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/Library/Mobile Documents/com~apple~CloudDocs/POFATU DB/_Pofatu-admin/in github repository/"/>
    </mc:Choice>
  </mc:AlternateContent>
  <xr:revisionPtr revIDLastSave="0" documentId="13_ncr:1_{ACC2244F-AD2F-8C4A-A23D-D5C487A59AA4}" xr6:coauthVersionLast="36" xr6:coauthVersionMax="36" xr10:uidLastSave="{00000000-0000-0000-0000-000000000000}"/>
  <bookViews>
    <workbookView xWindow="0" yWindow="460" windowWidth="25600" windowHeight="14240" xr2:uid="{1B224AB5-C042-1940-A844-3740406E25E2}"/>
  </bookViews>
  <sheets>
    <sheet name="1 Data Source" sheetId="1" r:id="rId1"/>
    <sheet name="2 Samples" sheetId="2" r:id="rId2"/>
    <sheet name="3 Data" sheetId="3" r:id="rId3"/>
    <sheet name="4 Archaeology &amp; Chronology" sheetId="4" r:id="rId4"/>
    <sheet name="5 Analysis &amp; Method" sheetId="5" r:id="rId5"/>
    <sheet name="6 Vocabular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3" i="3" l="1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<sst xmlns="http://schemas.openxmlformats.org/spreadsheetml/2006/main" count="10665" uniqueCount="3131">
  <si>
    <t>Data Source Information</t>
  </si>
  <si>
    <t>DATA SOURCE
Information about the production of the dataset</t>
  </si>
  <si>
    <t>TITLE
Descriptive title of the dataset</t>
  </si>
  <si>
    <t>Abstract
Brief description of dataset (&lt;250 words)</t>
  </si>
  <si>
    <t>AUTHOR
Author(s) of the dataset (Last, First name)</t>
  </si>
  <si>
    <t>Institution of the author</t>
  </si>
  <si>
    <t>Release Date
Date when the data is available to the public (left blank if available now)</t>
  </si>
  <si>
    <t>Creator (Person who fills out this template)</t>
  </si>
  <si>
    <t>CONTACT INFO  contact email for the creator of the template</t>
  </si>
  <si>
    <t>CITATION 1 - DATA
Information about the publication of the dataset (e.g. journal article that cites all or part of the dataset)</t>
  </si>
  <si>
    <t>DOI (if available)</t>
  </si>
  <si>
    <t xml:space="preserve">CITATION 2 - ARTEFACT
Information about the artefact 
</t>
  </si>
  <si>
    <t xml:space="preserve">CITATION 3 - SITE
Information about the archaeological context of the artefact 
</t>
  </si>
  <si>
    <t>CITATION 4 - CHRONOMETRY
Information about the chronological context of the artefact.</t>
  </si>
  <si>
    <t>Sample Information</t>
  </si>
  <si>
    <t>SAMPLE IDENTIFICATION</t>
  </si>
  <si>
    <t>LOCATION</t>
  </si>
  <si>
    <t>DESCRIPTION</t>
  </si>
  <si>
    <t>CITATION 1 [DATA]</t>
  </si>
  <si>
    <t>SAMPLE NAME</t>
  </si>
  <si>
    <t>POFATU ID</t>
  </si>
  <si>
    <t>SAMPLE CATEGORY</t>
  </si>
  <si>
    <t>Sample comment</t>
  </si>
  <si>
    <t>TECTONIC SETTING</t>
  </si>
  <si>
    <t>LOCATION 1</t>
  </si>
  <si>
    <t>LOCATION 2</t>
  </si>
  <si>
    <t>LOCATION 3</t>
  </si>
  <si>
    <t>Location comment</t>
  </si>
  <si>
    <t>LATITUDE</t>
  </si>
  <si>
    <t>LONGITUDE</t>
  </si>
  <si>
    <t>ELEVATION</t>
  </si>
  <si>
    <t>LITHOLOGY</t>
  </si>
  <si>
    <t>Petrography</t>
  </si>
  <si>
    <t>Comments</t>
  </si>
  <si>
    <t>must match TAB 1 LINE 11</t>
  </si>
  <si>
    <t>RESERVED TO ADMIN</t>
  </si>
  <si>
    <t>see drop-down list</t>
  </si>
  <si>
    <t>Archipelago</t>
  </si>
  <si>
    <t>Island name</t>
  </si>
  <si>
    <t>Locality</t>
  </si>
  <si>
    <t>Data</t>
  </si>
  <si>
    <t>INDIVIDUAL SAMPLE CONDITION AND PREPARATION</t>
  </si>
  <si>
    <t>METHOD CODE</t>
  </si>
  <si>
    <t>PARAMETER</t>
  </si>
  <si>
    <t>SiO2</t>
  </si>
  <si>
    <t>TiO2</t>
  </si>
  <si>
    <t>Al2O3</t>
  </si>
  <si>
    <t>Fe2O3</t>
  </si>
  <si>
    <t>FeO</t>
  </si>
  <si>
    <t>FeOT</t>
  </si>
  <si>
    <t>CaO</t>
  </si>
  <si>
    <t>MgO</t>
  </si>
  <si>
    <t>MnO</t>
  </si>
  <si>
    <t>K2O</t>
  </si>
  <si>
    <t>Na2O</t>
  </si>
  <si>
    <t>P2O5</t>
  </si>
  <si>
    <t>Li</t>
  </si>
  <si>
    <t>Be</t>
  </si>
  <si>
    <t>B</t>
  </si>
  <si>
    <t>C</t>
  </si>
  <si>
    <t>CO2</t>
  </si>
  <si>
    <t>F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</si>
  <si>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</si>
  <si>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</si>
  <si>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</si>
  <si>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</si>
  <si>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</si>
  <si>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</si>
  <si>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</si>
  <si>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</si>
  <si>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</si>
  <si>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</si>
  <si>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</si>
  <si>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</si>
  <si>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</si>
  <si>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</si>
  <si>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</si>
  <si>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</si>
  <si>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</si>
  <si>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</si>
  <si>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</si>
  <si>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</si>
  <si>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</si>
  <si>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</si>
  <si>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</si>
  <si>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</si>
  <si>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</si>
  <si>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</si>
  <si>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</si>
  <si>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</si>
  <si>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</si>
  <si>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</si>
  <si>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</si>
  <si>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</si>
  <si>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</si>
  <si>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</si>
  <si>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</si>
  <si>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</si>
  <si>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</si>
  <si>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</si>
  <si>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</si>
  <si>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</si>
  <si>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</si>
  <si>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</si>
  <si>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</si>
  <si>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</si>
  <si>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</si>
  <si>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</si>
  <si>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</si>
  <si>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</si>
  <si>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</si>
  <si>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</si>
  <si>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</si>
  <si>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</si>
  <si>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</si>
  <si>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</si>
  <si>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</si>
  <si>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</si>
  <si>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</si>
  <si>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</si>
  <si>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</si>
  <si>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</si>
  <si>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</si>
  <si>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</si>
  <si>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</si>
  <si>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</si>
  <si>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</si>
  <si>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</si>
  <si>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</si>
  <si>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</si>
  <si>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</si>
  <si>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Nd143_Nd144</t>
  </si>
  <si>
    <t>SD Nd143_Nd144</t>
  </si>
  <si>
    <t>Sr87_Sr86</t>
  </si>
  <si>
    <t>SD Sr87_Sr86</t>
  </si>
  <si>
    <t>Pb206_Pb204</t>
  </si>
  <si>
    <t>SD Pb206_Pb204</t>
  </si>
  <si>
    <t>Pb207_Pb204</t>
  </si>
  <si>
    <t>SD Pb207_Pb204</t>
  </si>
  <si>
    <t>Pb208_Pb204</t>
  </si>
  <si>
    <t>SD Pb208_Pb204</t>
  </si>
  <si>
    <t>UNIT</t>
  </si>
  <si>
    <t>%</t>
  </si>
  <si>
    <t>ppm</t>
  </si>
  <si>
    <t>Select below 1σ or 2σ</t>
  </si>
  <si>
    <t>ANALYZED MATERIAL</t>
  </si>
  <si>
    <t>Species</t>
  </si>
  <si>
    <t>Size fraction</t>
  </si>
  <si>
    <t>Sample preparation</t>
  </si>
  <si>
    <t>Chemical treatment</t>
  </si>
  <si>
    <t>Number of replicates</t>
  </si>
  <si>
    <t>Comment</t>
  </si>
  <si>
    <t>e.g. crushed in agate mill, sieved at 500 microns</t>
  </si>
  <si>
    <t>e.g. whole rock samples were dissolved in 0.1M HF + 5.0M HNO3</t>
  </si>
  <si>
    <t>must match TAB 5 COL A</t>
  </si>
  <si>
    <t>Archaeological metadata: Artefact, Site &amp; stratigraphic context, Chronometry</t>
  </si>
  <si>
    <t>ARTEFACT IDENTIFICATION</t>
  </si>
  <si>
    <t>COLLECTION ORIGIN</t>
  </si>
  <si>
    <t>SITE IDENTIFICATION</t>
  </si>
  <si>
    <t>STRATIGRAPHIC PROVENANCE</t>
  </si>
  <si>
    <t>DATED SAMPLE INFORMATION</t>
  </si>
  <si>
    <t>CHRONOMETRIC DATA</t>
  </si>
  <si>
    <t>CITATION 2 [ARTEFACT]</t>
  </si>
  <si>
    <t>ARTEFACT NAME</t>
  </si>
  <si>
    <t>ARTEFACT CATEGORY</t>
  </si>
  <si>
    <t>Artefact comments</t>
  </si>
  <si>
    <t>COLLECTOR</t>
  </si>
  <si>
    <t>Fieldwork</t>
  </si>
  <si>
    <t>Collection date</t>
  </si>
  <si>
    <t>Collection location</t>
  </si>
  <si>
    <t>Collection comment</t>
  </si>
  <si>
    <t>CITATION 3 [SITE]</t>
  </si>
  <si>
    <t>SITE NAME</t>
  </si>
  <si>
    <t>Site code</t>
  </si>
  <si>
    <t>SITE CONTEXT</t>
  </si>
  <si>
    <t>Site comments</t>
  </si>
  <si>
    <t>LEVEL LABEL (square)</t>
  </si>
  <si>
    <t>Depth below surface</t>
  </si>
  <si>
    <t>Associated feature</t>
  </si>
  <si>
    <t>Stratigraphy comments</t>
  </si>
  <si>
    <t>CITATION 4 [CHRONOMETRY]</t>
  </si>
  <si>
    <t>TECHNIQUE</t>
  </si>
  <si>
    <t>LAB ID</t>
  </si>
  <si>
    <t>CRA YEARS</t>
  </si>
  <si>
    <t>CRA ERROR</t>
  </si>
  <si>
    <t>REGIONAL CALIBRATION CURVE</t>
  </si>
  <si>
    <t>Cal date min 2σ</t>
  </si>
  <si>
    <t>Cal date max 2σ</t>
  </si>
  <si>
    <t>Cal date min 1σ</t>
  </si>
  <si>
    <t>Cal date max 1σ</t>
  </si>
  <si>
    <t>Age comments</t>
  </si>
  <si>
    <t>must match TAB 1 LINE 20</t>
  </si>
  <si>
    <t>Survey OR Excavation</t>
  </si>
  <si>
    <t>must match TAB 1 LINE 38</t>
  </si>
  <si>
    <t>Primary analytical &amp; Method-specific metadata</t>
  </si>
  <si>
    <t>METHOD IDENTIFICATION</t>
  </si>
  <si>
    <t>ANALYTICAL PROCEDURE</t>
  </si>
  <si>
    <t>ANALYTICAL ACCURACY &amp; REPRODUCIBILITY</t>
  </si>
  <si>
    <t>DETECTION LIMIT</t>
  </si>
  <si>
    <t>TOTAL PROCEDURAL BLANK</t>
  </si>
  <si>
    <t>FRACTIONATION CORRECTION (ONLY FOR ISOTOPIC ANALYSES)</t>
  </si>
  <si>
    <t>NORMALIZATION</t>
  </si>
  <si>
    <t>Instrument</t>
  </si>
  <si>
    <t>LABORATORY</t>
  </si>
  <si>
    <t>Analyst</t>
  </si>
  <si>
    <t>Analysis date</t>
  </si>
  <si>
    <t>REFERENCE SAMPLE NAME</t>
  </si>
  <si>
    <t>REFERENCE SAMPLE MEASURED VALUE</t>
  </si>
  <si>
    <t>REFERENCE UNCERTAINTY</t>
  </si>
  <si>
    <t>REFERENCE UNCERTAINTY UNIT</t>
  </si>
  <si>
    <t>NUMBER OF MEASUREMENTS</t>
  </si>
  <si>
    <t>Detection limit</t>
  </si>
  <si>
    <t>Unit</t>
  </si>
  <si>
    <t>Blank value</t>
  </si>
  <si>
    <t>Parameter</t>
  </si>
  <si>
    <t>reference sample name</t>
  </si>
  <si>
    <t>value used for fractionation correction</t>
  </si>
  <si>
    <t>reference sample accepted value</t>
  </si>
  <si>
    <t>citation
if known</t>
  </si>
  <si>
    <t>Reference sample name</t>
  </si>
  <si>
    <t>Reference sample accepted value</t>
  </si>
  <si>
    <t>Citation</t>
  </si>
  <si>
    <t>must match codes in TAB 3 COL J</t>
  </si>
  <si>
    <t>must match parameters in TAB 3 COL L-DE</t>
  </si>
  <si>
    <t>standard deviation</t>
  </si>
  <si>
    <t>leave blank if 1</t>
  </si>
  <si>
    <t>e.g. ppm</t>
  </si>
  <si>
    <t>e.g. Nd146_Nd144</t>
  </si>
  <si>
    <t>e.g. La Jolla</t>
  </si>
  <si>
    <t>e.g. 0.7219</t>
  </si>
  <si>
    <t>i.e. from literature</t>
  </si>
  <si>
    <t>if applicable</t>
  </si>
  <si>
    <t>e.g. USGS</t>
  </si>
  <si>
    <t>Vocabularies</t>
  </si>
  <si>
    <t xml:space="preserve">PARAMETER </t>
  </si>
  <si>
    <t>Parameter description</t>
  </si>
  <si>
    <t>Unit description</t>
  </si>
  <si>
    <t>Lab name (Country)*
*http://www.radiocarbon.org/Info/Labs</t>
  </si>
  <si>
    <t>REGIONAL CALIBRATION CURVE*</t>
  </si>
  <si>
    <t>Calibration curve description
from http://c14.arch.ox.ac.uk/oxcalhelp/hlp_curves.html</t>
  </si>
  <si>
    <t>Technique description</t>
  </si>
  <si>
    <t>Standard deviation</t>
  </si>
  <si>
    <t>CONTINENTAL/AUSTRALIA</t>
  </si>
  <si>
    <t>SOURCE</t>
  </si>
  <si>
    <t>AB</t>
  </si>
  <si>
    <t>albite</t>
  </si>
  <si>
    <t>percent</t>
  </si>
  <si>
    <t>ADZE</t>
  </si>
  <si>
    <t>COMPLETE</t>
  </si>
  <si>
    <t>AGRICULTURAL</t>
  </si>
  <si>
    <t>SHORT-LIVED PLANT</t>
  </si>
  <si>
    <t>A </t>
  </si>
  <si>
    <t>Arizona (USA )</t>
  </si>
  <si>
    <t>IntCal13</t>
  </si>
  <si>
    <t>IntCal13: Northern Hemisphere (Reimer et al. 2013)</t>
  </si>
  <si>
    <t>14C</t>
  </si>
  <si>
    <t>CARBON 14 AGE DETERMINATION</t>
  </si>
  <si>
    <t>1σ</t>
  </si>
  <si>
    <t>CONVERGENT_MARGIN/BIRDS_HEAD</t>
  </si>
  <si>
    <t>ARTEFACT</t>
  </si>
  <si>
    <t>AC</t>
  </si>
  <si>
    <t>acmite</t>
  </si>
  <si>
    <t>age</t>
  </si>
  <si>
    <t>ADZE PREFORM</t>
  </si>
  <si>
    <t>FRAGMENT</t>
  </si>
  <si>
    <t>BURIAL</t>
  </si>
  <si>
    <t>LONG-LIVED PLANT</t>
  </si>
  <si>
    <t>AA </t>
  </si>
  <si>
    <t>NSF (USA )</t>
  </si>
  <si>
    <t>SHCal13</t>
  </si>
  <si>
    <t>SHCal13: Southern Hemisphere (Hogg et al. 2013)</t>
  </si>
  <si>
    <t>AA</t>
  </si>
  <si>
    <t>ACTIVATION ANALYSIS</t>
  </si>
  <si>
    <t>2σ</t>
  </si>
  <si>
    <t>CONVERGENT_MARGIN/CAROLINE</t>
  </si>
  <si>
    <t>ACC</t>
  </si>
  <si>
    <t>accessory minerals</t>
  </si>
  <si>
    <t xml:space="preserve">CRA          </t>
  </si>
  <si>
    <t>Conventional Radiocarbon Age</t>
  </si>
  <si>
    <t>CHISEL</t>
  </si>
  <si>
    <t>FRAGMENT (PROXIMAL)</t>
  </si>
  <si>
    <t>CEREMONIAL</t>
  </si>
  <si>
    <t>UNIDENTIFIED CHARCOAL</t>
  </si>
  <si>
    <t>AAR </t>
  </si>
  <si>
    <t>University of Aarhus (Denmark )</t>
  </si>
  <si>
    <t>IntCal09</t>
  </si>
  <si>
    <t>IntCal09: Northern Hemisphere (Reimer et al. 2009)</t>
  </si>
  <si>
    <t>AAS</t>
  </si>
  <si>
    <t>ATOMIC ABSORPTION</t>
  </si>
  <si>
    <t>OCEAN_ISLAND/EASTER</t>
  </si>
  <si>
    <t>ACETATE</t>
  </si>
  <si>
    <t>acetate</t>
  </si>
  <si>
    <t>cm</t>
  </si>
  <si>
    <t>centimeter</t>
  </si>
  <si>
    <t>COBBLE</t>
  </si>
  <si>
    <t>FRAGMENT (MESIAL)</t>
  </si>
  <si>
    <t>DOMESTIC</t>
  </si>
  <si>
    <t>TERRESTRIAL BIRD EGGSHELL</t>
  </si>
  <si>
    <t>AC </t>
  </si>
  <si>
    <t>Ingeis (Argentina )</t>
  </si>
  <si>
    <t>IntCal04</t>
  </si>
  <si>
    <t>IntCal04: Northern Hemisphere (Reimer et al. 2004)</t>
  </si>
  <si>
    <t>AGE:ASSIG</t>
  </si>
  <si>
    <t>Assigned Sample Age</t>
  </si>
  <si>
    <t>OCEAN_ISLAND/FUTUNA</t>
  </si>
  <si>
    <t>ACT</t>
  </si>
  <si>
    <t xml:space="preserve">actinolite </t>
  </si>
  <si>
    <t>m</t>
  </si>
  <si>
    <t>meter</t>
  </si>
  <si>
    <t>COBBLE (KILIKILI)</t>
  </si>
  <si>
    <t>FRAGMENT (DISTAL)</t>
  </si>
  <si>
    <t>FORT</t>
  </si>
  <si>
    <t>BONE</t>
  </si>
  <si>
    <t>AECV*</t>
  </si>
  <si>
    <t>Alberta Environmental Center of Vegreville (Canada )</t>
  </si>
  <si>
    <t>IntCal98</t>
  </si>
  <si>
    <t>IntCal98 (Stuiver et al. 1998)</t>
  </si>
  <si>
    <t>AGE:GEO</t>
  </si>
  <si>
    <t>Geological Sample Age</t>
  </si>
  <si>
    <t>OCEAN_ISLAND/JUAN_FERNANDEZ</t>
  </si>
  <si>
    <t>ACT-HORN</t>
  </si>
  <si>
    <t>actinolitic hornblende</t>
  </si>
  <si>
    <t>Ma</t>
  </si>
  <si>
    <t>million years ago</t>
  </si>
  <si>
    <t>CORE</t>
  </si>
  <si>
    <t>NATURAL DYKE</t>
  </si>
  <si>
    <t>MIDDEN</t>
  </si>
  <si>
    <t>MARINE SHELL</t>
  </si>
  <si>
    <t>AERIK* </t>
  </si>
  <si>
    <t>Atomic Energy Res. Inst. (Korea )</t>
  </si>
  <si>
    <t>SHCal04</t>
  </si>
  <si>
    <t>SHCal04: Southern Hemisphere (McCormac et al. 2004)</t>
  </si>
  <si>
    <t>ALPHA</t>
  </si>
  <si>
    <t>ALPHA COUNTING</t>
  </si>
  <si>
    <t>CONVERGENT_MARGIN/KERMADEC</t>
  </si>
  <si>
    <t>AEG</t>
  </si>
  <si>
    <t>aegirine</t>
  </si>
  <si>
    <t>parts per million</t>
  </si>
  <si>
    <t>FLAKE</t>
  </si>
  <si>
    <t>NATURAL PEBBLE</t>
  </si>
  <si>
    <t>NATURAL</t>
  </si>
  <si>
    <t>CORAL</t>
  </si>
  <si>
    <t>ALG*</t>
  </si>
  <si>
    <t>Algiers (Algeria )</t>
  </si>
  <si>
    <t>ALPHA-ID</t>
  </si>
  <si>
    <t>ALPHA COUNTING ISOTOPE DILUTION</t>
  </si>
  <si>
    <t>CONVERGENT_MARGIN/MARIANA</t>
  </si>
  <si>
    <t>silver</t>
  </si>
  <si>
    <t>wt%</t>
  </si>
  <si>
    <t>weight percent</t>
  </si>
  <si>
    <t>FLAKE (ADZE BLANK)</t>
  </si>
  <si>
    <t>NATURAL PRISM</t>
  </si>
  <si>
    <t>QUARRY</t>
  </si>
  <si>
    <t>ANL* </t>
  </si>
  <si>
    <t>Argonne Nat. Lab., Ill. (USA )</t>
  </si>
  <si>
    <t>AMS</t>
  </si>
  <si>
    <t>ACCELERATOR MASS SPECTROMETRY</t>
  </si>
  <si>
    <t>CONVERGENT_MARGIN/MANUS</t>
  </si>
  <si>
    <t>Age</t>
  </si>
  <si>
    <t>sample age</t>
  </si>
  <si>
    <t>FLAKE (ADZE KNAPPING)</t>
  </si>
  <si>
    <t>ROCKSHELTER</t>
  </si>
  <si>
    <t>ANTW*</t>
  </si>
  <si>
    <t>Antwerp (Belgium )</t>
  </si>
  <si>
    <t>ANC</t>
  </si>
  <si>
    <t>ANION CHROMATOGRAPHY</t>
  </si>
  <si>
    <t>CONVERGENT_MARGIN/MAOKE</t>
  </si>
  <si>
    <t>AI</t>
  </si>
  <si>
    <t>age item</t>
  </si>
  <si>
    <t>FLAKE (DEBITAGE)</t>
  </si>
  <si>
    <t>WORKSHOP</t>
  </si>
  <si>
    <t>ANU*</t>
  </si>
  <si>
    <t>Australian National University (Australia )</t>
  </si>
  <si>
    <t>AR_AR</t>
  </si>
  <si>
    <t>AR40_AR39 AGE DETERMINATION</t>
  </si>
  <si>
    <t>CONVERGENT_MARGIN/NORTH_BISMARCK</t>
  </si>
  <si>
    <t>aluminum</t>
  </si>
  <si>
    <t>FLAKE (RETOUCHED)</t>
  </si>
  <si>
    <t>NA</t>
  </si>
  <si>
    <t>ANUA </t>
  </si>
  <si>
    <t>ANU Accelerator (Australia )</t>
  </si>
  <si>
    <t>ARC</t>
  </si>
  <si>
    <t>ARC SPECTROMETRY</t>
  </si>
  <si>
    <t>CONVERGENT_MARGIN/NEW_HEBRIDES</t>
  </si>
  <si>
    <t>aluminium oxide</t>
  </si>
  <si>
    <t>GEOLOGICAL</t>
  </si>
  <si>
    <t>AU* </t>
  </si>
  <si>
    <t>University of Alaska (USA )</t>
  </si>
  <si>
    <t>AUT</t>
  </si>
  <si>
    <t>AUTO ANALYZER</t>
  </si>
  <si>
    <t>CONVERGENT_MARGIN/NIUAFO'OU</t>
  </si>
  <si>
    <t>ALK</t>
  </si>
  <si>
    <t>alkalinity</t>
  </si>
  <si>
    <t>GRINDSTONE</t>
  </si>
  <si>
    <t>B </t>
  </si>
  <si>
    <t>Bern (Switzerland )</t>
  </si>
  <si>
    <t>AUTLCH</t>
  </si>
  <si>
    <t>AUTOMATED LEACHING</t>
  </si>
  <si>
    <t>OCEAN_ISLAND/PACIFIC</t>
  </si>
  <si>
    <t>ALKENONE</t>
  </si>
  <si>
    <t>alkenone</t>
  </si>
  <si>
    <t>HAMMERSTONE</t>
  </si>
  <si>
    <t>Ba </t>
  </si>
  <si>
    <t>Bratislava (Slovakia )</t>
  </si>
  <si>
    <t>BOMB</t>
  </si>
  <si>
    <t>CARBONATE BOMB</t>
  </si>
  <si>
    <t>CONVERGENT_MARGIN/SOUTH_BISMARCK</t>
  </si>
  <si>
    <t>ALLA</t>
  </si>
  <si>
    <t>allanite</t>
  </si>
  <si>
    <t>BC* </t>
  </si>
  <si>
    <t>Brooklyn College (USA )</t>
  </si>
  <si>
    <t>CALC</t>
  </si>
  <si>
    <t>CALCULATED</t>
  </si>
  <si>
    <t>CONVERGENT_MARGIN/SOLOMON_SEA</t>
  </si>
  <si>
    <t>ALM</t>
  </si>
  <si>
    <t>almandine</t>
  </si>
  <si>
    <t>BE</t>
  </si>
  <si>
    <t>University of Bern(Switzerland)</t>
  </si>
  <si>
    <t>CCP</t>
  </si>
  <si>
    <t>CALCIUM CARBONATE PRESERVATION</t>
  </si>
  <si>
    <t>CONVERGENT_MARGIN/WOODLARK</t>
  </si>
  <si>
    <t>AL-SAP</t>
  </si>
  <si>
    <t>aluminum saponite</t>
  </si>
  <si>
    <t>Beta </t>
  </si>
  <si>
    <t>Beta Analytic (USA )</t>
  </si>
  <si>
    <t>CHN</t>
  </si>
  <si>
    <t>CARBON HYDROGEN NITROGEN ANALYSIS</t>
  </si>
  <si>
    <t>ALT</t>
  </si>
  <si>
    <t>alteration product</t>
  </si>
  <si>
    <t>BGS*</t>
  </si>
  <si>
    <t>Brock University (Canada )</t>
  </si>
  <si>
    <t>CHN-G</t>
  </si>
  <si>
    <t>CHN GAS CHROMATOGRAPHY</t>
  </si>
  <si>
    <t>AMES</t>
  </si>
  <si>
    <t>amesite</t>
  </si>
  <si>
    <t>BIOCAMS* </t>
  </si>
  <si>
    <t>BIOCAMS International (USA )</t>
  </si>
  <si>
    <t>CHS</t>
  </si>
  <si>
    <t>CARBON HYDROGEN SULFUR ELEMENTAL ANALYZER</t>
  </si>
  <si>
    <t>AMG</t>
  </si>
  <si>
    <t>amygdule</t>
  </si>
  <si>
    <t>Birm*</t>
  </si>
  <si>
    <t>Birmingham (USA )</t>
  </si>
  <si>
    <t>CMBN</t>
  </si>
  <si>
    <t>COMBUSTION</t>
  </si>
  <si>
    <t>AMPH</t>
  </si>
  <si>
    <t>amphibole</t>
  </si>
  <si>
    <t>Bln* </t>
  </si>
  <si>
    <t>Berlin (Germany )</t>
  </si>
  <si>
    <t>CNS</t>
  </si>
  <si>
    <t>CARBON NITROGEN SULFUR ANALYZER</t>
  </si>
  <si>
    <t>AM-SI</t>
  </si>
  <si>
    <t>amorphous silica</t>
  </si>
  <si>
    <t>BM*</t>
  </si>
  <si>
    <t>British Museum (England )</t>
  </si>
  <si>
    <t>COL</t>
  </si>
  <si>
    <t>COLORIMETRIC ANALYSIS</t>
  </si>
  <si>
    <t>AN</t>
  </si>
  <si>
    <t>anorthite</t>
  </si>
  <si>
    <t>BONN* </t>
  </si>
  <si>
    <t>Universität Bonn (Germany )</t>
  </si>
  <si>
    <t>COUL</t>
  </si>
  <si>
    <t>COULOMETRICAL ANALYSIS</t>
  </si>
  <si>
    <t>ANAL</t>
  </si>
  <si>
    <t>analcite</t>
  </si>
  <si>
    <t>BS </t>
  </si>
  <si>
    <t>Birbal Sahni Institute (India )</t>
  </si>
  <si>
    <t>CSA</t>
  </si>
  <si>
    <t>CARBON SULFUR ANALYSIS</t>
  </si>
  <si>
    <t>ANCL</t>
  </si>
  <si>
    <t>anorthoclase</t>
  </si>
  <si>
    <t>BSG </t>
  </si>
  <si>
    <t>DCP</t>
  </si>
  <si>
    <t>DIRECT CURRENT PLASMA (FURTHER DETAIL NOT PROVIDED)</t>
  </si>
  <si>
    <t>AND</t>
  </si>
  <si>
    <t>andalusite</t>
  </si>
  <si>
    <t>C* </t>
  </si>
  <si>
    <t>Chicago (USA )</t>
  </si>
  <si>
    <t>DCP-AES</t>
  </si>
  <si>
    <t>DIRECT CURRENT PLASMA ATOMIC EMISSION SPECTROMETRY</t>
  </si>
  <si>
    <t>ANDR</t>
  </si>
  <si>
    <t>andradite</t>
  </si>
  <si>
    <t>CAMS </t>
  </si>
  <si>
    <t>Center for Accelerator Mass Spectrometry (USA )</t>
  </si>
  <si>
    <t>DROES</t>
  </si>
  <si>
    <t>DIRECT READING OPTICAL EMISSIONS SPECTROSCOPY</t>
  </si>
  <si>
    <t>ANH</t>
  </si>
  <si>
    <t>anhydrite</t>
  </si>
  <si>
    <t>CAR* </t>
  </si>
  <si>
    <t>Univ. College, Cardiff (Wales )</t>
  </si>
  <si>
    <t>EA</t>
  </si>
  <si>
    <t>ELEMENTAL ANALYSIS</t>
  </si>
  <si>
    <t>ANOR</t>
  </si>
  <si>
    <t>anorthosite</t>
  </si>
  <si>
    <t>CENA </t>
  </si>
  <si>
    <t>Centro Energia Nuclear na Agricultura (Brazil )</t>
  </si>
  <si>
    <t>EA-CF-IRMS</t>
  </si>
  <si>
    <t>ELEMENTAL ANALYZER-CONTINUOUS FLOW ISOTOPE RATIO MASS SPECTROMETRY</t>
  </si>
  <si>
    <t>APA</t>
  </si>
  <si>
    <t>apatite</t>
  </si>
  <si>
    <t>CG </t>
  </si>
  <si>
    <t>Institute of Geology (China )</t>
  </si>
  <si>
    <t>EMP</t>
  </si>
  <si>
    <t>ELECTRON MICROPROBE</t>
  </si>
  <si>
    <t>Ar</t>
  </si>
  <si>
    <t>argon</t>
  </si>
  <si>
    <t>CH*</t>
  </si>
  <si>
    <t>Chemistry Laboratory (India )</t>
  </si>
  <si>
    <t>ENAA</t>
  </si>
  <si>
    <t>EPITHERMAL NEUTRON ACTIVATION ANALYSIS</t>
  </si>
  <si>
    <t>Ar36</t>
  </si>
  <si>
    <t>argon isotope ar36</t>
  </si>
  <si>
    <t>CNA </t>
  </si>
  <si>
    <t>Centro Nacional de Aceladores (Spain)</t>
  </si>
  <si>
    <t>ES</t>
  </si>
  <si>
    <t>EMISSION SPECTROMETRY</t>
  </si>
  <si>
    <t>Ar36_Ar38</t>
  </si>
  <si>
    <t>ratio of argon isotopes ar36 to ar38</t>
  </si>
  <si>
    <t>CN-XX</t>
  </si>
  <si>
    <t>Insittute of Geology and Geophysics, Chinese Acad. Sciences(China)</t>
  </si>
  <si>
    <t>FIS</t>
  </si>
  <si>
    <t>FISSION TRACK</t>
  </si>
  <si>
    <t>Ar36_Ar40</t>
  </si>
  <si>
    <t>ratio of argon isotopes ar36 to ar40</t>
  </si>
  <si>
    <t>University of Cologne AMS(Germany)</t>
  </si>
  <si>
    <t>FL-ES</t>
  </si>
  <si>
    <t>FLAME EMISSION SPECTROSCOPY</t>
  </si>
  <si>
    <t>Ar37_Ar40</t>
  </si>
  <si>
    <t>ratio of ar37 to ar40</t>
  </si>
  <si>
    <t>CRCA *</t>
  </si>
  <si>
    <t>Cairo (Egypt )</t>
  </si>
  <si>
    <t>FP</t>
  </si>
  <si>
    <t>FILM POLAROGRAPHY</t>
  </si>
  <si>
    <t>Ar38</t>
  </si>
  <si>
    <t>argon isotope ar38</t>
  </si>
  <si>
    <t>CRL </t>
  </si>
  <si>
    <t>Czech Radiocarbon Laboratory (Czech Republic )</t>
  </si>
  <si>
    <t>FPHOT</t>
  </si>
  <si>
    <t>FLAME PHOTOMETRY</t>
  </si>
  <si>
    <t>Ar38_Ar36</t>
  </si>
  <si>
    <t>ratio of argon isotopes ar38 to ar36</t>
  </si>
  <si>
    <t>CSIC </t>
  </si>
  <si>
    <t>Geochronology Lab, IQFR-CSIC, Madrid (Spain )</t>
  </si>
  <si>
    <t>FTIR</t>
  </si>
  <si>
    <t>FOURIER TRANSFORM INFRARED SPECTROMETRY</t>
  </si>
  <si>
    <t>Ar39</t>
  </si>
  <si>
    <t>argon isotope ar39</t>
  </si>
  <si>
    <t>CSM* </t>
  </si>
  <si>
    <t>Cosmochemistry Lab. USSR Academy of Sciences (USSR )</t>
  </si>
  <si>
    <t>GAMMA</t>
  </si>
  <si>
    <t>GAMMA COUNTING</t>
  </si>
  <si>
    <t>Ar39_Ar40</t>
  </si>
  <si>
    <t>ratio of argon isotopes ar39 to ar40</t>
  </si>
  <si>
    <t>CT* </t>
  </si>
  <si>
    <t>Caltech, Calif. Inst. Tech. (USA )</t>
  </si>
  <si>
    <t>GC</t>
  </si>
  <si>
    <t>GAS CHROMATOGRAPHY</t>
  </si>
  <si>
    <t>Ar40</t>
  </si>
  <si>
    <t>argon isotope ar40</t>
  </si>
  <si>
    <t>CU </t>
  </si>
  <si>
    <t>Charles University (Czech Republic )</t>
  </si>
  <si>
    <t>GC-MS</t>
  </si>
  <si>
    <t>GAS CHROMATOGRAPHY- MASS SPECTROMETRY</t>
  </si>
  <si>
    <t>Ar40*</t>
  </si>
  <si>
    <t>radiogenic ar40</t>
  </si>
  <si>
    <t>D* </t>
  </si>
  <si>
    <t>Dublin, Trinity College (Ireland )</t>
  </si>
  <si>
    <t>GF-AAS</t>
  </si>
  <si>
    <t>GRAPHITE FURNACE ATOMIC ABSORPTION SPECTROMETRY</t>
  </si>
  <si>
    <t>Ar40_Ar36</t>
  </si>
  <si>
    <t>ratio of argon isotopes ar40 to ar36</t>
  </si>
  <si>
    <t>Dak* </t>
  </si>
  <si>
    <t>Univ. de Dakar (République du Sénégal )</t>
  </si>
  <si>
    <t>GIO</t>
  </si>
  <si>
    <t>GRADIENT ION-CHROMATOGRAPHY</t>
  </si>
  <si>
    <t>Ar40_Ar36(I)</t>
  </si>
  <si>
    <t>initial ar40 to ar36 ratio</t>
  </si>
  <si>
    <t>DAL* </t>
  </si>
  <si>
    <t>Dalhousie University (Canada )</t>
  </si>
  <si>
    <t>GL-EL</t>
  </si>
  <si>
    <t>GLASS ELECTRODE</t>
  </si>
  <si>
    <t>Ar40_Ar39</t>
  </si>
  <si>
    <t>ratio of argon isotopes ar40 to ar39</t>
  </si>
  <si>
    <t>DE* </t>
  </si>
  <si>
    <t>USGS, Denver (USA )</t>
  </si>
  <si>
    <t>GRAV</t>
  </si>
  <si>
    <t>GRAVIMETRY</t>
  </si>
  <si>
    <t>Ar40_ATM</t>
  </si>
  <si>
    <t>atmospheric argon isotope ar40</t>
  </si>
  <si>
    <t>Deb </t>
  </si>
  <si>
    <t>Debrecen (Hungary )</t>
  </si>
  <si>
    <t>GS</t>
  </si>
  <si>
    <t>GASOMETRIC TECHNIQUE</t>
  </si>
  <si>
    <t>Ar40_He4</t>
  </si>
  <si>
    <t>ratio of argon isotopes ar40 to helium isotope he4</t>
  </si>
  <si>
    <t>DeA </t>
  </si>
  <si>
    <t>Debrecen (AMS)(Hungary )</t>
  </si>
  <si>
    <t>HPLC</t>
  </si>
  <si>
    <t>HIGH-PERFORMANCE LIQUID CHROMATOGRAPHY</t>
  </si>
  <si>
    <t>Ar40_RG</t>
  </si>
  <si>
    <t>DEM </t>
  </si>
  <si>
    <t>Lab. of Archaeometry, NCSR Demokritos (Greece )</t>
  </si>
  <si>
    <t>HR-ICP-MS</t>
  </si>
  <si>
    <t>HIGH-RESOLUTION INDUCTIVELY COUPLED PLASMA MASS SPECTROMETRY</t>
  </si>
  <si>
    <t>Ar40RG_Ar39K</t>
  </si>
  <si>
    <t>ratio of radiogenic ar40 to ar39 produced from k</t>
  </si>
  <si>
    <t>DGC </t>
  </si>
  <si>
    <t>Dalhousie Geochronology Centre (Canada )</t>
  </si>
  <si>
    <t>IA</t>
  </si>
  <si>
    <t>IMAGE ANALYSIS</t>
  </si>
  <si>
    <t>ARA</t>
  </si>
  <si>
    <t>aragonite</t>
  </si>
  <si>
    <t>DIC* </t>
  </si>
  <si>
    <t>Dicar Corp and Dicarb Radioisotope Company (USA )</t>
  </si>
  <si>
    <t>ICP</t>
  </si>
  <si>
    <t>INDUCTIVELY COUPLED PLASMA (FURTHER DETAIL NOT PROVIDED)</t>
  </si>
  <si>
    <t>ARMA</t>
  </si>
  <si>
    <t>armalcolite</t>
  </si>
  <si>
    <t>DK </t>
  </si>
  <si>
    <t>Institut Fondamental d’Afrique Noire (IFAN) (Senegal )</t>
  </si>
  <si>
    <t>ICP:AES</t>
  </si>
  <si>
    <t>INDUCTIVELY COUPLED PLASMA  ATOMIC EMISSION SPECTROSCOPY</t>
  </si>
  <si>
    <t>arsenic</t>
  </si>
  <si>
    <t>DRI*</t>
  </si>
  <si>
    <t>Desert Research Institute (USA )</t>
  </si>
  <si>
    <t>ICP:ES</t>
  </si>
  <si>
    <t>INDUCTIVELY COUPLED PLASMA SOURCE EMISSION SPECTROMETRY</t>
  </si>
  <si>
    <t>gold</t>
  </si>
  <si>
    <t>DSA</t>
  </si>
  <si>
    <t>Center for Isotopic Research on Cultural and Environmental Heritage (CIRCE) (Italy)</t>
  </si>
  <si>
    <t>ICP:LA</t>
  </si>
  <si>
    <t>INDUCTIVELY COUPLED PLASMA LASER ABLATION (FURTHER DETAIL NOT PROVIDED)</t>
  </si>
  <si>
    <t>AUG</t>
  </si>
  <si>
    <t>augite</t>
  </si>
  <si>
    <t>D-AMS </t>
  </si>
  <si>
    <t>Direct AMS (USA )</t>
  </si>
  <si>
    <t>ICP:LAM</t>
  </si>
  <si>
    <t>INDUCTIVELY COUPLED PLASMA MASS SPECTROMETRY LASER ABLATION MICROPROBE</t>
  </si>
  <si>
    <t>AWA</t>
  </si>
  <si>
    <t>awaruite</t>
  </si>
  <si>
    <t>ENEA </t>
  </si>
  <si>
    <t>ENEA, Bologna (Italy )</t>
  </si>
  <si>
    <t>ICP:MS</t>
  </si>
  <si>
    <t>INDUCTIVELY COUPLED PLASMA MASS SPECTROMETRY</t>
  </si>
  <si>
    <t>boron</t>
  </si>
  <si>
    <t>Erl* </t>
  </si>
  <si>
    <t>Erlangen AMS Facility (Germany)</t>
  </si>
  <si>
    <t>ICP:MS-HR</t>
  </si>
  <si>
    <t>INDUCTIVELY COUPLED PLASMA MASS SPECTROMETRY HIGH-RESOLUTION</t>
  </si>
  <si>
    <t>B_Ca</t>
  </si>
  <si>
    <t>ratio of boron to calcium</t>
  </si>
  <si>
    <t>ETH </t>
  </si>
  <si>
    <t>ETH/AMS Facility (Switzerland )</t>
  </si>
  <si>
    <t>ICP:MS-ID</t>
  </si>
  <si>
    <t>INDUCTIVELY COUPLED PLASMA MASS SPECTROMETRY ISOTOPE DILUTION</t>
  </si>
  <si>
    <t>B11_B10</t>
  </si>
  <si>
    <t>boron isotope</t>
  </si>
  <si>
    <t>F*</t>
  </si>
  <si>
    <t>Florence (Italy )</t>
  </si>
  <si>
    <t>ICP:MS-LA</t>
  </si>
  <si>
    <t xml:space="preserve">INDUCTIVELY COUPLED PLASMA MASS SPECTROMETRY LASER  ABLATION </t>
  </si>
  <si>
    <t>barium</t>
  </si>
  <si>
    <t>Fr*</t>
  </si>
  <si>
    <t>Freiberg (Germany )</t>
  </si>
  <si>
    <t>ICP:MS-LA-MC</t>
  </si>
  <si>
    <t>INDUCTIVELY COUPLED PLASMA MASS SPECTROMETRY LASER ABLATION MULTICOLLECTOR</t>
  </si>
  <si>
    <t>Ba_Ca</t>
  </si>
  <si>
    <t>ratio of barium to calcium</t>
  </si>
  <si>
    <t>Fra*</t>
  </si>
  <si>
    <t>Frankfurt (Germany )</t>
  </si>
  <si>
    <t>ICP:MS-MC</t>
  </si>
  <si>
    <t>INDUCTIVELY COUPLED PLASMA MASS SPECTROMETRY MULTI-COLLECTOR</t>
  </si>
  <si>
    <t>BaO</t>
  </si>
  <si>
    <t>barium oxide</t>
  </si>
  <si>
    <t>FSU* </t>
  </si>
  <si>
    <t>Florida State University (USA )</t>
  </si>
  <si>
    <t>ICP-OES</t>
  </si>
  <si>
    <t>OPTICAL EMISSION SPECTROSPCOPY</t>
  </si>
  <si>
    <t>BaSO4</t>
  </si>
  <si>
    <t>barite</t>
  </si>
  <si>
    <t>FZ </t>
  </si>
  <si>
    <t>Fortaleza (Brazil )</t>
  </si>
  <si>
    <t>ICS</t>
  </si>
  <si>
    <t>IRIDIUM COINCIDENCE SPECTROMETRY</t>
  </si>
  <si>
    <t>beryllium</t>
  </si>
  <si>
    <t>FTMC</t>
  </si>
  <si>
    <t>Vilnius AMS Lab(Lithuania)</t>
  </si>
  <si>
    <t>IGN</t>
  </si>
  <si>
    <t>IGNITION</t>
  </si>
  <si>
    <t>Be10</t>
  </si>
  <si>
    <t>beryllium isotope be10</t>
  </si>
  <si>
    <t>G* </t>
  </si>
  <si>
    <t>Göteborg (Sweden )</t>
  </si>
  <si>
    <t>IMP</t>
  </si>
  <si>
    <t>ION MICROPROBE</t>
  </si>
  <si>
    <t>Be10_Be9</t>
  </si>
  <si>
    <t>ratio of beryllium isotopes be10 to be9</t>
  </si>
  <si>
    <t>GAK </t>
  </si>
  <si>
    <t>Gakushuin University (Japan )</t>
  </si>
  <si>
    <t>INAA</t>
  </si>
  <si>
    <t>INSTRUMENTAL NEUTRON ACTIVATION ANALYSIS</t>
  </si>
  <si>
    <t>Be10_Be9(T)</t>
  </si>
  <si>
    <t>ratio of isotopes be10 to be 9, time corrected</t>
  </si>
  <si>
    <t>Gd </t>
  </si>
  <si>
    <t>Gliwice (Poland )</t>
  </si>
  <si>
    <t>INC</t>
  </si>
  <si>
    <t>ION CHROMATOGRAPHY</t>
  </si>
  <si>
    <t>Be9</t>
  </si>
  <si>
    <t>beryllium isotope be9</t>
  </si>
  <si>
    <t>GD* </t>
  </si>
  <si>
    <t>Gdansk (Poland )</t>
  </si>
  <si>
    <t>IR-SP</t>
  </si>
  <si>
    <t>INFRA-RED SPECTROSCOPY</t>
  </si>
  <si>
    <t>bismuth</t>
  </si>
  <si>
    <t>Gif </t>
  </si>
  <si>
    <t>Gif sur Yvette (France )</t>
  </si>
  <si>
    <t>ISE</t>
  </si>
  <si>
    <t>ION SENSITIVE ELECTRODE</t>
  </si>
  <si>
    <t>BIO</t>
  </si>
  <si>
    <t>biotite</t>
  </si>
  <si>
    <t>Gif A</t>
  </si>
  <si>
    <t>Gif sur Yvette and Orsay (France )</t>
  </si>
  <si>
    <t>IVA</t>
  </si>
  <si>
    <t>INVERSION VOLT-AMPERMETRY</t>
  </si>
  <si>
    <t>bromium</t>
  </si>
  <si>
    <t>GIN </t>
  </si>
  <si>
    <t>Geological Institute (Russia )</t>
  </si>
  <si>
    <t>K-AR</t>
  </si>
  <si>
    <t>K-AR AGE DETERMINATION</t>
  </si>
  <si>
    <t xml:space="preserve">BROMIDE </t>
  </si>
  <si>
    <t xml:space="preserve"> bromide</t>
  </si>
  <si>
    <t>GL* </t>
  </si>
  <si>
    <t>Geochronological Lab. (England )</t>
  </si>
  <si>
    <t>LAICP</t>
  </si>
  <si>
    <t>BST</t>
  </si>
  <si>
    <t>bastite</t>
  </si>
  <si>
    <t>Gro* </t>
  </si>
  <si>
    <t>Groningen (The Netherlands )</t>
  </si>
  <si>
    <t>LA-ICPMS</t>
  </si>
  <si>
    <t>LASER ABLATION INDUCTIVELY COUPLED PLASMA MASS SPECTROMETRY</t>
  </si>
  <si>
    <t>BZT</t>
  </si>
  <si>
    <t>bronzite</t>
  </si>
  <si>
    <t>GrN* </t>
  </si>
  <si>
    <t>LF</t>
  </si>
  <si>
    <t>LASER FLUORINATION</t>
  </si>
  <si>
    <t>carbon</t>
  </si>
  <si>
    <t>GrA </t>
  </si>
  <si>
    <t>Groningen Accelerator (The Netherlands )</t>
  </si>
  <si>
    <t>LU-HF</t>
  </si>
  <si>
    <t>LUTETIUM-HAFNIUM AGE DETERMINATION</t>
  </si>
  <si>
    <t>C(INORG)</t>
  </si>
  <si>
    <t>inorganic carbon</t>
  </si>
  <si>
    <t>GSC </t>
  </si>
  <si>
    <t>Geological Survey (Canada )</t>
  </si>
  <si>
    <t>MANO</t>
  </si>
  <si>
    <t>MANOMETRY</t>
  </si>
  <si>
    <t>C(ORG)</t>
  </si>
  <si>
    <t>organic carbon</t>
  </si>
  <si>
    <t>GU* </t>
  </si>
  <si>
    <t>Scottish Universities Research &amp; Reactor Centre (Scotland )</t>
  </si>
  <si>
    <t>MBS</t>
  </si>
  <si>
    <t>MOLYBDATE-BLUE SPECTROMETRY</t>
  </si>
  <si>
    <t>C(TOT)</t>
  </si>
  <si>
    <t>total carbon</t>
  </si>
  <si>
    <t>GX </t>
  </si>
  <si>
    <t>Geochron Laboratories (USA )</t>
  </si>
  <si>
    <t>MC-ICP-MS</t>
  </si>
  <si>
    <t>LASER ABLATION MULTICOLLECTOR INDUCTIVELY COUPLED PLASMA MASS SPECTROMETRY</t>
  </si>
  <si>
    <t>C_(non-carb)</t>
  </si>
  <si>
    <t>non-carbonate carbon</t>
  </si>
  <si>
    <t>H* </t>
  </si>
  <si>
    <t>Heidelberg (West Germany )</t>
  </si>
  <si>
    <t>MOSS</t>
  </si>
  <si>
    <t xml:space="preserve">MOSSBAUER SPECTRA
</t>
  </si>
  <si>
    <t>C_N</t>
  </si>
  <si>
    <t>ratio of organic carbon to total nitrogen</t>
  </si>
  <si>
    <t>HAM </t>
  </si>
  <si>
    <t>Hamburg (Germany )</t>
  </si>
  <si>
    <t>MS</t>
  </si>
  <si>
    <t>MASS SPECTROMETRY</t>
  </si>
  <si>
    <t>C14_AGE</t>
  </si>
  <si>
    <t>c14_age</t>
  </si>
  <si>
    <t>HAR* </t>
  </si>
  <si>
    <t>Harwell (England )</t>
  </si>
  <si>
    <t>MS:ID</t>
  </si>
  <si>
    <t>ISOTOPE DILUTION MASS SPECTROMETRY</t>
  </si>
  <si>
    <t>calcium</t>
  </si>
  <si>
    <t>Hd </t>
  </si>
  <si>
    <t>Heidelberg (Germany )</t>
  </si>
  <si>
    <t>MS:SIMS</t>
  </si>
  <si>
    <t>SECONDARY IONIZATION MASS SPECTROMETRY</t>
  </si>
  <si>
    <t>Ca_K</t>
  </si>
  <si>
    <t>ratio of calcium to potassium</t>
  </si>
  <si>
    <t>Hel*</t>
  </si>
  <si>
    <t>Helsinki (Finland )</t>
  </si>
  <si>
    <t>MS:SS-ID</t>
  </si>
  <si>
    <t>SPARK SOURCE MASS SPECTROMETRY - ISOTOPE DILUTION</t>
  </si>
  <si>
    <t>CaCO3</t>
  </si>
  <si>
    <t>calcium carbonate</t>
  </si>
  <si>
    <t>Hela</t>
  </si>
  <si>
    <t>Helsinki AMS(Finland )</t>
  </si>
  <si>
    <t>MS:SSMS</t>
  </si>
  <si>
    <t>SPARK SOURCE MASS SPECTROMETRY</t>
  </si>
  <si>
    <t>calcite</t>
  </si>
  <si>
    <t>HIG* </t>
  </si>
  <si>
    <t>Hawaii Inst. of Geophys. (USA )</t>
  </si>
  <si>
    <t>MS:TIMS</t>
  </si>
  <si>
    <t>THERMAL IONIZATION MASS SPECTROMETRY</t>
  </si>
  <si>
    <t>CALCITE</t>
  </si>
  <si>
    <t>HL </t>
  </si>
  <si>
    <t>Second Institute of Oceanography (China )</t>
  </si>
  <si>
    <t>MS:TIMS-ID</t>
  </si>
  <si>
    <t>TIMS ISOTOPE  DILUTION</t>
  </si>
  <si>
    <t>CALIBRATED C14_AGE</t>
  </si>
  <si>
    <t>calibrated c14_age</t>
  </si>
  <si>
    <t>HNS*</t>
  </si>
  <si>
    <t>Hasleton-Nuclear, Palo Alto, California (USA )</t>
  </si>
  <si>
    <t>MS:TIMS-ID-NEG</t>
  </si>
  <si>
    <t>NEGATIVE THERMAL IONIZATION MASS SPECTROMETRY ISOTOPE DILUTION</t>
  </si>
  <si>
    <t>calcium oxide</t>
  </si>
  <si>
    <t>Hv </t>
  </si>
  <si>
    <t>Hannover (Germany )</t>
  </si>
  <si>
    <t>MS:TIMS-NEG</t>
  </si>
  <si>
    <t>NEGATIVE THERMAL IONIZATION MASS SPECTROMETRY</t>
  </si>
  <si>
    <t>Ca-OL</t>
  </si>
  <si>
    <t>calcium-olivine</t>
  </si>
  <si>
    <t>I*</t>
  </si>
  <si>
    <t>Teledyne Isotopes (USA )</t>
  </si>
  <si>
    <t>MS-ID</t>
  </si>
  <si>
    <t>MASS SPECTROMETRY ISOTOPE DILUTION</t>
  </si>
  <si>
    <t>CAP_DELTA_S33</t>
  </si>
  <si>
    <t>deviation of delta_s33 from the terrestrial fractionation array, calculated as delta_s33 minus 1000 times (delta_s34 divided by 1000 then plus one) taken to the 0.515th power) minus 1 or cap_delta_33s=delta_s33-1000×[(delta_s34/1000+1)^0.515-1]</t>
  </si>
  <si>
    <t>IAA </t>
  </si>
  <si>
    <t>Institute of Accelerator Analysis (beta counting) (Japan )</t>
  </si>
  <si>
    <t>NAA</t>
  </si>
  <si>
    <t>NEUTRON ACTIVATION ANALYSIS</t>
  </si>
  <si>
    <t>CARB</t>
  </si>
  <si>
    <t>carbonate</t>
  </si>
  <si>
    <t>IAAA </t>
  </si>
  <si>
    <t>Institute of Accelerator Analysis (AMS) (Japan )</t>
  </si>
  <si>
    <t>NAA-PG</t>
  </si>
  <si>
    <t>PROMPT-GAMMA NEUTRON ACTIVATION ANALYSIS</t>
  </si>
  <si>
    <t>CASU</t>
  </si>
  <si>
    <t>calcium sulfate</t>
  </si>
  <si>
    <t>IAEA*</t>
  </si>
  <si>
    <t>International Atomic Energy Agency (Austria )</t>
  </si>
  <si>
    <t>NCC</t>
  </si>
  <si>
    <t>NEUTRON COINCIDENCE COUNTING</t>
  </si>
  <si>
    <t>CATS</t>
  </si>
  <si>
    <t>calcium tschermak molecule</t>
  </si>
  <si>
    <t>IAEA-MEL </t>
  </si>
  <si>
    <t>Marine Environmental Laboratory (Monaco )</t>
  </si>
  <si>
    <t>NN</t>
  </si>
  <si>
    <t>UNKNOWN</t>
  </si>
  <si>
    <t>CCR</t>
  </si>
  <si>
    <t>calcium chromium clinopyroxene</t>
  </si>
  <si>
    <t>ICEN* </t>
  </si>
  <si>
    <t>Instituto Tecnológico e Nuclear (Portugal )</t>
  </si>
  <si>
    <t>NSFA-ID</t>
  </si>
  <si>
    <t>NICKEL SULFIDE FIRE ASSAY ISOTOPE DILUTION</t>
  </si>
  <si>
    <t>cadmium</t>
  </si>
  <si>
    <t>IEMAE </t>
  </si>
  <si>
    <t>Institute of Evolutionary Morphology and Animal Ecology (Russia )</t>
  </si>
  <si>
    <t>NTIMS</t>
  </si>
  <si>
    <t>Cd_Ca</t>
  </si>
  <si>
    <t>ratio of cadmium to calcium</t>
  </si>
  <si>
    <t>IFAO</t>
  </si>
  <si>
    <t>Institut français d'archéologie orientale (Egypt )</t>
  </si>
  <si>
    <t>NTIMS-ID</t>
  </si>
  <si>
    <t>cerium</t>
  </si>
  <si>
    <t>IGAN </t>
  </si>
  <si>
    <t>Institute of Geography (Russia )</t>
  </si>
  <si>
    <t>OES</t>
  </si>
  <si>
    <t>OPTICAL EMISSION SPECTROMETRY</t>
  </si>
  <si>
    <t>Ce136_Ce142</t>
  </si>
  <si>
    <t>ratio of cerium isotopes ce136 to ce142</t>
  </si>
  <si>
    <t>IGS* </t>
  </si>
  <si>
    <t>Inst. of Geological Sci. (Sweden )</t>
  </si>
  <si>
    <t>OPS</t>
  </si>
  <si>
    <t>OPTICAL SPECTROSCOPY</t>
  </si>
  <si>
    <t>Ce138_Ce142</t>
  </si>
  <si>
    <t>ratio of cerium isotopes ce138 to ce142</t>
  </si>
  <si>
    <t>IGSB </t>
  </si>
  <si>
    <t>Inst. of Geological Sci. (Belarus )</t>
  </si>
  <si>
    <t>PB-PB</t>
  </si>
  <si>
    <t>PB-PB DATING</t>
  </si>
  <si>
    <t>Ce140_Nd146</t>
  </si>
  <si>
    <t>ratio of cerium to neodymium isotopes ce140 to nd146</t>
  </si>
  <si>
    <t>IHME </t>
  </si>
  <si>
    <t>The Marzeev Institute of Hygiene and Medical Ecology(Ukraine)</t>
  </si>
  <si>
    <t>PC</t>
  </si>
  <si>
    <t>POINT-COUNTING</t>
  </si>
  <si>
    <t>Ce2O3</t>
  </si>
  <si>
    <t>cerium oxide</t>
  </si>
  <si>
    <t>II* </t>
  </si>
  <si>
    <t>Isotopes, Inc., Palo Alto (USA )</t>
  </si>
  <si>
    <t>PEN</t>
  </si>
  <si>
    <t>PENFIELD METHOD</t>
  </si>
  <si>
    <t>CEL</t>
  </si>
  <si>
    <t>celadonite</t>
  </si>
  <si>
    <t>IMTA </t>
  </si>
  <si>
    <t>Instituto Mexicano de Tecnología del Agua (IMTA) (Mexico)</t>
  </si>
  <si>
    <t>PGNAA</t>
  </si>
  <si>
    <t>CEL-NON</t>
  </si>
  <si>
    <t>celadonite-nontronite</t>
  </si>
  <si>
    <t>IOAN* </t>
  </si>
  <si>
    <t>Institute of Oceanography (Russia )</t>
  </si>
  <si>
    <t>PMP</t>
  </si>
  <si>
    <t>PROTON MICROPROBE</t>
  </si>
  <si>
    <t>CEL-NON-SAP</t>
  </si>
  <si>
    <t>celadonite-nontranite-saponite</t>
  </si>
  <si>
    <t>IORAN*</t>
  </si>
  <si>
    <t>Institute of Oceanology (Russia )</t>
  </si>
  <si>
    <t>POT</t>
  </si>
  <si>
    <t>POTENTIOMETRY</t>
  </si>
  <si>
    <t>CELS</t>
  </si>
  <si>
    <t>celsian</t>
  </si>
  <si>
    <t>IRPA* </t>
  </si>
  <si>
    <t>Royal Institute of Cultural Heritage (Belgium )</t>
  </si>
  <si>
    <t>PYHY</t>
  </si>
  <si>
    <t>PYROHYDROLYSIS</t>
  </si>
  <si>
    <t>CH4</t>
  </si>
  <si>
    <t>methane</t>
  </si>
  <si>
    <t>ISGS </t>
  </si>
  <si>
    <t>Illinois State Geological Survey(USA )</t>
  </si>
  <si>
    <t>RA-TH</t>
  </si>
  <si>
    <t>RA226_TH230 AGE DETERMINATION</t>
  </si>
  <si>
    <t>CHL/SMEC</t>
  </si>
  <si>
    <t>chlorite/smectite</t>
  </si>
  <si>
    <t>IVAN* </t>
  </si>
  <si>
    <t>Institute of Volcanology (Ukraine )</t>
  </si>
  <si>
    <t>RB-SR</t>
  </si>
  <si>
    <t>RB-SR AGE DETERMINATION</t>
  </si>
  <si>
    <t>CHLOR</t>
  </si>
  <si>
    <t>chlorite</t>
  </si>
  <si>
    <t>IVIC* </t>
  </si>
  <si>
    <t>Caracas (Venezuela )</t>
  </si>
  <si>
    <t>REF</t>
  </si>
  <si>
    <t>REFRACTOMETER</t>
  </si>
  <si>
    <t>CHLORINITY</t>
  </si>
  <si>
    <t>chlorinity</t>
  </si>
  <si>
    <t>IWP*</t>
  </si>
  <si>
    <t>Institute of Water Problems (Russia )</t>
  </si>
  <si>
    <t>RE-OS</t>
  </si>
  <si>
    <t>RHENIUM-OSMIUM AGE DETERMINATION</t>
  </si>
  <si>
    <t>CHLORITE</t>
  </si>
  <si>
    <t>JAT </t>
  </si>
  <si>
    <t>Tono Geoscience Center, Japan Atomic Energy Agency (JAEA) (Japan )</t>
  </si>
  <si>
    <t>REP</t>
  </si>
  <si>
    <t>ROCK EVAL PYROLYSIS</t>
  </si>
  <si>
    <t>CHLOR-SAP</t>
  </si>
  <si>
    <t>chlorite-saponite</t>
  </si>
  <si>
    <t>JGS* </t>
  </si>
  <si>
    <t>Geological Survey of Japan (Japan )</t>
  </si>
  <si>
    <t>RNAA</t>
  </si>
  <si>
    <t>RADIOANALYTICAL NEUTRON ACTIVATION</t>
  </si>
  <si>
    <t xml:space="preserve">CHRG_BAL </t>
  </si>
  <si>
    <t xml:space="preserve"> electrical charge balance, calculated as the sum of cations vs. anions</t>
  </si>
  <si>
    <t>JUBR </t>
  </si>
  <si>
    <t>Biren Roy Research Laboratory (India )</t>
  </si>
  <si>
    <t>RR</t>
  </si>
  <si>
    <t>RAPID ROCK</t>
  </si>
  <si>
    <t>CHROM</t>
  </si>
  <si>
    <t>chromite</t>
  </si>
  <si>
    <t>K </t>
  </si>
  <si>
    <t>National Museum (Denmark )</t>
  </si>
  <si>
    <t>RSA</t>
  </si>
  <si>
    <t>RADIO-ISOTOPIC SAMPLE AGE</t>
  </si>
  <si>
    <t>CHRYS</t>
  </si>
  <si>
    <t>chrysotile</t>
  </si>
  <si>
    <t>KAERI* </t>
  </si>
  <si>
    <t>Korean Atomic Energy Research Institute (Korea )</t>
  </si>
  <si>
    <t>SEM</t>
  </si>
  <si>
    <t>SCANNING ELECTRON MICROSCOPE</t>
  </si>
  <si>
    <t>chlorine</t>
  </si>
  <si>
    <t>KCP </t>
  </si>
  <si>
    <t>National Cultural Property Research Institute (Korea )</t>
  </si>
  <si>
    <t>SEM-EDS</t>
  </si>
  <si>
    <t>SEM-ENERGY DISPERSIVE XRAYS</t>
  </si>
  <si>
    <t>CLAY</t>
  </si>
  <si>
    <t>clay</t>
  </si>
  <si>
    <t>KEEA </t>
  </si>
  <si>
    <t>Kyushu Environmental Evaluation Association (Japan )</t>
  </si>
  <si>
    <t>SIMS</t>
  </si>
  <si>
    <t>SECONDARY ION MASS SPECTROMETRY</t>
  </si>
  <si>
    <t>CLS</t>
  </si>
  <si>
    <t>celestine</t>
  </si>
  <si>
    <t>KI </t>
  </si>
  <si>
    <t>Kiel (Germany )</t>
  </si>
  <si>
    <t>SMA</t>
  </si>
  <si>
    <t>SOLID'S MOISTURE ANALYSIS</t>
  </si>
  <si>
    <t>CLY</t>
  </si>
  <si>
    <t>clay mineral</t>
  </si>
  <si>
    <t>KIA </t>
  </si>
  <si>
    <t>Kiel AMS (Germany )</t>
  </si>
  <si>
    <t>SM-ND</t>
  </si>
  <si>
    <t>SAMARIUM-NEODYMIUM AGE DETERMINATION</t>
  </si>
  <si>
    <t>CMG</t>
  </si>
  <si>
    <t>cummingtonite</t>
  </si>
  <si>
    <t>Ki (KIEV) </t>
  </si>
  <si>
    <t>Institute of Radio Geochemistry of the Environment (Ukraine )</t>
  </si>
  <si>
    <t>SPEC</t>
  </si>
  <si>
    <t>SPECTROGRAPHIC ANALYSIS</t>
  </si>
  <si>
    <t>cobalt</t>
  </si>
  <si>
    <t>KIK* </t>
  </si>
  <si>
    <t>Royal Institute for Cultural Heritage (Belgium )</t>
  </si>
  <si>
    <t>SP-PH</t>
  </si>
  <si>
    <t>SPECTROPHOTOMETRY</t>
  </si>
  <si>
    <t>CO1</t>
  </si>
  <si>
    <t>carbon monoxide</t>
  </si>
  <si>
    <t>KN* </t>
  </si>
  <si>
    <t>Köln (Germany )</t>
  </si>
  <si>
    <t>SS-ID</t>
  </si>
  <si>
    <t>carbon dioxide</t>
  </si>
  <si>
    <t>KR </t>
  </si>
  <si>
    <t>Krakow (Poland )</t>
  </si>
  <si>
    <t>SSMS</t>
  </si>
  <si>
    <t>CO2_umol</t>
  </si>
  <si>
    <t>carbon dioxide measured in micromols</t>
  </si>
  <si>
    <t>KRIL* </t>
  </si>
  <si>
    <t>Krasnoyarsk Institute (Russia )</t>
  </si>
  <si>
    <t>TH_PB</t>
  </si>
  <si>
    <t>THORIUM-LEAD AGE DETERMINATION</t>
  </si>
  <si>
    <t>CoO</t>
  </si>
  <si>
    <t>cobalt oxide</t>
  </si>
  <si>
    <t>KSU*</t>
  </si>
  <si>
    <t>Kyoto Sangyo University (Japan )</t>
  </si>
  <si>
    <t>TIMS</t>
  </si>
  <si>
    <t>Thermal  
Ionization Mass Spectrometer</t>
  </si>
  <si>
    <t>COR</t>
  </si>
  <si>
    <t>corundum</t>
  </si>
  <si>
    <t>L* </t>
  </si>
  <si>
    <t>Lamont-Doherty (USA )</t>
  </si>
  <si>
    <t>TIMS-ID</t>
  </si>
  <si>
    <t>THERMAL IONIZATION MASS SPECTROMETRY ISOTOPE DILUTION</t>
  </si>
  <si>
    <t>CORD</t>
  </si>
  <si>
    <t>cordierite</t>
  </si>
  <si>
    <t>LACUFF</t>
  </si>
  <si>
    <t>Fluminense Federal University (Brazil )</t>
  </si>
  <si>
    <t>TITR</t>
  </si>
  <si>
    <t>TITRATION</t>
  </si>
  <si>
    <t>CORR</t>
  </si>
  <si>
    <t>corrensite</t>
  </si>
  <si>
    <t>LAEC </t>
  </si>
  <si>
    <t>Lebanese Atomic Energy Commission (LAEC) (Lebanon )</t>
  </si>
  <si>
    <t>U_PA</t>
  </si>
  <si>
    <t>U235_PA231 AGE DETERMINATION</t>
  </si>
  <si>
    <t>CPX</t>
  </si>
  <si>
    <t>clinopyroxene</t>
  </si>
  <si>
    <t>LAR* </t>
  </si>
  <si>
    <t>Liège State University (Belgium )</t>
  </si>
  <si>
    <t>U_PB</t>
  </si>
  <si>
    <t>URANIUM LEAD AGE DETERMINATION</t>
  </si>
  <si>
    <t>CPY</t>
  </si>
  <si>
    <t>chalcopyrite</t>
  </si>
  <si>
    <t>LE </t>
  </si>
  <si>
    <t>St. Petersburg (Russia )</t>
  </si>
  <si>
    <t>U_TH</t>
  </si>
  <si>
    <t>U238_TH230 AGE DETERMINATION</t>
  </si>
  <si>
    <t>chromium</t>
  </si>
  <si>
    <t>LIH </t>
  </si>
  <si>
    <t>Lab. of Isotope Hydrology, NCSR Demokritos (Greece )</t>
  </si>
  <si>
    <t>U_TH_HE</t>
  </si>
  <si>
    <t>U-TH-HE AGE DETERMINATION</t>
  </si>
  <si>
    <t>Cr2O3</t>
  </si>
  <si>
    <t>chromium oxide</t>
  </si>
  <si>
    <t>LJ* </t>
  </si>
  <si>
    <t>Scripps (UCSD) La Jolla (USA )</t>
  </si>
  <si>
    <t>CRICH</t>
  </si>
  <si>
    <t>crichtonite</t>
  </si>
  <si>
    <t>LOD </t>
  </si>
  <si>
    <t>Lodz (Poland )</t>
  </si>
  <si>
    <t>U-PB</t>
  </si>
  <si>
    <t>URANIUM-LEAD AGE DETERMINATION</t>
  </si>
  <si>
    <t>CRIS</t>
  </si>
  <si>
    <t>cristobalite</t>
  </si>
  <si>
    <t>LP </t>
  </si>
  <si>
    <t>La Plata (Argentina )</t>
  </si>
  <si>
    <t>UV-ES</t>
  </si>
  <si>
    <t>ULTRAVIOLET EMISSION SPECTROGRAPHY</t>
  </si>
  <si>
    <t>cesium</t>
  </si>
  <si>
    <t>Lu*</t>
  </si>
  <si>
    <t>Lund(Sweden )</t>
  </si>
  <si>
    <t>VAC-F</t>
  </si>
  <si>
    <t>VACUUM FUSION</t>
  </si>
  <si>
    <t>Cs137_ACTIVITY</t>
  </si>
  <si>
    <t>cesium isotope cs137 reported as activity</t>
  </si>
  <si>
    <t>LU </t>
  </si>
  <si>
    <t>St. Petersburg State Univesity (Russia )</t>
  </si>
  <si>
    <t>VOL</t>
  </si>
  <si>
    <t>VOLUMETRIC ANALYSIS</t>
  </si>
  <si>
    <t>CSO</t>
  </si>
  <si>
    <t>casio3, high pressure</t>
  </si>
  <si>
    <t>LUS </t>
  </si>
  <si>
    <t>Lund University (Sweden )</t>
  </si>
  <si>
    <t>WET</t>
  </si>
  <si>
    <t>WET CHEMISTRY</t>
  </si>
  <si>
    <t>CST</t>
  </si>
  <si>
    <t>coesite</t>
  </si>
  <si>
    <t>Lv*</t>
  </si>
  <si>
    <t>Louvain-la-Neuve (Belgium )</t>
  </si>
  <si>
    <t>XANES</t>
  </si>
  <si>
    <t>X-RAY ABSORPTION NEAR-EDGE STRUCTURE SPECTROSCOPY</t>
  </si>
  <si>
    <t>CTD</t>
  </si>
  <si>
    <t>chloritoid</t>
  </si>
  <si>
    <t>Ly </t>
  </si>
  <si>
    <t>University of Lyon (France )</t>
  </si>
  <si>
    <t>XRD</t>
  </si>
  <si>
    <t>X-RAY DISPERSIVE SPECTROMETRY</t>
  </si>
  <si>
    <t>CTI</t>
  </si>
  <si>
    <t>calcium titanium tschermak molecule</t>
  </si>
  <si>
    <t>LZ </t>
  </si>
  <si>
    <t>Umweltforschungszentrum Leipzig-Halle (Germany )</t>
  </si>
  <si>
    <t>XRF</t>
  </si>
  <si>
    <t>X-RAY FLUORESCENCE</t>
  </si>
  <si>
    <t>copper</t>
  </si>
  <si>
    <t>M* </t>
  </si>
  <si>
    <t>University of Michigan (USA )</t>
  </si>
  <si>
    <t>XRF-EDS</t>
  </si>
  <si>
    <t>ENERGY-DISPERSIVE X-RAY FLUORESCENCE</t>
  </si>
  <si>
    <t>Cu2O</t>
  </si>
  <si>
    <t>copper(i) oxide</t>
  </si>
  <si>
    <t>Ma* </t>
  </si>
  <si>
    <t>University of Winnepeg (Canada )</t>
  </si>
  <si>
    <t>XRF-SCAN</t>
  </si>
  <si>
    <t>X-RAY FLUORESCENCE SCANNING</t>
  </si>
  <si>
    <t>CUB</t>
  </si>
  <si>
    <t>cubanite</t>
  </si>
  <si>
    <t>MAG </t>
  </si>
  <si>
    <t>Quaternary Geology and Geochronology Laboratory (Russia )</t>
  </si>
  <si>
    <t>ED-XRF</t>
  </si>
  <si>
    <t>ENERGY DISPERSIVE XRF</t>
  </si>
  <si>
    <t>CuO</t>
  </si>
  <si>
    <t>copper oxide</t>
  </si>
  <si>
    <t>MAMS </t>
  </si>
  <si>
    <t>Curt-Engelhorn-Zentrum Archaeometrie (Germany )</t>
  </si>
  <si>
    <t>WD-XRF</t>
  </si>
  <si>
    <t>WAVELENGH DISPERSIVE XRF</t>
  </si>
  <si>
    <t>DELTA_B11</t>
  </si>
  <si>
    <t>equals: (ratio of boron isotopes b11/b10 in the sample divided by ratio of b11/b10 in reference material srm951)  minus 1, multiplied by 1000</t>
  </si>
  <si>
    <t>MC* </t>
  </si>
  <si>
    <t>Centre Scientifique de Monaco (Monaco )</t>
  </si>
  <si>
    <t>DELTA_C13</t>
  </si>
  <si>
    <t>equals: (ratio of carbon isotopes c13/c12 in the sample divided by ratio of c13/c12 of the pee dee belemnite) minus 1, multiplied by 1000</t>
  </si>
  <si>
    <t>METU* </t>
  </si>
  <si>
    <t>Middle East Technical University (Turkey )</t>
  </si>
  <si>
    <t>DELTA_Ca44</t>
  </si>
  <si>
    <t>equals :(ratio of 44ca to 40ca sample) divided by (ratio of 44ca std to 40ca std) minus 1,  multplied by 1000</t>
  </si>
  <si>
    <t>MKL </t>
  </si>
  <si>
    <t>Laboratory of Absolute Dating (Poland )</t>
  </si>
  <si>
    <t>DELTA_Cl37</t>
  </si>
  <si>
    <t>equals: (ratio of chlorine isotopes cl37/cl35 in the sample divided by ratio of cl37/cl35 of the standard mean ocean chlorine) minus 1, multiplied by 1000</t>
  </si>
  <si>
    <t>ML* </t>
  </si>
  <si>
    <t>Miami (USA )</t>
  </si>
  <si>
    <t>DELTA_D</t>
  </si>
  <si>
    <t>equals: (ratio of hydrogen isotopes h2/h1 in the sample divided by ratio of h2/h1 in reference material ) minus 1, multiplied by 1000</t>
  </si>
  <si>
    <t>Mo* </t>
  </si>
  <si>
    <t>Verdanski Inst. of Geochemistry, Moscow (USSR )</t>
  </si>
  <si>
    <t>DELTA_Fe56</t>
  </si>
  <si>
    <t>equals: (ratio of iron isotopes fe56/fe54 in the sample divided by ratio of fe56/fe54 of irmm-014) minus 1, multiplied by 1000</t>
  </si>
  <si>
    <t>MOC* </t>
  </si>
  <si>
    <t>Archaeological Institute, Czechoslovak Acad. of Sci. (Czechoslovakia )</t>
  </si>
  <si>
    <t>DELTA_Fe57</t>
  </si>
  <si>
    <t>equals: (ratio of iron isotopes fe57/fe54 in the sample divided by ratio of fe57/fe54 of irmm-014) minus 1, multiplied by 1000</t>
  </si>
  <si>
    <t>MP* </t>
  </si>
  <si>
    <t>Magnolia Petroleum (USA )</t>
  </si>
  <si>
    <t>DELTA_Li6</t>
  </si>
  <si>
    <t>equals: (ratio of lithium isotopes li6/li7 in the sample divided by ratio of li6/li7 of the standard) minus 1, multiplied by 1000</t>
  </si>
  <si>
    <t>MRRI* </t>
  </si>
  <si>
    <t>Marine Resources Research Institute (USA )</t>
  </si>
  <si>
    <t>DELTA_Li7</t>
  </si>
  <si>
    <t>equals: (ratio of lithium isotopes li7/li6 in the sample divided by ratio of li7/li6 of the standard) minus 1, multiplied by 1000</t>
  </si>
  <si>
    <t>MSU* </t>
  </si>
  <si>
    <t>Moscow State University (Russia )</t>
  </si>
  <si>
    <t>DELTA_Mg25</t>
  </si>
  <si>
    <t>equals: (ratio of magnesium isotopes mg25/mg24 in the sample divided by ratio of mg25/mg24 in the reference material) minus 1, multiplied by 1000</t>
  </si>
  <si>
    <t>MTC </t>
  </si>
  <si>
    <t>University of Tokyo (Japan )</t>
  </si>
  <si>
    <t>DELTA_Mg26</t>
  </si>
  <si>
    <t>equals: (ratio of magnesium isotopes mg26/mg24 in the sample divided by ratio of mg26/mg24 in the reference material) minus 1, multiplied by 1000</t>
  </si>
  <si>
    <t>N*</t>
  </si>
  <si>
    <t>Nishina Memorial (Japan )</t>
  </si>
  <si>
    <t>DELTA_N15</t>
  </si>
  <si>
    <t>equals: (ratio of nitrogen isotopes n15/n14 in the sample divided by ratio of n15/n14 in the reference material) minus 1, multiplied by 1000</t>
  </si>
  <si>
    <t>NIST </t>
  </si>
  <si>
    <t>National Institute of Standards and Technology (USA )</t>
  </si>
  <si>
    <t>DELTA_O18</t>
  </si>
  <si>
    <t>equals: (ratio of oxygen isotopes o18/o16 in the sample divided by ratio of o18/o16 of the standard) minus 1, multiplied by 1000</t>
  </si>
  <si>
    <t>NOSAMS</t>
  </si>
  <si>
    <t>National Ocean Sciences AMS Facility, Woods Hole Oceanographic Inst.(USA)</t>
  </si>
  <si>
    <t>DELTA_S33</t>
  </si>
  <si>
    <t>equals: (ratio of sulfur isotopes s33/s32 in the sample divided by ratio of s33/s32 in the reference material) minus 1, multiplied by 1000</t>
  </si>
  <si>
    <t>NPL* </t>
  </si>
  <si>
    <t>National Physical Laboratory, Middlesex (England )</t>
  </si>
  <si>
    <t>DELTA_S34</t>
  </si>
  <si>
    <t>equals: (ratio of sulphur isotopes s34/s32 in the sample divided by ratio of s34/s32 in reference material ) minus 1, multiplied by 1000</t>
  </si>
  <si>
    <t>NS* </t>
  </si>
  <si>
    <t>Nova Scotia Research Foundation (Canada )</t>
  </si>
  <si>
    <t>DELTA_S34SO4</t>
  </si>
  <si>
    <t>sulfur isotope of  the sulfate.  equals: (ratio of sulphur isotopes s34/s32 in the sample divided by ratio of s34/s32 in reference material ) minus 1, multiplied by 1000</t>
  </si>
  <si>
    <t>NSRL </t>
  </si>
  <si>
    <t>INSTAAR AMS Lab, U of Colorado (USA )</t>
  </si>
  <si>
    <t>DELTA_U234</t>
  </si>
  <si>
    <t>equals: (ratio of uranium isotopes u234/u238 in the sample divided by ratio of u234/u238 in the secular equilibrium) minus 1, multiplied by 1000</t>
  </si>
  <si>
    <t>NSTF* </t>
  </si>
  <si>
    <t>Nuclear Science and Technology Facility, State Univ. of New York (USA )</t>
  </si>
  <si>
    <t>DELTA_Zn66</t>
  </si>
  <si>
    <t xml:space="preserve">equals :(ratio of 66zn to 64zn sample) divided by (ratio of 66zn std to 64zn std) minus 1, multplied by 1000 </t>
  </si>
  <si>
    <t>NSW* </t>
  </si>
  <si>
    <t>U. of New South Wales (Australia )</t>
  </si>
  <si>
    <t>DI</t>
  </si>
  <si>
    <t>diopside</t>
  </si>
  <si>
    <t>NTU </t>
  </si>
  <si>
    <t>National Taiwan University (Republic of China )</t>
  </si>
  <si>
    <t>DIA</t>
  </si>
  <si>
    <t>diamond</t>
  </si>
  <si>
    <t>NU* </t>
  </si>
  <si>
    <t>Nihon University (Japan )</t>
  </si>
  <si>
    <t>DIC</t>
  </si>
  <si>
    <t>dissolved inorganic carbon</t>
  </si>
  <si>
    <t>NUTA </t>
  </si>
  <si>
    <t>Tandetron AMS Lab (Japan )</t>
  </si>
  <si>
    <t>DOL</t>
  </si>
  <si>
    <t>dolomite</t>
  </si>
  <si>
    <t>Ny* </t>
  </si>
  <si>
    <t>Nancy, Centre de Recherches Radiogéologiques (France )</t>
  </si>
  <si>
    <t>dysprosium</t>
  </si>
  <si>
    <t>NZ* </t>
  </si>
  <si>
    <t>Rafter Radiocarbon Lab (New Zealand )</t>
  </si>
  <si>
    <t>Dy2O3</t>
  </si>
  <si>
    <t>dysprosium oxide</t>
  </si>
  <si>
    <t>NZA </t>
  </si>
  <si>
    <t>Rafter Radiocarbon Lab (AMS) (New Zealand )</t>
  </si>
  <si>
    <t>E_Cd</t>
  </si>
  <si>
    <t>epsilon 114/110cadmium</t>
  </si>
  <si>
    <t>O* </t>
  </si>
  <si>
    <t>Humble Oil &amp; Refining (USA )</t>
  </si>
  <si>
    <t>E_Ce</t>
  </si>
  <si>
    <t>epsilon ce = [(138ce/142ce)sample/(138ce/142ce)chur - 1]x10e4</t>
  </si>
  <si>
    <t>OBDY*</t>
  </si>
  <si>
    <t>ORSTOM Bondy (France )</t>
  </si>
  <si>
    <t>E_Hf</t>
  </si>
  <si>
    <t>epsilon hf = [(176hf/177hf)sample/(176hf/177hf)chur - 1]x10e4</t>
  </si>
  <si>
    <t>OR </t>
  </si>
  <si>
    <t>Research Center of Radioisotopes(Japan )</t>
  </si>
  <si>
    <t>E_Hf(T)</t>
  </si>
  <si>
    <t>epsilon hf = [(176hf/177hf)sample/(176hf/177hf)chur - 1]x10e4, time corrected</t>
  </si>
  <si>
    <t>ORINS* </t>
  </si>
  <si>
    <t>Oak Ridge Institute of Nuclear Studies (USA )</t>
  </si>
  <si>
    <t>E_Nd</t>
  </si>
  <si>
    <t>epsilon nd = [(nd143/nd144)sample/(nd143/nd144)reference - 1]x10e4</t>
  </si>
  <si>
    <t>OWU* </t>
  </si>
  <si>
    <t>Ohio Wesleyan Univ. (USA )</t>
  </si>
  <si>
    <t>E_Nd(JUV)</t>
  </si>
  <si>
    <t>epsilon nd(juv) = [(nd143/nd144)sample/(nd143/nd144)juv - 1]x10e4, where juv is juvinas achondrite</t>
  </si>
  <si>
    <t>OX* </t>
  </si>
  <si>
    <t>USDA Oxford, Mississippi (USA )</t>
  </si>
  <si>
    <t>E_Nd(T)</t>
  </si>
  <si>
    <t>epsilon nd = [(nd143/nd144)sample/(nd143/nd144)reference - 1]x10e4, time corrected</t>
  </si>
  <si>
    <t>OxA </t>
  </si>
  <si>
    <t>Oxford Radiocarbon Accelerator Unit (England )</t>
  </si>
  <si>
    <t>E_Sr</t>
  </si>
  <si>
    <t>epsilon sr= [(sr87/sr86)sample/(sr87/sr86)reference - 1]x10e4</t>
  </si>
  <si>
    <t>OZ </t>
  </si>
  <si>
    <t>ANSTO-ANTARES (Australia )</t>
  </si>
  <si>
    <t>E_Sr(T)</t>
  </si>
  <si>
    <t>epsilon sr= [(sr87/sr86)sample/(sr87/sr86)reference - 1]x10e4, time corrected</t>
  </si>
  <si>
    <t>P </t>
  </si>
  <si>
    <t>Max-Planck-Institut für Biogeochemie, Jena (Germany )</t>
  </si>
  <si>
    <t>E_Tl205</t>
  </si>
  <si>
    <t>epsilon thallium isotope 205</t>
  </si>
  <si>
    <t>P* </t>
  </si>
  <si>
    <t>Univ. of Pennsylvania (USA )</t>
  </si>
  <si>
    <t>EDE</t>
  </si>
  <si>
    <t>edenite</t>
  </si>
  <si>
    <t>Pi* </t>
  </si>
  <si>
    <t>Pisa (Italy )</t>
  </si>
  <si>
    <t>ED-HORN</t>
  </si>
  <si>
    <t>edenitic hornblende</t>
  </si>
  <si>
    <t>PI* </t>
  </si>
  <si>
    <t>Permafrost Institute (Russia )</t>
  </si>
  <si>
    <t>EN</t>
  </si>
  <si>
    <t>enstatite</t>
  </si>
  <si>
    <t>PIC* </t>
  </si>
  <si>
    <t>Packard (USA )</t>
  </si>
  <si>
    <t>EP</t>
  </si>
  <si>
    <t>epidote</t>
  </si>
  <si>
    <t>PITT* </t>
  </si>
  <si>
    <t>University of Pittsburgh (USA )</t>
  </si>
  <si>
    <t>erbium</t>
  </si>
  <si>
    <t>Poz</t>
  </si>
  <si>
    <t>Poznan Radiocarbon Laboratory (Poland)</t>
  </si>
  <si>
    <t>europium</t>
  </si>
  <si>
    <t>Pr* </t>
  </si>
  <si>
    <t>Prague (Czechoslovakia )</t>
  </si>
  <si>
    <t>fluorine</t>
  </si>
  <si>
    <t>PKU </t>
  </si>
  <si>
    <t>Peking University (China )</t>
  </si>
  <si>
    <t>FA</t>
  </si>
  <si>
    <t>fayalite</t>
  </si>
  <si>
    <t>PKUAMS </t>
  </si>
  <si>
    <t>Peking University AMS lab (China )</t>
  </si>
  <si>
    <t>iron</t>
  </si>
  <si>
    <t>PL </t>
  </si>
  <si>
    <t>Purdue Rare Isotope Measurement Laboratory (USA )</t>
  </si>
  <si>
    <t>ferric iron oxide (tri-valent iron)</t>
  </si>
  <si>
    <t>PLD </t>
  </si>
  <si>
    <t>Paleo Laboratory Co., Ltd.(Japan )</t>
  </si>
  <si>
    <t>Fe2O3T</t>
  </si>
  <si>
    <t>total iron oxide content reported as ferric (tri-valent) iron</t>
  </si>
  <si>
    <t>PRI </t>
  </si>
  <si>
    <t>PaleoResearch Institute (USA )</t>
  </si>
  <si>
    <t>Fe3_SUMFe</t>
  </si>
  <si>
    <t>ratio of fe3+ to total fe</t>
  </si>
  <si>
    <t>PRL </t>
  </si>
  <si>
    <t>Physical Research Laboratory (India )</t>
  </si>
  <si>
    <t>Fe3O4</t>
  </si>
  <si>
    <t/>
  </si>
  <si>
    <t>PRLCH</t>
  </si>
  <si>
    <t>Physical Research Laboratory (Chemistry Dept.) (India )</t>
  </si>
  <si>
    <t>Fe3P_FeT</t>
  </si>
  <si>
    <t>feric iron total iron ratio</t>
  </si>
  <si>
    <t>PSU* </t>
  </si>
  <si>
    <t>Pennsylvania State Univ. (USA )</t>
  </si>
  <si>
    <t>FeCO3</t>
  </si>
  <si>
    <t>siderite</t>
  </si>
  <si>
    <t>Pta </t>
  </si>
  <si>
    <t>Pretoria (South Africa )</t>
  </si>
  <si>
    <t>Fe-Fe</t>
  </si>
  <si>
    <t>iron ferrite = fefe2o4</t>
  </si>
  <si>
    <t>Q </t>
  </si>
  <si>
    <t>Cambridge (England )</t>
  </si>
  <si>
    <t>ferrous iron oxide (di-valent)</t>
  </si>
  <si>
    <t>QL*</t>
  </si>
  <si>
    <t>Quaternary Isotope Laboratory (USA )</t>
  </si>
  <si>
    <t>FE-ORE</t>
  </si>
  <si>
    <t>iron ore</t>
  </si>
  <si>
    <t>QC* </t>
  </si>
  <si>
    <t>Queens College (USA )</t>
  </si>
  <si>
    <t>total iron oxide content reported as ferrous (di-valent) iron</t>
  </si>
  <si>
    <t>QU* </t>
  </si>
  <si>
    <t>Centre de Recherches Minérales, Québec (Canada )</t>
  </si>
  <si>
    <t>FE-OX</t>
  </si>
  <si>
    <t>fe-oxide</t>
  </si>
  <si>
    <t>R </t>
  </si>
  <si>
    <t>Rome (Italy )</t>
  </si>
  <si>
    <t>FeS2</t>
  </si>
  <si>
    <t>iron sulfide</t>
  </si>
  <si>
    <t>RCD </t>
  </si>
  <si>
    <t>Radiocarbon Dating (England )</t>
  </si>
  <si>
    <t>FETI-OX</t>
  </si>
  <si>
    <t>iron titanium oxide</t>
  </si>
  <si>
    <t>RI* </t>
  </si>
  <si>
    <t>Radiochemistry, Inc. (USA )</t>
  </si>
  <si>
    <t>FO</t>
  </si>
  <si>
    <t>forsterite</t>
  </si>
  <si>
    <t>RICH</t>
  </si>
  <si>
    <t>FORMATE</t>
  </si>
  <si>
    <t>formate</t>
  </si>
  <si>
    <t>RIDDL* </t>
  </si>
  <si>
    <t>Simon Fraser Univ. (Canada )</t>
  </si>
  <si>
    <t>FPER</t>
  </si>
  <si>
    <t>ferropericlase</t>
  </si>
  <si>
    <t>Riga* </t>
  </si>
  <si>
    <t>Institute of Science (Latvia )</t>
  </si>
  <si>
    <t>FS</t>
  </si>
  <si>
    <t>ferrosilite</t>
  </si>
  <si>
    <t>RL* </t>
  </si>
  <si>
    <t>Radiocarbon, Ltd. (USA )</t>
  </si>
  <si>
    <t>FSP</t>
  </si>
  <si>
    <t>feldspar</t>
  </si>
  <si>
    <t>Rome </t>
  </si>
  <si>
    <t>Department of Earth Sciences, Rome (Italy )</t>
  </si>
  <si>
    <t>G_Os</t>
  </si>
  <si>
    <t>gamma osmium</t>
  </si>
  <si>
    <t>RT </t>
  </si>
  <si>
    <t>Rehovot (Israel )</t>
  </si>
  <si>
    <t>G_Os(T)</t>
  </si>
  <si>
    <t>gamma osmium, time corrected</t>
  </si>
  <si>
    <t>RTK </t>
  </si>
  <si>
    <t>gallium</t>
  </si>
  <si>
    <t>RU* </t>
  </si>
  <si>
    <t>Rice University (USA )</t>
  </si>
  <si>
    <t>GAL</t>
  </si>
  <si>
    <t>galaxite = mnal2o4</t>
  </si>
  <si>
    <t>S* </t>
  </si>
  <si>
    <t>Saskatchewan (Canada )</t>
  </si>
  <si>
    <t>GAR</t>
  </si>
  <si>
    <t>garnet</t>
  </si>
  <si>
    <t>Sa* </t>
  </si>
  <si>
    <t>Saclay, Gif-sur-Yvette (France )</t>
  </si>
  <si>
    <t>gadolinium</t>
  </si>
  <si>
    <t>Sac </t>
  </si>
  <si>
    <t>Gd2O3</t>
  </si>
  <si>
    <t>gadolinium oxide</t>
  </si>
  <si>
    <t>SacA </t>
  </si>
  <si>
    <t>Gif sur Yvette (Saclay) (France )</t>
  </si>
  <si>
    <t>germanium</t>
  </si>
  <si>
    <t>SFU* </t>
  </si>
  <si>
    <t>GKL</t>
  </si>
  <si>
    <t>geikilite</t>
  </si>
  <si>
    <t>Sh* </t>
  </si>
  <si>
    <t>Shell Development Co. (USA )</t>
  </si>
  <si>
    <t>GL</t>
  </si>
  <si>
    <t>glass</t>
  </si>
  <si>
    <t>SI* </t>
  </si>
  <si>
    <t>Smithsonian Institution (USA )</t>
  </si>
  <si>
    <t>GM</t>
  </si>
  <si>
    <t>groundmass</t>
  </si>
  <si>
    <t>SL* </t>
  </si>
  <si>
    <t>Sharp Laboratories (USA )</t>
  </si>
  <si>
    <t>GM-GL</t>
  </si>
  <si>
    <t>glassy groundmass</t>
  </si>
  <si>
    <t>SM* </t>
  </si>
  <si>
    <t>Mobil Oil Corp., Dallas (USA )</t>
  </si>
  <si>
    <t>GOLD</t>
  </si>
  <si>
    <t>SMU* </t>
  </si>
  <si>
    <t>Southern Methodist Univ. (USA )</t>
  </si>
  <si>
    <t>GONN</t>
  </si>
  <si>
    <t>gonnardite</t>
  </si>
  <si>
    <t>SNU </t>
  </si>
  <si>
    <t>Seoul National Univ. (Korea )</t>
  </si>
  <si>
    <t>GPH</t>
  </si>
  <si>
    <t>graphite</t>
  </si>
  <si>
    <t>SOAN </t>
  </si>
  <si>
    <t>Institute of Geology and Geophysics (Russia )</t>
  </si>
  <si>
    <t>GRAPH</t>
  </si>
  <si>
    <t>SR* </t>
  </si>
  <si>
    <t>Salisbury, Rhodesia (Rhodesia )</t>
  </si>
  <si>
    <t>GROS</t>
  </si>
  <si>
    <t>grossular</t>
  </si>
  <si>
    <t>SRR* </t>
  </si>
  <si>
    <t>NERC Radiocarbon Laboratory (Scotland )</t>
  </si>
  <si>
    <t>H</t>
  </si>
  <si>
    <t>hydrogen</t>
  </si>
  <si>
    <t>St* </t>
  </si>
  <si>
    <t>Stockholm (Sweden )</t>
  </si>
  <si>
    <t>H(TOT)</t>
  </si>
  <si>
    <t>total hydrogen</t>
  </si>
  <si>
    <t>Su* </t>
  </si>
  <si>
    <t>Finland (Finland )</t>
  </si>
  <si>
    <t>H2</t>
  </si>
  <si>
    <t>SUA </t>
  </si>
  <si>
    <t>Sydney University (Australia )</t>
  </si>
  <si>
    <t>H2O</t>
  </si>
  <si>
    <t>water</t>
  </si>
  <si>
    <t>SUERC </t>
  </si>
  <si>
    <t>Scottish Universities Environmental Research Centre(Scotland)</t>
  </si>
  <si>
    <t>H2OM</t>
  </si>
  <si>
    <t>crystal water (h2o-)</t>
  </si>
  <si>
    <t>SWA </t>
  </si>
  <si>
    <t>Swansea (Wales )</t>
  </si>
  <si>
    <t>H2OP</t>
  </si>
  <si>
    <t>crystal water (h2o+)</t>
  </si>
  <si>
    <t>T </t>
  </si>
  <si>
    <t>Trondheim (Norway )</t>
  </si>
  <si>
    <t>H2S</t>
  </si>
  <si>
    <t>hydrogen sulfide</t>
  </si>
  <si>
    <t>Tartu (Estonia )</t>
  </si>
  <si>
    <t>H2S(TOT)</t>
  </si>
  <si>
    <t>total sulfide</t>
  </si>
  <si>
    <t>TAM* </t>
  </si>
  <si>
    <t>Texas A &amp; M University (USA )</t>
  </si>
  <si>
    <t>H4SiO4</t>
  </si>
  <si>
    <t>silicic acid</t>
  </si>
  <si>
    <t>TB </t>
  </si>
  <si>
    <t>Tblisi (Georgia )</t>
  </si>
  <si>
    <t>HALITE</t>
  </si>
  <si>
    <t>halite</t>
  </si>
  <si>
    <t>TBNC* </t>
  </si>
  <si>
    <t>Kaman Instruments (formerly Texas-Bio-Nuclear) (USA )</t>
  </si>
  <si>
    <t>HAUS</t>
  </si>
  <si>
    <t>hausmannite</t>
  </si>
  <si>
    <t>TEM* </t>
  </si>
  <si>
    <t>Temple University (USA )</t>
  </si>
  <si>
    <t>HAUY</t>
  </si>
  <si>
    <t>hauyne</t>
  </si>
  <si>
    <t>TF* </t>
  </si>
  <si>
    <t>Tata Institute of Fundamental Research (India )</t>
  </si>
  <si>
    <t>HCO3</t>
  </si>
  <si>
    <t>bicarbonate</t>
  </si>
  <si>
    <t>TK </t>
  </si>
  <si>
    <t>HCY</t>
  </si>
  <si>
    <t>hercynite</t>
  </si>
  <si>
    <t>TKa </t>
  </si>
  <si>
    <t>University of Tokyo AMS (Japan )</t>
  </si>
  <si>
    <t>He</t>
  </si>
  <si>
    <t>helium</t>
  </si>
  <si>
    <t>TKU </t>
  </si>
  <si>
    <t>Turku (Finland )</t>
  </si>
  <si>
    <t>He3</t>
  </si>
  <si>
    <t>helium isotope he3</t>
  </si>
  <si>
    <t>Tln </t>
  </si>
  <si>
    <t>Tallinn (Estonia )</t>
  </si>
  <si>
    <t>He3_He4</t>
  </si>
  <si>
    <t>ratio of helium isotopes he3 to he4</t>
  </si>
  <si>
    <t>TO </t>
  </si>
  <si>
    <t>IsoTrace Laboratory (Canada )</t>
  </si>
  <si>
    <t>He3_He4(R/Ra)</t>
  </si>
  <si>
    <t>ratio of helium isotopes he3 to he4 expressed relative to the helium isotope ratio of the atmosphere</t>
  </si>
  <si>
    <t>TRa </t>
  </si>
  <si>
    <t>Trondheim (AMS)(Norway )</t>
  </si>
  <si>
    <t>He4</t>
  </si>
  <si>
    <t>helium isotope he4</t>
  </si>
  <si>
    <t>TUa </t>
  </si>
  <si>
    <t>Trondheim (AMS) (Norway )</t>
  </si>
  <si>
    <t>He4(NCC)</t>
  </si>
  <si>
    <t>helium isotope he4 measured by neutron coincidence counting</t>
  </si>
  <si>
    <t>TUNC* </t>
  </si>
  <si>
    <t>Tehran University Nuclear Centre (Iran )</t>
  </si>
  <si>
    <t>He4_Ar40</t>
  </si>
  <si>
    <t>ratio of helium isotope he4 to argon isotope ar40</t>
  </si>
  <si>
    <t>Tx* </t>
  </si>
  <si>
    <t>Texas (USA )</t>
  </si>
  <si>
    <t>He4_He3</t>
  </si>
  <si>
    <t>ratio of helium isotopes he4 to he3</t>
  </si>
  <si>
    <t>U </t>
  </si>
  <si>
    <t>Uppsala (Sweden )</t>
  </si>
  <si>
    <t>He4_Ne20</t>
  </si>
  <si>
    <t>ratio of helium isotope he4 to neon isotope ne20</t>
  </si>
  <si>
    <t>Ua </t>
  </si>
  <si>
    <t>Uppsala Accelerator (Sweden )</t>
  </si>
  <si>
    <t>He4_Ne21</t>
  </si>
  <si>
    <t>ratio of helium isotope he4 to neon isotope ne21</t>
  </si>
  <si>
    <t>UB*</t>
  </si>
  <si>
    <t>Belfast (Northern Ireland )</t>
  </si>
  <si>
    <t>HEDN</t>
  </si>
  <si>
    <t>hedenbergite</t>
  </si>
  <si>
    <t>UBA</t>
  </si>
  <si>
    <t>HEM</t>
  </si>
  <si>
    <t>hematite</t>
  </si>
  <si>
    <t>UBAR </t>
  </si>
  <si>
    <t>University of Barcelona (Spain )</t>
  </si>
  <si>
    <t>HERC</t>
  </si>
  <si>
    <t>UCD </t>
  </si>
  <si>
    <t>University College, Dublin (Ireland )</t>
  </si>
  <si>
    <t>HEU</t>
  </si>
  <si>
    <t>heulandite</t>
  </si>
  <si>
    <t>UCI </t>
  </si>
  <si>
    <t>University of California, Irvine (USA )</t>
  </si>
  <si>
    <t>hafnium</t>
  </si>
  <si>
    <t>UCLA*</t>
  </si>
  <si>
    <t>University of California, Los Angeles (USA )</t>
  </si>
  <si>
    <t>Hf176_Hf177</t>
  </si>
  <si>
    <t>ratio of hafnium isotopes hf176 to hf177</t>
  </si>
  <si>
    <t>UCR*</t>
  </si>
  <si>
    <t>University of California, Riverside (USA )</t>
  </si>
  <si>
    <t>Hf176_Hf177(I)</t>
  </si>
  <si>
    <t>ratio of hafnium isotopes hf176 to hf177 at initial time</t>
  </si>
  <si>
    <t>UD*</t>
  </si>
  <si>
    <t>Udine (Italy )</t>
  </si>
  <si>
    <t>Hf176_Hf177(T)</t>
  </si>
  <si>
    <t>ratio of hafnium isotopes hf176 to hf177, time corrected</t>
  </si>
  <si>
    <t>UGa </t>
  </si>
  <si>
    <t>University of Georgia (USA )</t>
  </si>
  <si>
    <t>Hf177_Hf178</t>
  </si>
  <si>
    <t>ratio of hafnium isotopes hf177 to hf178</t>
  </si>
  <si>
    <t>UGRA </t>
  </si>
  <si>
    <t>University of Granada (Spain )</t>
  </si>
  <si>
    <t>Hf178_Hf177</t>
  </si>
  <si>
    <t xml:space="preserve">ratio of hafnium isotopes hf178 to hf177 </t>
  </si>
  <si>
    <t>UL*</t>
  </si>
  <si>
    <t>University of Laval(Canada )</t>
  </si>
  <si>
    <t>Hf179_Hf177</t>
  </si>
  <si>
    <t>ratio of hafnium isotopes hf179 to hf177</t>
  </si>
  <si>
    <t>ULA</t>
  </si>
  <si>
    <t>Hf180_Hf177</t>
  </si>
  <si>
    <t>ratio of hafnium isotopes hf180 to hf177</t>
  </si>
  <si>
    <t>UM* </t>
  </si>
  <si>
    <t>University of Miami (USA )</t>
  </si>
  <si>
    <t>HfO2</t>
  </si>
  <si>
    <t>hafnium oxide</t>
  </si>
  <si>
    <t>UQ* </t>
  </si>
  <si>
    <t>University of Quebec at Montreal (Canada )</t>
  </si>
  <si>
    <t>mercury</t>
  </si>
  <si>
    <t>URCRM*</t>
  </si>
  <si>
    <t>Ukrainian Research Ctr. for Radiation Medicine (Ukraine )</t>
  </si>
  <si>
    <t>HGAR</t>
  </si>
  <si>
    <t>hydrogarnet</t>
  </si>
  <si>
    <t>USGS*</t>
  </si>
  <si>
    <t>USGS, Menlo Park (USA )</t>
  </si>
  <si>
    <t>holmium</t>
  </si>
  <si>
    <t>UtC*</t>
  </si>
  <si>
    <t>Utrecht van der Graaf Laboratorium (The Netherlands )</t>
  </si>
  <si>
    <t>HORN</t>
  </si>
  <si>
    <t>hornblende</t>
  </si>
  <si>
    <t>UTCAG </t>
  </si>
  <si>
    <t>University of Tennessee, Center for Archaeometry and Geochronology (USA )</t>
  </si>
  <si>
    <t>HSCHL</t>
  </si>
  <si>
    <t>hydroschorlomite</t>
  </si>
  <si>
    <t>UW* </t>
  </si>
  <si>
    <t>University of Washington (USA )</t>
  </si>
  <si>
    <t>HYGR</t>
  </si>
  <si>
    <t>hydrogrossular</t>
  </si>
  <si>
    <t>V* </t>
  </si>
  <si>
    <t>Melbourne, Victoria (Australia )</t>
  </si>
  <si>
    <t>iodine</t>
  </si>
  <si>
    <t>VERA </t>
  </si>
  <si>
    <t>Institut für Radiumforschung und Kernphysik (Austria)</t>
  </si>
  <si>
    <t>IDD</t>
  </si>
  <si>
    <t>iddingsite</t>
  </si>
  <si>
    <t>VRI*</t>
  </si>
  <si>
    <t>Vienna Radium Institute (Austria )</t>
  </si>
  <si>
    <t>ILL</t>
  </si>
  <si>
    <t>illite</t>
  </si>
  <si>
    <t>W* </t>
  </si>
  <si>
    <t>USGS, National Center (USA )</t>
  </si>
  <si>
    <t>ILM</t>
  </si>
  <si>
    <t>ilmenite</t>
  </si>
  <si>
    <t>WAT* </t>
  </si>
  <si>
    <t>University of Waterloo (Canada )</t>
  </si>
  <si>
    <t>indium</t>
  </si>
  <si>
    <t>WHAMS </t>
  </si>
  <si>
    <t>National Ocean Sciences AMS Facility (USA )</t>
  </si>
  <si>
    <t>INT</t>
  </si>
  <si>
    <t>interstitial</t>
  </si>
  <si>
    <t>WIS* </t>
  </si>
  <si>
    <t>Wisconsin (USA )</t>
  </si>
  <si>
    <t>IO</t>
  </si>
  <si>
    <t>included in olivine</t>
  </si>
  <si>
    <t>Wk </t>
  </si>
  <si>
    <t>University of Waikato (New Zealand )</t>
  </si>
  <si>
    <t>iridium</t>
  </si>
  <si>
    <t>WRD* </t>
  </si>
  <si>
    <t>USGS Washington, D.C. Water Resources Division (USA )</t>
  </si>
  <si>
    <t>JAC</t>
  </si>
  <si>
    <t>jacobsite</t>
  </si>
  <si>
    <t>WSU* </t>
  </si>
  <si>
    <t>Washington State Univ. (USA )</t>
  </si>
  <si>
    <t>JD</t>
  </si>
  <si>
    <t>jadeite</t>
  </si>
  <si>
    <t>XLLQ </t>
  </si>
  <si>
    <t>Xian Laboratory of Loess and Quaternary Geology (China )</t>
  </si>
  <si>
    <t>potassium</t>
  </si>
  <si>
    <t>X* </t>
  </si>
  <si>
    <t>Whitworth College (USA )</t>
  </si>
  <si>
    <t>potassium oxide</t>
  </si>
  <si>
    <t>Y* </t>
  </si>
  <si>
    <t>Yale University (USA )</t>
  </si>
  <si>
    <t>KAER</t>
  </si>
  <si>
    <t>kaersutite</t>
  </si>
  <si>
    <t>Ya* </t>
  </si>
  <si>
    <t>KAOLINITE</t>
  </si>
  <si>
    <t>kaolinite</t>
  </si>
  <si>
    <t>YU </t>
  </si>
  <si>
    <t>Yamagata University (Japan )</t>
  </si>
  <si>
    <t>KELY</t>
  </si>
  <si>
    <t>kelyphite</t>
  </si>
  <si>
    <t>Z </t>
  </si>
  <si>
    <t>Zagreb (Croatia)</t>
  </si>
  <si>
    <t>KF</t>
  </si>
  <si>
    <t>potassium feldspar</t>
  </si>
  <si>
    <t>Kr</t>
  </si>
  <si>
    <t>krypton</t>
  </si>
  <si>
    <t>Kr78</t>
  </si>
  <si>
    <t>krypton isotope kr78</t>
  </si>
  <si>
    <t>Kr78_Kr84</t>
  </si>
  <si>
    <t>ratio of krypton isotopes kr78 to kr84</t>
  </si>
  <si>
    <t>Kr80</t>
  </si>
  <si>
    <t>krypton isotope kr80</t>
  </si>
  <si>
    <t>Kr80_Kr84</t>
  </si>
  <si>
    <t>ratio of krypton isotopes kr80 to kr84</t>
  </si>
  <si>
    <t>Kr82</t>
  </si>
  <si>
    <t>krypton isotope kr82</t>
  </si>
  <si>
    <t>Kr82_Kr84</t>
  </si>
  <si>
    <t>ratio of krypton isotopes kr82 to kr84</t>
  </si>
  <si>
    <t>Kr83</t>
  </si>
  <si>
    <t>krypton isotope kr83</t>
  </si>
  <si>
    <t>Kr83_Kr84</t>
  </si>
  <si>
    <t>ratio of krypton isotopes kr83 to kr84</t>
  </si>
  <si>
    <t>Kr84</t>
  </si>
  <si>
    <t>krypton isotope kr84</t>
  </si>
  <si>
    <t>Kr86</t>
  </si>
  <si>
    <t>krypton isotope kr86</t>
  </si>
  <si>
    <t>Kr86_Kr84</t>
  </si>
  <si>
    <t>ratio of krypton isotopes kr86 to kr84</t>
  </si>
  <si>
    <t>Kr90</t>
  </si>
  <si>
    <t>krypton isotope kr90</t>
  </si>
  <si>
    <t>KS</t>
  </si>
  <si>
    <t>kalsilite</t>
  </si>
  <si>
    <t>KY</t>
  </si>
  <si>
    <t>kyanite</t>
  </si>
  <si>
    <t>lanthanum</t>
  </si>
  <si>
    <t>La2O3</t>
  </si>
  <si>
    <t>lanthanum oxide</t>
  </si>
  <si>
    <t>LAU</t>
  </si>
  <si>
    <t>laumonite</t>
  </si>
  <si>
    <t>LAW</t>
  </si>
  <si>
    <t>lawsonite</t>
  </si>
  <si>
    <t>LEU</t>
  </si>
  <si>
    <t>leucite</t>
  </si>
  <si>
    <t>LHER</t>
  </si>
  <si>
    <t xml:space="preserve">lherzolite
</t>
  </si>
  <si>
    <t>lithium</t>
  </si>
  <si>
    <t>Li7_Li6</t>
  </si>
  <si>
    <t xml:space="preserve">ratio of litium isotopes li7 toli6 </t>
  </si>
  <si>
    <t>LOI</t>
  </si>
  <si>
    <t>loss on ignition</t>
  </si>
  <si>
    <t>lutetium</t>
  </si>
  <si>
    <t>Lu176_Hf177</t>
  </si>
  <si>
    <t>ratio of lutetium isotope lu176 to hafnium isotope hf177</t>
  </si>
  <si>
    <t>Lu176_Hf177(T)</t>
  </si>
  <si>
    <t>ratio of lutetium isotope lu176 to hafnium isotope hf177, time corrected</t>
  </si>
  <si>
    <t>Lu176_Lu177</t>
  </si>
  <si>
    <t>ratio of lutetium isotopes lu176 to lu177</t>
  </si>
  <si>
    <t>LW</t>
  </si>
  <si>
    <t>MAF</t>
  </si>
  <si>
    <t>mafic minerals</t>
  </si>
  <si>
    <t>MARC</t>
  </si>
  <si>
    <t>marcasite</t>
  </si>
  <si>
    <t>magnesium</t>
  </si>
  <si>
    <t>Mg_Ca</t>
  </si>
  <si>
    <t>ratio of magnesium to calcium</t>
  </si>
  <si>
    <t>MgCO3</t>
  </si>
  <si>
    <t>magnesium carbonate</t>
  </si>
  <si>
    <t>MGCR</t>
  </si>
  <si>
    <t>magnesiochromite</t>
  </si>
  <si>
    <t>MGF</t>
  </si>
  <si>
    <t>mg-ferrite</t>
  </si>
  <si>
    <t>MGH</t>
  </si>
  <si>
    <t>maghemite</t>
  </si>
  <si>
    <t>magnesium oxide</t>
  </si>
  <si>
    <t>MICA</t>
  </si>
  <si>
    <t>mica</t>
  </si>
  <si>
    <t>MIL</t>
  </si>
  <si>
    <t>millerite</t>
  </si>
  <si>
    <t>manganese</t>
  </si>
  <si>
    <t>Mn_Ca</t>
  </si>
  <si>
    <t>ratio of manganese to calcium</t>
  </si>
  <si>
    <t>Mn3O4</t>
  </si>
  <si>
    <t>manganese tetroxide</t>
  </si>
  <si>
    <t>MnCO3</t>
  </si>
  <si>
    <t>manganese carbonate</t>
  </si>
  <si>
    <t>MNCR</t>
  </si>
  <si>
    <t>manganese chromite</t>
  </si>
  <si>
    <t>manganese oxide</t>
  </si>
  <si>
    <t>Mn-OL</t>
  </si>
  <si>
    <t>manganese olivine</t>
  </si>
  <si>
    <t>MNZ</t>
  </si>
  <si>
    <t>monazite</t>
  </si>
  <si>
    <t>molybdenum</t>
  </si>
  <si>
    <t>MONT</t>
  </si>
  <si>
    <t>montmorillonite</t>
  </si>
  <si>
    <t>matnesite</t>
  </si>
  <si>
    <t>MT</t>
  </si>
  <si>
    <t>magnetite</t>
  </si>
  <si>
    <t>MULL</t>
  </si>
  <si>
    <t>mullite</t>
  </si>
  <si>
    <t>MUS</t>
  </si>
  <si>
    <t>muscovite</t>
  </si>
  <si>
    <t>MYR</t>
  </si>
  <si>
    <t>myrmekite</t>
  </si>
  <si>
    <t>N</t>
  </si>
  <si>
    <t>nitrogen</t>
  </si>
  <si>
    <t>N(A)</t>
  </si>
  <si>
    <t>percent nitrogen in the a defect site of diamonds</t>
  </si>
  <si>
    <t>N(B)</t>
  </si>
  <si>
    <t>percent nitrogen in the b defect site of diamonds</t>
  </si>
  <si>
    <t>N(ORG)</t>
  </si>
  <si>
    <t>organic nitrogen</t>
  </si>
  <si>
    <t>N(TOT)</t>
  </si>
  <si>
    <t>total nitrogen</t>
  </si>
  <si>
    <t>N2</t>
  </si>
  <si>
    <t>N2[nmol]</t>
  </si>
  <si>
    <t>nitrogen measured in nanomols</t>
  </si>
  <si>
    <t>N2_Ar36</t>
  </si>
  <si>
    <t>ratio of nitrogen isotope n2 to argon isotope ar36</t>
  </si>
  <si>
    <t>N2_He3</t>
  </si>
  <si>
    <t>ratio of nitrogen isotope n2 to helium isotope he3</t>
  </si>
  <si>
    <t>sodium</t>
  </si>
  <si>
    <t>sodium oxide</t>
  </si>
  <si>
    <t>NAC</t>
  </si>
  <si>
    <t>clinopyroxene end-member nacr (si2o6)</t>
  </si>
  <si>
    <t>NATR</t>
  </si>
  <si>
    <t>natrolite</t>
  </si>
  <si>
    <t>niobium</t>
  </si>
  <si>
    <t>Nb2O3</t>
  </si>
  <si>
    <t>niobium oxide</t>
  </si>
  <si>
    <t>Nb2O5</t>
  </si>
  <si>
    <t>niobium pentoxide</t>
  </si>
  <si>
    <t>NCU</t>
  </si>
  <si>
    <t>native copper</t>
  </si>
  <si>
    <t>neodymium</t>
  </si>
  <si>
    <t>Nd_Ca</t>
  </si>
  <si>
    <t>ratio of neodymium to calcium</t>
  </si>
  <si>
    <t>Nd142_Nd144</t>
  </si>
  <si>
    <t>ratio of neodymium isotopes nd142 to nd144</t>
  </si>
  <si>
    <t>ratio of neodymium isotopes nd143 to nd144</t>
  </si>
  <si>
    <t>Nd143_Nd144(I)</t>
  </si>
  <si>
    <t>ratio of neodymium isotopes nd143 to nd144 at initial age</t>
  </si>
  <si>
    <t>Nd143_Nd144(T)</t>
  </si>
  <si>
    <t>ratio of neodymium isotopes nd143 to nd144, time corrected</t>
  </si>
  <si>
    <t>Nd144_Nd146</t>
  </si>
  <si>
    <t>ratio of neodymium isotopes nd144 to nd146</t>
  </si>
  <si>
    <t>Nd145_Nd144</t>
  </si>
  <si>
    <t>ratio of neodymium isotopes nd145 to nd144</t>
  </si>
  <si>
    <t>Nd146_Nd142</t>
  </si>
  <si>
    <t>ratio of neodymium isotopes nd146 to nd142</t>
  </si>
  <si>
    <t>Nd146_Nd144</t>
  </si>
  <si>
    <t>ratio of neodymium isotopes nd146 to nd144</t>
  </si>
  <si>
    <t>Nd146_Nd145</t>
  </si>
  <si>
    <t>ratio of neodymium isotopes nd146 to nd145</t>
  </si>
  <si>
    <t>Nd148_Nd144</t>
  </si>
  <si>
    <t>ratio of neodymium isotopes nd148 to nd144</t>
  </si>
  <si>
    <t>Nd148O_Nd144O</t>
  </si>
  <si>
    <t>ratio of neodymium nd148 oxide to neodymium nd144 oxide</t>
  </si>
  <si>
    <t>Nd150_Nd144</t>
  </si>
  <si>
    <t xml:space="preserve">ratio of neodymium isotopes nd150 to nd144 </t>
  </si>
  <si>
    <t>Nd2O3</t>
  </si>
  <si>
    <t>neodymium oxide</t>
  </si>
  <si>
    <t>Ne</t>
  </si>
  <si>
    <t>neon</t>
  </si>
  <si>
    <t>Ne20</t>
  </si>
  <si>
    <t>neon isotope ne20</t>
  </si>
  <si>
    <t>Ne20_Ne22</t>
  </si>
  <si>
    <t>ratio of neon isotope ne20 to ne22</t>
  </si>
  <si>
    <t>Ne21</t>
  </si>
  <si>
    <t>neon isotope ne21</t>
  </si>
  <si>
    <t>Ne21_He4</t>
  </si>
  <si>
    <t>ratio of neon isotope ne21 to helium isotope he4</t>
  </si>
  <si>
    <t>Ne21_Ne20</t>
  </si>
  <si>
    <t>ratio of neon isotope ne21 to ne20</t>
  </si>
  <si>
    <t>Ne21_Ne22</t>
  </si>
  <si>
    <t>ratio of neon isotope ne21 to ne22</t>
  </si>
  <si>
    <t>Ne22</t>
  </si>
  <si>
    <t>neon isotope ne22</t>
  </si>
  <si>
    <t>Ne22_Ne20</t>
  </si>
  <si>
    <t>ratio of neon isotope ne22 to ne20</t>
  </si>
  <si>
    <t>Ne23</t>
  </si>
  <si>
    <t>neon isotope ne23</t>
  </si>
  <si>
    <t>NH3</t>
  </si>
  <si>
    <t>ammonia</t>
  </si>
  <si>
    <t>NH4</t>
  </si>
  <si>
    <t>ammonium</t>
  </si>
  <si>
    <t>nickel</t>
  </si>
  <si>
    <t>NiO</t>
  </si>
  <si>
    <t>nickel oxide</t>
  </si>
  <si>
    <t>unknown</t>
  </si>
  <si>
    <t>NO2</t>
  </si>
  <si>
    <t>nitrite</t>
  </si>
  <si>
    <t>NO3</t>
  </si>
  <si>
    <t>nitrate</t>
  </si>
  <si>
    <t>O</t>
  </si>
  <si>
    <t>oxygen</t>
  </si>
  <si>
    <t>O2</t>
  </si>
  <si>
    <t>dioxygen</t>
  </si>
  <si>
    <t>OH</t>
  </si>
  <si>
    <t>hydroxide</t>
  </si>
  <si>
    <t>OL</t>
  </si>
  <si>
    <t>olivine</t>
  </si>
  <si>
    <t>OL(R)</t>
  </si>
  <si>
    <t>ol(r)</t>
  </si>
  <si>
    <t>OLIG</t>
  </si>
  <si>
    <t>oligoclase</t>
  </si>
  <si>
    <t>OLPS</t>
  </si>
  <si>
    <t>olivine pseudomorph</t>
  </si>
  <si>
    <t>OLXC</t>
  </si>
  <si>
    <t>olivine xenocryst</t>
  </si>
  <si>
    <t>OMPH</t>
  </si>
  <si>
    <t>omphacite</t>
  </si>
  <si>
    <t>OPAL</t>
  </si>
  <si>
    <t>opal</t>
  </si>
  <si>
    <t>OPAQ</t>
  </si>
  <si>
    <t>opaque mineral</t>
  </si>
  <si>
    <t>OPQ</t>
  </si>
  <si>
    <t>OPX</t>
  </si>
  <si>
    <t>orthopyroxene</t>
  </si>
  <si>
    <t>OR</t>
  </si>
  <si>
    <t>orthoclase</t>
  </si>
  <si>
    <t>ORE</t>
  </si>
  <si>
    <t>ore</t>
  </si>
  <si>
    <t>osmium</t>
  </si>
  <si>
    <t>Os(I)</t>
  </si>
  <si>
    <t>common osmium at initial age</t>
  </si>
  <si>
    <t>Os184_Os188</t>
  </si>
  <si>
    <t>ratio of osmium isotopes os184 to os188</t>
  </si>
  <si>
    <t>Os186_Os188</t>
  </si>
  <si>
    <t>ratio of osmium isotopes os186 to os188</t>
  </si>
  <si>
    <t>Os187_Os186</t>
  </si>
  <si>
    <t>ratio of osmium isotopes os187 to os186</t>
  </si>
  <si>
    <t>Os187_Os188</t>
  </si>
  <si>
    <t>ratio of osmium isotopes os187 to os188</t>
  </si>
  <si>
    <t>Os187_Os188(I)</t>
  </si>
  <si>
    <t>ratio of osmium isotopes os187 to os188 at initial age</t>
  </si>
  <si>
    <t>Os187_Os188(T)</t>
  </si>
  <si>
    <t>ratio of osmium isotopes os187 to os188, time corrected</t>
  </si>
  <si>
    <t>Os188</t>
  </si>
  <si>
    <t>osmium isotope os188</t>
  </si>
  <si>
    <t>Os188_Os192</t>
  </si>
  <si>
    <t>ratio of osmium isotopes os188 to os192</t>
  </si>
  <si>
    <t>Os189_Os188</t>
  </si>
  <si>
    <t>ratio of osmium isotopes os189 to os188</t>
  </si>
  <si>
    <t>Os190_Os188</t>
  </si>
  <si>
    <t>ratio of osmium isotopes os190 to os188</t>
  </si>
  <si>
    <t>Os192_Os188</t>
  </si>
  <si>
    <t>ratio of osmium isotopes os192 to os188</t>
  </si>
  <si>
    <t>OX</t>
  </si>
  <si>
    <t>oxide</t>
  </si>
  <si>
    <t>OX-CEL</t>
  </si>
  <si>
    <t>oxyhydroxide-celadonite</t>
  </si>
  <si>
    <t>OX-PHYLL</t>
  </si>
  <si>
    <t>oxyhydroxide-phyllosilicate</t>
  </si>
  <si>
    <t>phosphorus</t>
  </si>
  <si>
    <t>P(ORG)</t>
  </si>
  <si>
    <t>phosphorous, organic</t>
  </si>
  <si>
    <t>phosphorus oxide</t>
  </si>
  <si>
    <t>Pa</t>
  </si>
  <si>
    <t>protactinium</t>
  </si>
  <si>
    <t>Pa231</t>
  </si>
  <si>
    <t>protactinium isotope pa231</t>
  </si>
  <si>
    <t>Pa231_ACTIVITY</t>
  </si>
  <si>
    <t>protactinium isotope pa231, reported as activity</t>
  </si>
  <si>
    <t>Pa231_Th230</t>
  </si>
  <si>
    <t>ratio of protactinium 231 to thorium 230</t>
  </si>
  <si>
    <t>Pa231_U235_ACTIVITY</t>
  </si>
  <si>
    <t>ratio of protactinium isotope pa231 to uranium isotope u235, reported as activity</t>
  </si>
  <si>
    <t>Pa231_XS</t>
  </si>
  <si>
    <t>excess protactinium 231</t>
  </si>
  <si>
    <t>PAL</t>
  </si>
  <si>
    <t>palagonite</t>
  </si>
  <si>
    <t>PARA</t>
  </si>
  <si>
    <t>paragonite</t>
  </si>
  <si>
    <t>PARG</t>
  </si>
  <si>
    <t>pargasite</t>
  </si>
  <si>
    <t>lead</t>
  </si>
  <si>
    <t>Pb204</t>
  </si>
  <si>
    <t>lead isotope pb204</t>
  </si>
  <si>
    <t>Pb204_Pb206</t>
  </si>
  <si>
    <t>ratio of lead isotopes pb204 to pb206</t>
  </si>
  <si>
    <t>Pb206</t>
  </si>
  <si>
    <t>lead isotope 206</t>
  </si>
  <si>
    <t>ratio of lead isotopes pb206 to pb204</t>
  </si>
  <si>
    <t>Pb206_Pb204(I)</t>
  </si>
  <si>
    <t>ratio of lead isotopes pb206 to pb204 at initial age</t>
  </si>
  <si>
    <t>Pb206_Pb204(T)</t>
  </si>
  <si>
    <t>ratio of lead isotopes pb206 to pb204, time corrected</t>
  </si>
  <si>
    <t>Pb206_Pb207</t>
  </si>
  <si>
    <t>ratio of lead isotopes pb206 to pb207</t>
  </si>
  <si>
    <t>Pb206_Pb208</t>
  </si>
  <si>
    <t>ratio of lead isotopes pb206 to pb208</t>
  </si>
  <si>
    <t>Pb206_U235</t>
  </si>
  <si>
    <t>ratio of lead isotope pb206 to uranium isotope u235</t>
  </si>
  <si>
    <t>Pb206_U238</t>
  </si>
  <si>
    <t>ratio of lead isotope pb206 to uranium isotope u238</t>
  </si>
  <si>
    <t>ratio of lead isotopes pb207 to pb204</t>
  </si>
  <si>
    <t>Pb207_Pb204(I)</t>
  </si>
  <si>
    <t>initial pb207_pb204 ratio (age-corrected)</t>
  </si>
  <si>
    <t>Pb207_Pb204(T)</t>
  </si>
  <si>
    <t>ratio of lead isotopes pb207 to pb204, time corrected</t>
  </si>
  <si>
    <t>Pb207_Pb206</t>
  </si>
  <si>
    <t>ratio of lead isotopes pb207 to pb206</t>
  </si>
  <si>
    <t>Pb207_Pb206(I)</t>
  </si>
  <si>
    <t>ratio of lead isotopes pb207 to pb206 at initial age</t>
  </si>
  <si>
    <t>Pb207_U235</t>
  </si>
  <si>
    <t>ratio of lead isotope pb207 to uranium isotope u235</t>
  </si>
  <si>
    <t>ratio of lead isotopes pb208 to pb204</t>
  </si>
  <si>
    <t>Pb208_Pb204(I)</t>
  </si>
  <si>
    <t>ratio of lead isotopes pb208 to pb204 at initial age</t>
  </si>
  <si>
    <t>Pb208_Pb204(T)</t>
  </si>
  <si>
    <t>ratio of lead isotopes pb208 to pb204, time corrected</t>
  </si>
  <si>
    <t>Pb208_Pb206</t>
  </si>
  <si>
    <t>ratio of lead isotopes pb208 to pb206</t>
  </si>
  <si>
    <t>Pb208_Pb206(I)</t>
  </si>
  <si>
    <t>ratio of lead isotopes pb208 to pb206 at initial age</t>
  </si>
  <si>
    <t>Pb208_Th232</t>
  </si>
  <si>
    <t>ratio of lead isotope pb208 to thorium isotope th232</t>
  </si>
  <si>
    <t>Pb210</t>
  </si>
  <si>
    <t>lead isotope pb210</t>
  </si>
  <si>
    <t>Pb210_ACTIVITY</t>
  </si>
  <si>
    <t>lead isotope pb210, reported as activity</t>
  </si>
  <si>
    <t>Pb210_Ra226</t>
  </si>
  <si>
    <t>ratio of lead isotope pb210 to radium isotope ra226</t>
  </si>
  <si>
    <t>Pb210_U238</t>
  </si>
  <si>
    <t>ratio of lead isotope pb210 to uranium isotope u238</t>
  </si>
  <si>
    <t>Pb210_XS</t>
  </si>
  <si>
    <t>excess lead 210</t>
  </si>
  <si>
    <t>palladium</t>
  </si>
  <si>
    <t>PECT</t>
  </si>
  <si>
    <t>pectolite</t>
  </si>
  <si>
    <t>PENT</t>
  </si>
  <si>
    <t>pentlandite</t>
  </si>
  <si>
    <t>PEROV</t>
  </si>
  <si>
    <t>perovskite</t>
  </si>
  <si>
    <t>PGN</t>
  </si>
  <si>
    <t>pigeonite</t>
  </si>
  <si>
    <t>pH</t>
  </si>
  <si>
    <t>PHEN</t>
  </si>
  <si>
    <t>phengite</t>
  </si>
  <si>
    <t>PHIL</t>
  </si>
  <si>
    <t>philippsite</t>
  </si>
  <si>
    <t>PHLOG</t>
  </si>
  <si>
    <t>phlogopite</t>
  </si>
  <si>
    <t>PHYLL</t>
  </si>
  <si>
    <t>phyllosilicate</t>
  </si>
  <si>
    <t>PI</t>
  </si>
  <si>
    <t>physical item</t>
  </si>
  <si>
    <t>PLAG</t>
  </si>
  <si>
    <t>plagioclase</t>
  </si>
  <si>
    <t>PLEO</t>
  </si>
  <si>
    <t>pleonaste</t>
  </si>
  <si>
    <t>PL-XC</t>
  </si>
  <si>
    <t>plagioclase xenocryst</t>
  </si>
  <si>
    <t>Po210</t>
  </si>
  <si>
    <t>polonium isotope Po210</t>
  </si>
  <si>
    <t>Po210_ACTIVITY</t>
  </si>
  <si>
    <t>polonium isotope po210, reported as activity</t>
  </si>
  <si>
    <t>Po210_Pb210</t>
  </si>
  <si>
    <t>ratio of polonium isotope 210 to lead isotope 210</t>
  </si>
  <si>
    <t>PO4</t>
  </si>
  <si>
    <t>phosphate</t>
  </si>
  <si>
    <t>praseodymium</t>
  </si>
  <si>
    <t>PREH</t>
  </si>
  <si>
    <t>prehnite</t>
  </si>
  <si>
    <t>PRESS</t>
  </si>
  <si>
    <t>pressure</t>
  </si>
  <si>
    <t>PSB</t>
  </si>
  <si>
    <t>pseudobrookite</t>
  </si>
  <si>
    <t>platinum</t>
  </si>
  <si>
    <t>Pt190_Os188</t>
  </si>
  <si>
    <t>ratio of platinum isotope pt190 to osmium isotope os188</t>
  </si>
  <si>
    <t>PUMP</t>
  </si>
  <si>
    <t>pumpellyite</t>
  </si>
  <si>
    <t>PX</t>
  </si>
  <si>
    <t>pyroxene (not classified)</t>
  </si>
  <si>
    <t>PY</t>
  </si>
  <si>
    <t>pyrite</t>
  </si>
  <si>
    <t>PYPH</t>
  </si>
  <si>
    <t>pyrophanite</t>
  </si>
  <si>
    <t>PYR</t>
  </si>
  <si>
    <t>pyrope</t>
  </si>
  <si>
    <t>PYRH</t>
  </si>
  <si>
    <t>pyrrhotite</t>
  </si>
  <si>
    <t>PYRPH</t>
  </si>
  <si>
    <t>pyrophyllite</t>
  </si>
  <si>
    <t>QUARTZ</t>
  </si>
  <si>
    <t>quartz</t>
  </si>
  <si>
    <t>QZ</t>
  </si>
  <si>
    <t xml:space="preserve">r2 </t>
  </si>
  <si>
    <t xml:space="preserve"> the correlation coefficient used to calculate the best-fit line through ambient seawater and the concentration of a given chemical species measured in the samples, plotted against Mg</t>
  </si>
  <si>
    <t>Ra</t>
  </si>
  <si>
    <t>radium</t>
  </si>
  <si>
    <t>Ra226</t>
  </si>
  <si>
    <t>radium isotope ra226</t>
  </si>
  <si>
    <t>Ra226_ACTIVITY</t>
  </si>
  <si>
    <t>radium 226, reported as activity</t>
  </si>
  <si>
    <t>Ra226_Th230</t>
  </si>
  <si>
    <t>ratio of radium isotope 226 to thorium isotope 230</t>
  </si>
  <si>
    <t>Ra226_Th230_ACTIVITY</t>
  </si>
  <si>
    <t>ratio of radium isotope 226 to thorium isotope 230, reported as activity</t>
  </si>
  <si>
    <t>rubidium</t>
  </si>
  <si>
    <t>Rb87_Sr86</t>
  </si>
  <si>
    <t>ratio of rubidium isotope rb87 to strontium isotope sr86</t>
  </si>
  <si>
    <t>rhenium</t>
  </si>
  <si>
    <t>Re187_Os186</t>
  </si>
  <si>
    <t>ratio of rhenium isotope re187 to osmium isotope os186</t>
  </si>
  <si>
    <t>Re187_Os188</t>
  </si>
  <si>
    <t>ratio of rhenium isotope re187 to osmium isotope os188</t>
  </si>
  <si>
    <t>rhodium</t>
  </si>
  <si>
    <t>RHO</t>
  </si>
  <si>
    <t>rhonite</t>
  </si>
  <si>
    <t>ruthenium</t>
  </si>
  <si>
    <t>RUT</t>
  </si>
  <si>
    <t>rutile</t>
  </si>
  <si>
    <t>sulfur</t>
  </si>
  <si>
    <t>S(TOT)</t>
  </si>
  <si>
    <t>total sulfur</t>
  </si>
  <si>
    <t>S_(SLFI)</t>
  </si>
  <si>
    <t>sulfur present as sulfide</t>
  </si>
  <si>
    <t>S_PY</t>
  </si>
  <si>
    <t>sulfur present in pyrite form</t>
  </si>
  <si>
    <t>SAL</t>
  </si>
  <si>
    <t>salinity</t>
  </si>
  <si>
    <t>SAP</t>
  </si>
  <si>
    <t>saponite</t>
  </si>
  <si>
    <t>SAP-FE-OX</t>
  </si>
  <si>
    <t>saponite-iron-oxide</t>
  </si>
  <si>
    <t>SAP-GA</t>
  </si>
  <si>
    <t>saponite-glauconite</t>
  </si>
  <si>
    <t>antimony</t>
  </si>
  <si>
    <t>scandium</t>
  </si>
  <si>
    <t>Sc2O3</t>
  </si>
  <si>
    <t>scandium oxide</t>
  </si>
  <si>
    <t>SCAP</t>
  </si>
  <si>
    <t>scapolite</t>
  </si>
  <si>
    <t>selenium</t>
  </si>
  <si>
    <t>SERP</t>
  </si>
  <si>
    <t>serpentine</t>
  </si>
  <si>
    <t>Si</t>
  </si>
  <si>
    <t>silica</t>
  </si>
  <si>
    <t>Si(AMORPH)</t>
  </si>
  <si>
    <t>SID</t>
  </si>
  <si>
    <t>sideromelane</t>
  </si>
  <si>
    <t>SIL</t>
  </si>
  <si>
    <t>silicate</t>
  </si>
  <si>
    <t>SILM</t>
  </si>
  <si>
    <t>sillimanite</t>
  </si>
  <si>
    <t>silica oxide</t>
  </si>
  <si>
    <t>SIOH</t>
  </si>
  <si>
    <t>sio2, high pressure</t>
  </si>
  <si>
    <t>SLFA</t>
  </si>
  <si>
    <t>sulfate</t>
  </si>
  <si>
    <t>SLFI</t>
  </si>
  <si>
    <t>sulfide</t>
  </si>
  <si>
    <t>samarium</t>
  </si>
  <si>
    <t>Sm147_Nd143</t>
  </si>
  <si>
    <t>ratio of samarium isotope sm147 to neodymium isotope nd143</t>
  </si>
  <si>
    <t>Sm147_Nd144</t>
  </si>
  <si>
    <t>ration of samarium isotope sm147 to neodymium isotope nd144</t>
  </si>
  <si>
    <t>Sm147_Nd146</t>
  </si>
  <si>
    <t>ratio of samarium to neodymium isotopes sm147 to nd146</t>
  </si>
  <si>
    <t>Sm2O3</t>
  </si>
  <si>
    <t>samarium oxide</t>
  </si>
  <si>
    <t>SMEC</t>
  </si>
  <si>
    <t>smectite</t>
  </si>
  <si>
    <t>SMEC-CEL</t>
  </si>
  <si>
    <t>smectite-celadonite</t>
  </si>
  <si>
    <t>tin</t>
  </si>
  <si>
    <t>SND</t>
  </si>
  <si>
    <t>sanidine</t>
  </si>
  <si>
    <t>SO2</t>
  </si>
  <si>
    <t>sulfur dioxide</t>
  </si>
  <si>
    <t>SO3</t>
  </si>
  <si>
    <t>sulfur trioxide</t>
  </si>
  <si>
    <t>SO4</t>
  </si>
  <si>
    <t>SODA</t>
  </si>
  <si>
    <t>sodalite</t>
  </si>
  <si>
    <t>SP</t>
  </si>
  <si>
    <t>spinel</t>
  </si>
  <si>
    <t>SPES</t>
  </si>
  <si>
    <t>spessartine</t>
  </si>
  <si>
    <t>SPH</t>
  </si>
  <si>
    <t>sphene</t>
  </si>
  <si>
    <t>SPHL</t>
  </si>
  <si>
    <t>sphalerite</t>
  </si>
  <si>
    <t>strontium</t>
  </si>
  <si>
    <t>Sr_Ca</t>
  </si>
  <si>
    <t>ratio of sr to ca</t>
  </si>
  <si>
    <t>Sr84_Sr86</t>
  </si>
  <si>
    <t>ratio of strontium isotopes sr84 to sr86</t>
  </si>
  <si>
    <t>Sr84_Sr88</t>
  </si>
  <si>
    <t>ratio of strontium isotopes sr84 to sr88</t>
  </si>
  <si>
    <t>Sr86_Sr88</t>
  </si>
  <si>
    <t>ratio of strontium isotopes sr86 to sr88</t>
  </si>
  <si>
    <t>ratio of strontium isotopes sr87 to sr86</t>
  </si>
  <si>
    <t>Sr87_Sr86(I)</t>
  </si>
  <si>
    <t>ratio of strontium isotopes sr87 to sr86 at initial age</t>
  </si>
  <si>
    <t>Sr87_Sr86(T)</t>
  </si>
  <si>
    <t>ratio of strontium isotopes sr87 to sr86, time corrected</t>
  </si>
  <si>
    <t>Sr87_Sr88</t>
  </si>
  <si>
    <t>ratio of strontium isotopes sr87 to sr88</t>
  </si>
  <si>
    <t>Sr88_Sr86</t>
  </si>
  <si>
    <t>ratio of strontium isotopes sr88 to sr86</t>
  </si>
  <si>
    <t>SrO</t>
  </si>
  <si>
    <t>strontium oxide</t>
  </si>
  <si>
    <t>SS</t>
  </si>
  <si>
    <t>sheet silicate</t>
  </si>
  <si>
    <t>SYMP</t>
  </si>
  <si>
    <t>symplectite</t>
  </si>
  <si>
    <t>SYMT</t>
  </si>
  <si>
    <t>symthite</t>
  </si>
  <si>
    <t>tantalum</t>
  </si>
  <si>
    <t>Ta2O5</t>
  </si>
  <si>
    <t>tantalum oxide</t>
  </si>
  <si>
    <t>TACH</t>
  </si>
  <si>
    <t>tachylite</t>
  </si>
  <si>
    <t>TALC</t>
  </si>
  <si>
    <t>talc</t>
  </si>
  <si>
    <t>terbium</t>
  </si>
  <si>
    <t>tellurium</t>
  </si>
  <si>
    <t>TEMP</t>
  </si>
  <si>
    <t>temperature</t>
  </si>
  <si>
    <t>thorium</t>
  </si>
  <si>
    <t>Th227_ACTIVITY</t>
  </si>
  <si>
    <t>th227 reported as activity</t>
  </si>
  <si>
    <t>Th228_Th232</t>
  </si>
  <si>
    <t>ratio of thorium isotopes th228 to th232</t>
  </si>
  <si>
    <t>Th230</t>
  </si>
  <si>
    <t>thorium isotope th230</t>
  </si>
  <si>
    <t>Th230_ACTIVITY</t>
  </si>
  <si>
    <t>thorium isotope th230, reported as activity</t>
  </si>
  <si>
    <t>Th230_Th232</t>
  </si>
  <si>
    <t>ratio of thorium isotopes th230 to th232</t>
  </si>
  <si>
    <t>Th230_Th232_ACTIVITY</t>
  </si>
  <si>
    <t>ratio of thorium isotopes th230 to th232, reported as activity</t>
  </si>
  <si>
    <t>Th230_U238</t>
  </si>
  <si>
    <t>ratio of thorium isotope th230 to uranium isotope u238</t>
  </si>
  <si>
    <t>Th230_U238_ACTIVITY</t>
  </si>
  <si>
    <t>ratio of thorium isotope th230 to uranium isotope u238, reported as activity</t>
  </si>
  <si>
    <t>Th230_XS</t>
  </si>
  <si>
    <t>excess thorium 230</t>
  </si>
  <si>
    <t>Th232</t>
  </si>
  <si>
    <t>thorium 232</t>
  </si>
  <si>
    <t>Th232_ACTIVITY</t>
  </si>
  <si>
    <t>thorium isotope th232, reported as activity</t>
  </si>
  <si>
    <t>Th232_Pb204</t>
  </si>
  <si>
    <t>ratio of thorium isotope th232 to lead isotope pb204</t>
  </si>
  <si>
    <t>Th232_Th230</t>
  </si>
  <si>
    <t>ratio of isotopes th232 to th230</t>
  </si>
  <si>
    <t>Th232_Th230 ACTIVITY</t>
  </si>
  <si>
    <t>ratio of isotopes th232 to th230 measured as activity</t>
  </si>
  <si>
    <t>Th232_U238</t>
  </si>
  <si>
    <t>ratio of thorium isotope th232 to uranium isotope u238</t>
  </si>
  <si>
    <t>Th234</t>
  </si>
  <si>
    <t>thorium 234</t>
  </si>
  <si>
    <t>Th234_XS</t>
  </si>
  <si>
    <t>thorium 234 excess</t>
  </si>
  <si>
    <t>Th238_Th232_ACTIVITY</t>
  </si>
  <si>
    <t>ratio of thorium isotopes th238 to th232, reported as activity</t>
  </si>
  <si>
    <t>ThO</t>
  </si>
  <si>
    <t>thorium oxide</t>
  </si>
  <si>
    <t>ThO2</t>
  </si>
  <si>
    <t>THOM</t>
  </si>
  <si>
    <t>thomsonite</t>
  </si>
  <si>
    <t>titanium</t>
  </si>
  <si>
    <t>TIC</t>
  </si>
  <si>
    <t>total inorganic carbon</t>
  </si>
  <si>
    <t>TI-MT</t>
  </si>
  <si>
    <t>ti-magnetite</t>
  </si>
  <si>
    <t>TI-NB</t>
  </si>
  <si>
    <t>titanoniobate</t>
  </si>
  <si>
    <t>titanium oxide</t>
  </si>
  <si>
    <t>thallium</t>
  </si>
  <si>
    <t>Tl205_Tl203</t>
  </si>
  <si>
    <t>ratio of thallium isotopes tl205 to tl203</t>
  </si>
  <si>
    <t>thulium</t>
  </si>
  <si>
    <t>TOC</t>
  </si>
  <si>
    <t>total organic carbon</t>
  </si>
  <si>
    <t>TREM</t>
  </si>
  <si>
    <t>tremolite</t>
  </si>
  <si>
    <t>TREV</t>
  </si>
  <si>
    <t>trevorite</t>
  </si>
  <si>
    <t>TRI</t>
  </si>
  <si>
    <t>tridymite</t>
  </si>
  <si>
    <t>TRO</t>
  </si>
  <si>
    <t>troilite</t>
  </si>
  <si>
    <t>uranium</t>
  </si>
  <si>
    <t>U234</t>
  </si>
  <si>
    <t>uranium 234</t>
  </si>
  <si>
    <t>U234_ACTIVITY</t>
  </si>
  <si>
    <t>uranium isotope u234, reported as activity</t>
  </si>
  <si>
    <t>U234_U238</t>
  </si>
  <si>
    <t>ratio of uranium isotopes u234 to u238</t>
  </si>
  <si>
    <t>U234_U238 ACTIVITY</t>
  </si>
  <si>
    <t>ratio of isotopes u234 to u235 measured as activity</t>
  </si>
  <si>
    <t>U234_U238 ACTIVITY(T)</t>
  </si>
  <si>
    <t>uranium 234 to uranium 238 measured as activity at time t</t>
  </si>
  <si>
    <t>U234_U238_ACTIVITY</t>
  </si>
  <si>
    <t>ratio of uranium isotopes u234 to u238, reported as activity</t>
  </si>
  <si>
    <t>U235_Pb204</t>
  </si>
  <si>
    <t>ratio of uranium isotope u235 to lead isotope pb204</t>
  </si>
  <si>
    <t>U235_U234</t>
  </si>
  <si>
    <t>ratio of isotopes u235 to u234</t>
  </si>
  <si>
    <t>U238</t>
  </si>
  <si>
    <t>uranium 238</t>
  </si>
  <si>
    <t>U238_ACTIVITY</t>
  </si>
  <si>
    <t>uranium isotope u238, reported as activity</t>
  </si>
  <si>
    <t>U238_Pb204</t>
  </si>
  <si>
    <t>ratio of uranium isotope u238 to lead isotope pb204</t>
  </si>
  <si>
    <t>U238_Pb206</t>
  </si>
  <si>
    <t>ratio of uranium isotope u238 to lead isotope pb206</t>
  </si>
  <si>
    <t>U238_Th230</t>
  </si>
  <si>
    <t>ratio of uranium isotope u238 to thorium isotope th230</t>
  </si>
  <si>
    <t>U238_Th232</t>
  </si>
  <si>
    <t>ratio of uranium isotope u238 to thorium isotope th232</t>
  </si>
  <si>
    <t>U238_Th232_ACTIVITY</t>
  </si>
  <si>
    <t>ratio of uranium isotope u238 to thorium isotope th232, reported as activity</t>
  </si>
  <si>
    <t>UK'37</t>
  </si>
  <si>
    <t>alkenone uk'37</t>
  </si>
  <si>
    <t>ULSP</t>
  </si>
  <si>
    <t>ulvospinel</t>
  </si>
  <si>
    <t>UO2</t>
  </si>
  <si>
    <t>uranium oxide</t>
  </si>
  <si>
    <t>UVR</t>
  </si>
  <si>
    <t>uvarovite</t>
  </si>
  <si>
    <t>vanadium</t>
  </si>
  <si>
    <t>V2O3</t>
  </si>
  <si>
    <t>vanadium sesquioxide</t>
  </si>
  <si>
    <t>V2O5</t>
  </si>
  <si>
    <t>vanadium pentoxide</t>
  </si>
  <si>
    <t>VES</t>
  </si>
  <si>
    <t>vesicles</t>
  </si>
  <si>
    <t>VES-F</t>
  </si>
  <si>
    <t>filled vesicle</t>
  </si>
  <si>
    <t>tungsten</t>
  </si>
  <si>
    <t>WO</t>
  </si>
  <si>
    <t>wollastonite</t>
  </si>
  <si>
    <t>WO3</t>
  </si>
  <si>
    <t>tungsten trioxide</t>
  </si>
  <si>
    <t>Xe</t>
  </si>
  <si>
    <t>xenon</t>
  </si>
  <si>
    <t>Xe124</t>
  </si>
  <si>
    <t>xenon isotope xe124</t>
  </si>
  <si>
    <t>Xe124_Xe130</t>
  </si>
  <si>
    <t>ratio of xenon isotopes xe124 to xe130</t>
  </si>
  <si>
    <t>Xe124_Xe132</t>
  </si>
  <si>
    <t>ratio of xenon isotopes xe124 to xe132</t>
  </si>
  <si>
    <t>Xe126</t>
  </si>
  <si>
    <t>xenon isotope xe126</t>
  </si>
  <si>
    <t>Xe126_Xe130</t>
  </si>
  <si>
    <t>ratio of xenon isotopes xe126 to xe130</t>
  </si>
  <si>
    <t>Xe126_Xe132</t>
  </si>
  <si>
    <t>ratio of xenon isotopes xe126 to xe132</t>
  </si>
  <si>
    <t>Xe128</t>
  </si>
  <si>
    <t>xenon isotope xe128</t>
  </si>
  <si>
    <t>Xe128_Xe130</t>
  </si>
  <si>
    <t>ratio of xenon isotopes xe128 to xe130</t>
  </si>
  <si>
    <t>Xe128_Xe132</t>
  </si>
  <si>
    <t>ratio of xenon isotopes xe128 to xe132</t>
  </si>
  <si>
    <t>Xe129</t>
  </si>
  <si>
    <t>xenon isotope xe129</t>
  </si>
  <si>
    <t>Xe129_Xe130</t>
  </si>
  <si>
    <t>ratio of xenon isotopes xe129 to xe130</t>
  </si>
  <si>
    <t>Xe129_Xe132</t>
  </si>
  <si>
    <t>ratio of xenon isotopes xe129 to xe132</t>
  </si>
  <si>
    <t>Xe129_Xe136</t>
  </si>
  <si>
    <t>ratio of xenon isotopes xe129 to xe136</t>
  </si>
  <si>
    <t>Xe130</t>
  </si>
  <si>
    <t>xenon isotope xe130</t>
  </si>
  <si>
    <t>Xe130_Xe132</t>
  </si>
  <si>
    <t>ratio of xenon isotopes xe130 to xe132</t>
  </si>
  <si>
    <t>Xe131</t>
  </si>
  <si>
    <t>xenon isotope xe131</t>
  </si>
  <si>
    <t>Xe131_Xe130</t>
  </si>
  <si>
    <t>ratio of xenon isotopes xe131 to xe130</t>
  </si>
  <si>
    <t>Xe131_Xe132</t>
  </si>
  <si>
    <t>ratio of xenon isotopes xe131 to xe132</t>
  </si>
  <si>
    <t>Xe132</t>
  </si>
  <si>
    <t>xenon isotope xe132</t>
  </si>
  <si>
    <t>Xe132_Xe130</t>
  </si>
  <si>
    <t>ratio of xenon isotopes xe132 to xe130</t>
  </si>
  <si>
    <t>Xe134</t>
  </si>
  <si>
    <t>xenon isotope xe134</t>
  </si>
  <si>
    <t>Xe134_Xe130</t>
  </si>
  <si>
    <t>ratio of xenon isotopes xe134 to xe130</t>
  </si>
  <si>
    <t>Xe134_Xe132</t>
  </si>
  <si>
    <t>ratio of xenon isotopes xe134 to xe132</t>
  </si>
  <si>
    <t>Xe136</t>
  </si>
  <si>
    <t>xenon isotope xe136</t>
  </si>
  <si>
    <t>Xe136_He4</t>
  </si>
  <si>
    <t>ratio of xenon isotope xe136 to helium isotope he4</t>
  </si>
  <si>
    <t>Xe136_Xe130</t>
  </si>
  <si>
    <t>ratio of xenon isotopes xe136 to xe130</t>
  </si>
  <si>
    <t>Xe136_Xe132</t>
  </si>
  <si>
    <t>ratio of xenon isotopes xe136 to xe132</t>
  </si>
  <si>
    <t>yttrium</t>
  </si>
  <si>
    <t>Y2O3</t>
  </si>
  <si>
    <t>yttrium oxide</t>
  </si>
  <si>
    <t>ytterbium</t>
  </si>
  <si>
    <t>Yb176_Hf177</t>
  </si>
  <si>
    <t>ratio of ytterbium isotope yb176 to hafnium isotope hf177</t>
  </si>
  <si>
    <t>YMG</t>
  </si>
  <si>
    <t>yimengite</t>
  </si>
  <si>
    <t>ZEOL</t>
  </si>
  <si>
    <t>zeolite</t>
  </si>
  <si>
    <t>ZIRC</t>
  </si>
  <si>
    <t>zircon</t>
  </si>
  <si>
    <t>zinc</t>
  </si>
  <si>
    <t>ZnO</t>
  </si>
  <si>
    <t>zinc oxide</t>
  </si>
  <si>
    <t>ZO</t>
  </si>
  <si>
    <t>zoisite</t>
  </si>
  <si>
    <t>ZOI</t>
  </si>
  <si>
    <t>zirconium</t>
  </si>
  <si>
    <t>Zr2O3</t>
  </si>
  <si>
    <t>zirconium pentoxide</t>
  </si>
  <si>
    <t>ZrO2</t>
  </si>
  <si>
    <t>zirconium oxide</t>
  </si>
  <si>
    <t>TECTONIC SETTING*
* from Bird 2003 An updated digital model of plate boundaries</t>
  </si>
  <si>
    <t>Age(Ma) ± 2σ</t>
  </si>
  <si>
    <t>ARTEFACT DESCRIPTION</t>
  </si>
  <si>
    <t>* Former calibration systems are accepted</t>
  </si>
  <si>
    <t>METHOD CODE
[citation code][ _ ][A] ;
[citation code][ _ ][B] ; etc.</t>
  </si>
  <si>
    <t>CITATION CODE
[Author][-][Publication date][-][Title item*]</t>
  </si>
  <si>
    <t>*The title item should be the journal abbreviation in capital letters.
If the dataset was published in a book, the title item should be a keyword from the book title / chapter title.</t>
  </si>
  <si>
    <t>Andrew McAlister</t>
  </si>
  <si>
    <t>andrew.mcalister@auckland.ac.nz</t>
  </si>
  <si>
    <t>Kirch, P.V., Mills, P.R., Lundblad, S.P., Sinton, J., Kahn, J.G., 2012. Interpolity exchange of basalt tools facilitated via elite control in Hawaiian archaic states. PNAS 109, 1056–1061. https://doi.org/10.1073/pnas.1119009109</t>
  </si>
  <si>
    <t>Kirch-2012-PNAS</t>
  </si>
  <si>
    <t>https://doi.org/10.1073/pnas.1119009109</t>
  </si>
  <si>
    <t>Patrick V. Kirch (a), Peter R. Mills (b), Steven P. Lundblad (c), John Sinton (d), and Jennifer G. Kahn (e)</t>
  </si>
  <si>
    <r>
      <t xml:space="preserve">a) Departments of Anthropology and Integrative Biology, University of California, Berkeley, CA 94720; </t>
    </r>
    <r>
      <rPr>
        <vertAlign val="superscript"/>
        <sz val="11"/>
        <color theme="1"/>
        <rFont val="Arial"/>
        <family val="2"/>
      </rPr>
      <t xml:space="preserve">b) </t>
    </r>
    <r>
      <rPr>
        <sz val="11"/>
        <color theme="1"/>
        <rFont val="Arial"/>
        <family val="2"/>
      </rPr>
      <t xml:space="preserve">Department of Anthropology, University of Hawai‘i, Hilo, HI 96720; </t>
    </r>
    <r>
      <rPr>
        <vertAlign val="superscript"/>
        <sz val="11"/>
        <color theme="1"/>
        <rFont val="Arial"/>
        <family val="2"/>
      </rPr>
      <t xml:space="preserve">c) </t>
    </r>
    <r>
      <rPr>
        <sz val="11"/>
        <color theme="1"/>
        <rFont val="Arial"/>
        <family val="2"/>
      </rPr>
      <t xml:space="preserve">Department of Geology, University of Hawai‘i, Hilo, HI 96720; </t>
    </r>
    <r>
      <rPr>
        <vertAlign val="superscript"/>
        <sz val="11"/>
        <color theme="1"/>
        <rFont val="Arial"/>
        <family val="2"/>
      </rPr>
      <t xml:space="preserve">d) </t>
    </r>
    <r>
      <rPr>
        <sz val="11"/>
        <color theme="1"/>
        <rFont val="Arial"/>
        <family val="2"/>
      </rPr>
      <t xml:space="preserve">Department of Geology and Geophysics, University of Hawai‘i at Manoa, Honolulu, HI 96822; and </t>
    </r>
    <r>
      <rPr>
        <vertAlign val="superscript"/>
        <sz val="11"/>
        <color theme="1"/>
        <rFont val="Arial"/>
        <family val="2"/>
      </rPr>
      <t xml:space="preserve">e) </t>
    </r>
    <r>
      <rPr>
        <sz val="11"/>
        <color theme="1"/>
        <rFont val="Arial"/>
        <family val="2"/>
      </rPr>
      <t>Department of Anthropology, Bernice P. Bishop Museum, Honolulu, HI 96817</t>
    </r>
  </si>
  <si>
    <t>752-Q6-2-21</t>
  </si>
  <si>
    <t>752-Q5-2-9</t>
  </si>
  <si>
    <t>1137-J13-1-1-B</t>
  </si>
  <si>
    <t>725-L35-2-9</t>
  </si>
  <si>
    <t>755-P31-2-19</t>
  </si>
  <si>
    <t>752-O5-3-20</t>
  </si>
  <si>
    <t>752-O5NE-3C-34</t>
  </si>
  <si>
    <t>1307-G10-3-19-A</t>
  </si>
  <si>
    <t>1307-G10-2-2</t>
  </si>
  <si>
    <t>752-Q5-2-10</t>
  </si>
  <si>
    <t>726-Q20-2-11</t>
  </si>
  <si>
    <t>725-J34-2-15</t>
  </si>
  <si>
    <t>752-FE2-0-30</t>
  </si>
  <si>
    <t>117-O16-2-2-1</t>
  </si>
  <si>
    <t>1307-G10-3-8</t>
  </si>
  <si>
    <t>736-0-4</t>
  </si>
  <si>
    <t>1309-TP2-3-6</t>
  </si>
  <si>
    <t>1137-J13-1-1-A</t>
  </si>
  <si>
    <t>1137-J16-2-1</t>
  </si>
  <si>
    <t>115-J21-2-12</t>
  </si>
  <si>
    <t>1310-TP1-2-15</t>
  </si>
  <si>
    <t>1309-TP2-1-10-A</t>
  </si>
  <si>
    <t>117-K17-2-7</t>
  </si>
  <si>
    <t>1309-TP2-29-B</t>
  </si>
  <si>
    <t>1310-TP2-1-3</t>
  </si>
  <si>
    <t>755-Q25-1-8</t>
  </si>
  <si>
    <t>742-3</t>
  </si>
  <si>
    <t>725-J34-2-14</t>
  </si>
  <si>
    <t>1307-G11-2-5</t>
  </si>
  <si>
    <t>726-q17-2-4</t>
  </si>
  <si>
    <t>117-R16-2-22</t>
  </si>
  <si>
    <t>77-S22-2-20</t>
  </si>
  <si>
    <t>286-TP1-3-16</t>
  </si>
  <si>
    <t>1137-J13-1-1-C</t>
  </si>
  <si>
    <t>1398-TP1-2-5</t>
  </si>
  <si>
    <t>1137-SC-10</t>
  </si>
  <si>
    <t>752-O5-2-17</t>
  </si>
  <si>
    <t>M11-L9-3-6</t>
  </si>
  <si>
    <t>1137-J16-2-5</t>
  </si>
  <si>
    <t>1307-G11-2-3</t>
  </si>
  <si>
    <t>752-O4-2-1</t>
  </si>
  <si>
    <t>77-P19-2-21</t>
  </si>
  <si>
    <t>M11-M9-3-81</t>
  </si>
  <si>
    <t>77-S17-1-8</t>
  </si>
  <si>
    <t>726-p18-1-6</t>
  </si>
  <si>
    <t>1269-L21-2-31</t>
  </si>
  <si>
    <t>1137-TP1-2-11</t>
  </si>
  <si>
    <t>1307-G10-3-23</t>
  </si>
  <si>
    <t>391-D21-1-11</t>
  </si>
  <si>
    <t>1222-TP1-2-3</t>
  </si>
  <si>
    <t>77-S17-3-3</t>
  </si>
  <si>
    <t>M11-M9-3-101</t>
  </si>
  <si>
    <t>M11-D9-3-12</t>
  </si>
  <si>
    <t>752-O5-3-23</t>
  </si>
  <si>
    <t>391-D21-2-6</t>
  </si>
  <si>
    <t>1307-G11-3-24</t>
  </si>
  <si>
    <t>76-F5-2-10</t>
  </si>
  <si>
    <t>117-O16-3-3-2</t>
  </si>
  <si>
    <t>117-K17-1-5-6</t>
  </si>
  <si>
    <t>1285-TP1-8-1-B</t>
  </si>
  <si>
    <t>M11-M9-2-14</t>
  </si>
  <si>
    <t>M11-D4-2-52</t>
  </si>
  <si>
    <t>1217B-TP1-3-3</t>
  </si>
  <si>
    <t>1068-TP1-2-3</t>
  </si>
  <si>
    <t>726-018-2-3</t>
  </si>
  <si>
    <t>1164-SC-0-2</t>
  </si>
  <si>
    <t>117-Q10-2-1</t>
  </si>
  <si>
    <t>77-S22-3-13</t>
  </si>
  <si>
    <t>M11-D4-2-36</t>
  </si>
  <si>
    <t>1309-TU1-2-11-B</t>
  </si>
  <si>
    <t>76-F5-2-7-2</t>
  </si>
  <si>
    <t>1285-TP1-2-5</t>
  </si>
  <si>
    <t>1269-N19-2-18</t>
  </si>
  <si>
    <t>1269-M20-2-27</t>
  </si>
  <si>
    <t>117-Q10-2-7-1</t>
  </si>
  <si>
    <t>1285-TP1-8-1-A</t>
  </si>
  <si>
    <t>725-K34-3-11</t>
  </si>
  <si>
    <t>286-TP1-2-16</t>
  </si>
  <si>
    <t>1285-TP1-FE1-7-C</t>
  </si>
  <si>
    <t>1309-TP2-2-15-B</t>
  </si>
  <si>
    <t>1309-TP2-1-9</t>
  </si>
  <si>
    <t>1310-TP1-2-9-A</t>
  </si>
  <si>
    <t>M11--M9-3-108</t>
  </si>
  <si>
    <t>1269-L21-2-14</t>
  </si>
  <si>
    <t>77-S17-2-23</t>
  </si>
  <si>
    <t>1309-TP2-3-5</t>
  </si>
  <si>
    <t>1309-TU1-2-11-C</t>
  </si>
  <si>
    <t>1309-TP2-29-A</t>
  </si>
  <si>
    <t>M11-M9-1-25</t>
  </si>
  <si>
    <t>1304-TP2A-2-33</t>
  </si>
  <si>
    <t>366-TP1-3-3</t>
  </si>
  <si>
    <t>1285-TP1-FE1-7-B</t>
  </si>
  <si>
    <t>755-Q16-3-1</t>
  </si>
  <si>
    <t>77-S22-2-22</t>
  </si>
  <si>
    <t>725-L36-3-3-A</t>
  </si>
  <si>
    <t>76-K8-2-3</t>
  </si>
  <si>
    <t>1309-TP2-3-29-1</t>
  </si>
  <si>
    <t>752-G5W-2-12</t>
  </si>
  <si>
    <t>1217B-TP1-3-3-B</t>
  </si>
  <si>
    <t>725-L34-3-B</t>
  </si>
  <si>
    <t>725-M34-3-7</t>
  </si>
  <si>
    <t>0-0-18</t>
  </si>
  <si>
    <t>1307-G10-2-18</t>
  </si>
  <si>
    <t>726-k15-2-9</t>
  </si>
  <si>
    <t>725-K33-2-5-A</t>
  </si>
  <si>
    <t>725-M34-2-5-A</t>
  </si>
  <si>
    <t>752-O4-3C-13</t>
  </si>
  <si>
    <t>752-O4-1-10</t>
  </si>
  <si>
    <t>1269-L19-3-38</t>
  </si>
  <si>
    <t>1137-J13-FE2-9</t>
  </si>
  <si>
    <t>725-K33-3-1</t>
  </si>
  <si>
    <t>117-O18-2-2-1</t>
  </si>
  <si>
    <t>77-S22-1-5</t>
  </si>
  <si>
    <t>77-S17-5-8-1</t>
  </si>
  <si>
    <t>117-P16-3-8-2</t>
  </si>
  <si>
    <t>77-S22-2-18</t>
  </si>
  <si>
    <t>1310-TP1-3-7b</t>
  </si>
  <si>
    <t>1310-TP1-2-7</t>
  </si>
  <si>
    <t>286-TP1-3-24</t>
  </si>
  <si>
    <t>1309-TP1-3-14</t>
  </si>
  <si>
    <t>1309-TP2-2-15-C</t>
  </si>
  <si>
    <t>77-S17-15-5</t>
  </si>
  <si>
    <t>117-O16-1-1</t>
  </si>
  <si>
    <t>1309-TP2-3-3</t>
  </si>
  <si>
    <t>752-g5e-2-16</t>
  </si>
  <si>
    <t>726-k15-2-10</t>
  </si>
  <si>
    <t>117-O17-1-SC-3</t>
  </si>
  <si>
    <t>1310-TP1-FE1-18</t>
  </si>
  <si>
    <t>1309-TU1-2-11-A</t>
  </si>
  <si>
    <t>752-g5b-3-1</t>
  </si>
  <si>
    <t>752-O5-2-16</t>
  </si>
  <si>
    <t>1309-TP2-2-15-A</t>
  </si>
  <si>
    <t>1137-3</t>
  </si>
  <si>
    <t>752-P4-2-14</t>
  </si>
  <si>
    <t>1310-TP1-2-9-B</t>
  </si>
  <si>
    <t>752-N6-3-15</t>
  </si>
  <si>
    <t>752-O5-3-22</t>
  </si>
  <si>
    <t>117-O16-1-2</t>
  </si>
  <si>
    <t>752-g5-4-41</t>
  </si>
  <si>
    <t>117-N16-2-21</t>
  </si>
  <si>
    <t>1309-TU1-2-11-D</t>
  </si>
  <si>
    <t>752-O4-2-19</t>
  </si>
  <si>
    <t>117-O16-1-SC-4</t>
  </si>
  <si>
    <t>117-R18-2-17</t>
  </si>
  <si>
    <t>755-R24-1-11</t>
  </si>
  <si>
    <t>117-Q16-3-12</t>
  </si>
  <si>
    <t>752-F6S-1-19</t>
  </si>
  <si>
    <t>117-P16-3-2</t>
  </si>
  <si>
    <t>752-05NE-3C-32</t>
  </si>
  <si>
    <t>752-g5b-3-19</t>
  </si>
  <si>
    <t>1269-M20-2-17</t>
  </si>
  <si>
    <t>1164-SC-0-8</t>
  </si>
  <si>
    <t>1309-TP2-1-10-B</t>
  </si>
  <si>
    <t>117-R16-3-21-1</t>
  </si>
  <si>
    <t>1269-L19-2-14</t>
  </si>
  <si>
    <t>1285-TP1-FE1-7-A</t>
  </si>
  <si>
    <t>752-M5--2-53</t>
  </si>
  <si>
    <t>1309-TP2-3-23</t>
  </si>
  <si>
    <t>1304-TP1C-2-13</t>
  </si>
  <si>
    <t>117-Q16-2-21</t>
  </si>
  <si>
    <t>117-P17-2-2-8</t>
  </si>
  <si>
    <t>263-TP1-1-13</t>
  </si>
  <si>
    <t>726-q26-2-10</t>
  </si>
  <si>
    <t>263-TP1-1-15</t>
  </si>
  <si>
    <t>752-g5-5-29</t>
  </si>
  <si>
    <t>263-TP1-1-11</t>
  </si>
  <si>
    <t>755-Q21-1-6</t>
  </si>
  <si>
    <t>726-k15-2-11</t>
  </si>
  <si>
    <t>77-S17-2-24</t>
  </si>
  <si>
    <t>752-g5-4-37</t>
  </si>
  <si>
    <t>752-M4-2-10</t>
  </si>
  <si>
    <t>117-Q10-2-7-2</t>
  </si>
  <si>
    <t>752-g5-5-34</t>
  </si>
  <si>
    <t>263-TP2-1-8</t>
  </si>
  <si>
    <t>725-M35-2-8</t>
  </si>
  <si>
    <t>752-g5-4-36</t>
  </si>
  <si>
    <t>725-L35-FE-2-9</t>
  </si>
  <si>
    <t>752-g5-4-39</t>
  </si>
  <si>
    <t>726-r17-fe1-6</t>
  </si>
  <si>
    <t>725-FE6-14-B</t>
  </si>
  <si>
    <t>752-g5-1-2</t>
  </si>
  <si>
    <t>752-g5b-3-20</t>
  </si>
  <si>
    <t>725-M35-1-5</t>
  </si>
  <si>
    <t>1137-2-2</t>
  </si>
  <si>
    <t>752-g5-4-38</t>
  </si>
  <si>
    <t>725-FE6-14-A</t>
  </si>
  <si>
    <t>752-g5-4-33</t>
  </si>
  <si>
    <t>1309-TP2-1-2</t>
  </si>
  <si>
    <t>286-TP1-3-21</t>
  </si>
  <si>
    <t>310-TP1-1-17</t>
  </si>
  <si>
    <t>752-g5-4-35</t>
  </si>
  <si>
    <t>725-K33-2-5-C</t>
  </si>
  <si>
    <t>725-K35-2-1</t>
  </si>
  <si>
    <t>725-L34-3-A</t>
  </si>
  <si>
    <t>1307-G11-3-10</t>
  </si>
  <si>
    <t>77-P19-2-14-1</t>
  </si>
  <si>
    <t>725-M36-1-1</t>
  </si>
  <si>
    <t>725-M34-0-2</t>
  </si>
  <si>
    <t>725-K33-2-5-B</t>
  </si>
  <si>
    <t>270-TP1-2-9</t>
  </si>
  <si>
    <t>77-S22-4-11</t>
  </si>
  <si>
    <t>752-N5-2-6</t>
  </si>
  <si>
    <t>286-TP1-3-17</t>
  </si>
  <si>
    <t>725-L34-2-5-2</t>
  </si>
  <si>
    <t>742-2</t>
  </si>
  <si>
    <t>117-Q16-2-8</t>
  </si>
  <si>
    <t>1137-J16-2-2</t>
  </si>
  <si>
    <t>726-q18-2-14</t>
  </si>
  <si>
    <t>752-N5-3-19</t>
  </si>
  <si>
    <t>752-g5-5-31</t>
  </si>
  <si>
    <t>1309-TP1-2-3</t>
  </si>
  <si>
    <t>286-FE2-2-8</t>
  </si>
  <si>
    <t>1310-TP1-2-2</t>
  </si>
  <si>
    <t>1137-TP1-1-6</t>
  </si>
  <si>
    <t>752-M4-2-6</t>
  </si>
  <si>
    <t>725-L36-4-13</t>
  </si>
  <si>
    <t>725-K34-2-10</t>
  </si>
  <si>
    <t>1156-L11-2-12</t>
  </si>
  <si>
    <t>752-Q6-2-19</t>
  </si>
  <si>
    <t>115-J21-2-13</t>
  </si>
  <si>
    <t>752-f6s-2-25</t>
  </si>
  <si>
    <t>725-K34-2-9</t>
  </si>
  <si>
    <t>752-g5-3-24</t>
  </si>
  <si>
    <t>1309-TP2-2-4</t>
  </si>
  <si>
    <t>1307-G11-2-14</t>
  </si>
  <si>
    <t>1308-TP1-3-4-1</t>
  </si>
  <si>
    <t>755-O31-1-7</t>
  </si>
  <si>
    <t>1304-TP2-FE2-10</t>
  </si>
  <si>
    <t>1309-TP2-2-15-2</t>
  </si>
  <si>
    <t>77-S17-2-19</t>
  </si>
  <si>
    <t>117-K17-1-10</t>
  </si>
  <si>
    <t>77-P19-3-5-1</t>
  </si>
  <si>
    <t>M11-D9-3-11</t>
  </si>
  <si>
    <t>77-S22-3-12</t>
  </si>
  <si>
    <t>76-F5-FE1-12</t>
  </si>
  <si>
    <t>1307-G10-2-13</t>
  </si>
  <si>
    <t>752-N5-5-34</t>
  </si>
  <si>
    <t>1137-J13-FE1-8</t>
  </si>
  <si>
    <t>752-O6-2B-29</t>
  </si>
  <si>
    <t>1308-TP1-1-5</t>
  </si>
  <si>
    <t>1307-G10-3-19-B</t>
  </si>
  <si>
    <t>77-S22-4-13</t>
  </si>
  <si>
    <t>76-K9-2-14</t>
  </si>
  <si>
    <t>286-TP3-1-6</t>
  </si>
  <si>
    <t>742-0-6</t>
  </si>
  <si>
    <t>76-K9-2-17-13</t>
  </si>
  <si>
    <t>752-P6-3-2</t>
  </si>
  <si>
    <t>117-K17-1-9</t>
  </si>
  <si>
    <t>117-K17-2-7-1(17)</t>
  </si>
  <si>
    <t>117-R16-2-3</t>
  </si>
  <si>
    <t>117-Q10-3-3</t>
  </si>
  <si>
    <t>117-K17-1-2</t>
  </si>
  <si>
    <t>380-TP1-3-2</t>
  </si>
  <si>
    <t>117-O16-3-6</t>
  </si>
  <si>
    <t>115-J21-2-14</t>
  </si>
  <si>
    <t>77-S22-4-11-1</t>
  </si>
  <si>
    <t>1309-TP1-2-2</t>
  </si>
  <si>
    <t>726-q16-2-18</t>
  </si>
  <si>
    <t>1309-TP1-3-14-1</t>
  </si>
  <si>
    <t>752-F6S-1-18</t>
  </si>
  <si>
    <t>752-N5-5-35</t>
  </si>
  <si>
    <t>752-M5-2-54</t>
  </si>
  <si>
    <t>752-g5-4-1</t>
  </si>
  <si>
    <t>752-N5-5-33</t>
  </si>
  <si>
    <t>752-g5E-2-20</t>
  </si>
  <si>
    <t>752-O5-3-21</t>
  </si>
  <si>
    <t>1307-G11-4-15</t>
  </si>
  <si>
    <t>76-K9-2-12</t>
  </si>
  <si>
    <t>1307-G10-1-3</t>
  </si>
  <si>
    <t>1310-TP2-1-10</t>
  </si>
  <si>
    <t>75-M9-2-10</t>
  </si>
  <si>
    <t>1310-TP1-FE1-2</t>
  </si>
  <si>
    <t>1309-TP2-2-20</t>
  </si>
  <si>
    <t>286-FE2-2-23</t>
  </si>
  <si>
    <t>752-F6S-1-17</t>
  </si>
  <si>
    <t>76-F5-2-9</t>
  </si>
  <si>
    <t>726-r18-fe1-8-1</t>
  </si>
  <si>
    <t>1011-L14-2B-1</t>
  </si>
  <si>
    <t>77-S22--2-21</t>
  </si>
  <si>
    <t>115-J21-2-11</t>
  </si>
  <si>
    <t>77-S17-1-9</t>
  </si>
  <si>
    <t>76-G5-FE1-10</t>
  </si>
  <si>
    <t>77-S17-4-25</t>
  </si>
  <si>
    <t>1309-TP2-3-34</t>
  </si>
  <si>
    <t>77-S22-2-7</t>
  </si>
  <si>
    <t>1307-G10-1-7</t>
  </si>
  <si>
    <t>1307-G10-3-22</t>
  </si>
  <si>
    <t>752-O5NW-3AB-14</t>
  </si>
  <si>
    <t>724-0-1</t>
  </si>
  <si>
    <t>752-N5-5-32</t>
  </si>
  <si>
    <t>1307-G11-1-12</t>
  </si>
  <si>
    <t>1137-SC3-3-1</t>
  </si>
  <si>
    <t>1307-G10-3-19-C</t>
  </si>
  <si>
    <t>725-L34-2-8</t>
  </si>
  <si>
    <t>725-L36-3-7</t>
  </si>
  <si>
    <t>1269-M20-2-32</t>
  </si>
  <si>
    <t>1068-TP1-1-1</t>
  </si>
  <si>
    <t>725-K35-2-8</t>
  </si>
  <si>
    <t>1307-G11-1-5</t>
  </si>
  <si>
    <t>1307-G11-14</t>
  </si>
  <si>
    <t>725-L34-3-C</t>
  </si>
  <si>
    <t>1269-N19-2-21</t>
  </si>
  <si>
    <t>752-G6S-3-24</t>
  </si>
  <si>
    <t>117-R16-2-21</t>
  </si>
  <si>
    <t>117-K10-1-1-1</t>
  </si>
  <si>
    <t>117-P16-3-10</t>
  </si>
  <si>
    <t>M11-D4-2-45</t>
  </si>
  <si>
    <t>752-O5-3-19</t>
  </si>
  <si>
    <t>117-R16-2-7</t>
  </si>
  <si>
    <t>752-Q4-2-7</t>
  </si>
  <si>
    <t>726-R19-2-3</t>
  </si>
  <si>
    <t>117-Q17-2-20</t>
  </si>
  <si>
    <t>117-R18-2-16</t>
  </si>
  <si>
    <t>75-M9-1-8</t>
  </si>
  <si>
    <t>76-F5-FE1-13</t>
  </si>
  <si>
    <t>286-TP1-3-18</t>
  </si>
  <si>
    <t>752-M4-2-15</t>
  </si>
  <si>
    <t>286-TP1-3-12</t>
  </si>
  <si>
    <t>752-O4-3B-25</t>
  </si>
  <si>
    <t>77-S17-2-15-6</t>
  </si>
  <si>
    <t>1269-L19-3-37</t>
  </si>
  <si>
    <t>1269-M20-2-45</t>
  </si>
  <si>
    <t>752-Q6-2-18</t>
  </si>
  <si>
    <t>725-M35-1-2</t>
  </si>
  <si>
    <t>755-O30-2-14</t>
  </si>
  <si>
    <t>752-M5-2-55</t>
  </si>
  <si>
    <t>414-0-1</t>
  </si>
  <si>
    <t>331-03</t>
  </si>
  <si>
    <t>OCEAN_ISLAND/PACIFIC_PLATE</t>
  </si>
  <si>
    <t>HAWAI'I</t>
  </si>
  <si>
    <t>MAUI</t>
  </si>
  <si>
    <t>KAHIKINUI</t>
  </si>
  <si>
    <t>CLUSTER A</t>
  </si>
  <si>
    <t>CLUSTER B</t>
  </si>
  <si>
    <t>CLUSTER C</t>
  </si>
  <si>
    <t>CLUSTER D</t>
  </si>
  <si>
    <t>CLUSTER E</t>
  </si>
  <si>
    <t>CLUSTER F</t>
  </si>
  <si>
    <t>CLUSTER G</t>
  </si>
  <si>
    <t>CLUSTER H</t>
  </si>
  <si>
    <t>CLUSTER I</t>
  </si>
  <si>
    <t>CLUSTER J</t>
  </si>
  <si>
    <t>CLUSTER K</t>
  </si>
  <si>
    <t>CLUSTER L</t>
  </si>
  <si>
    <t>CLUSTER M</t>
  </si>
  <si>
    <t>CLUSTER N</t>
  </si>
  <si>
    <t>CLUSTER O</t>
  </si>
  <si>
    <t>CLUSTER P</t>
  </si>
  <si>
    <t>CLUSTER Q</t>
  </si>
  <si>
    <t>OUTLIER</t>
  </si>
  <si>
    <t>L-SHAPED SHELTER AND TERRACE</t>
  </si>
  <si>
    <t>SHELTER</t>
  </si>
  <si>
    <t>RECTANGULAR ENCLOSURE</t>
  </si>
  <si>
    <t>MULTIPLE TERRACE COMPLEX</t>
  </si>
  <si>
    <t>TERRACE COMPLEX (SHRINE)</t>
  </si>
  <si>
    <t>ENCLOSURE AND TERRACE (ELITE/PRIEST HOUSE)</t>
  </si>
  <si>
    <t>LITHIC SCATTER</t>
  </si>
  <si>
    <t>IRREGULAR</t>
  </si>
  <si>
    <t>ENCLOSURE</t>
  </si>
  <si>
    <t>L-SHAPED SHELTER</t>
  </si>
  <si>
    <t>SQUARE ENCLOSURE</t>
  </si>
  <si>
    <t>PLATFORM (SHRINE)</t>
  </si>
  <si>
    <t>IRREGULAR ENCLOSURE</t>
  </si>
  <si>
    <t>SURVEY</t>
  </si>
  <si>
    <t>Beta-101453</t>
  </si>
  <si>
    <t>Kirch-2012-PNAS_A</t>
  </si>
  <si>
    <t>ThermoNoran QuanX ED-XRF spectrometer</t>
  </si>
  <si>
    <t>Kirch-2012-PNAS_B</t>
  </si>
  <si>
    <t>77-S22-2-21</t>
  </si>
  <si>
    <t>77-S174-25</t>
  </si>
  <si>
    <t>University of Hawai‘i at Manoa</t>
  </si>
  <si>
    <t>Teresa Ingalls</t>
  </si>
  <si>
    <t>Siemens SRS 303 AS WD-XRF spectrometer</t>
  </si>
  <si>
    <t>Kirch, P. V. Na mea kahiko no Kahikinui: Studies in the archaeology of Kahikinui, Maui. (University of California, 1997).</t>
  </si>
  <si>
    <t>Kirch-1997-Kahikinui</t>
  </si>
  <si>
    <t>COMPLETE REFERENCE (Citation style: Nature)</t>
  </si>
  <si>
    <t>NAHIKINUI-NA</t>
  </si>
  <si>
    <t>KAHIKINUI-752</t>
  </si>
  <si>
    <t>KAHIKINUI-1137</t>
  </si>
  <si>
    <t>KAHIKINUI-725</t>
  </si>
  <si>
    <t>KAHIKINUI-755</t>
  </si>
  <si>
    <t>KAHIKINUI-1307</t>
  </si>
  <si>
    <t>KAHIKINUI-726</t>
  </si>
  <si>
    <t>KAHIKINUI-117</t>
  </si>
  <si>
    <t>KAHIKINUI-736</t>
  </si>
  <si>
    <t>KAHIKINUI-1309</t>
  </si>
  <si>
    <t>KAHIKINUI-115</t>
  </si>
  <si>
    <t>KAHIKINUI-1310</t>
  </si>
  <si>
    <t>KAHIKINUI-742</t>
  </si>
  <si>
    <t>KAHIKINUI-77</t>
  </si>
  <si>
    <t>KAHIKINUI-286</t>
  </si>
  <si>
    <t>KAHIKINUI-1398</t>
  </si>
  <si>
    <t>KAHIKINUI-M11</t>
  </si>
  <si>
    <t>KAHIKINUI-1269</t>
  </si>
  <si>
    <t>KAHIKINUI-391</t>
  </si>
  <si>
    <t>KAHIKINUI-1222</t>
  </si>
  <si>
    <t>KAHIKINUI-76</t>
  </si>
  <si>
    <t>KAHIKINUI-1285</t>
  </si>
  <si>
    <t>KAHIKINUI-1217B</t>
  </si>
  <si>
    <t>KAHIKINUI-1068</t>
  </si>
  <si>
    <t>KAHIKINUI-1164</t>
  </si>
  <si>
    <t>KAHIKINUI-1304</t>
  </si>
  <si>
    <t>KAHIKINUI-366</t>
  </si>
  <si>
    <t>KAHIKINUI-263</t>
  </si>
  <si>
    <t>KAHIKINUI-310</t>
  </si>
  <si>
    <t>KAHIKINUI-270</t>
  </si>
  <si>
    <t>KAHIKINUI-1156</t>
  </si>
  <si>
    <t>KAHIKINUI-1308</t>
  </si>
  <si>
    <t>KAHIKINUI-380</t>
  </si>
  <si>
    <t>KAHIKINUI-75</t>
  </si>
  <si>
    <t>KAHIKINUI-1011</t>
  </si>
  <si>
    <t>KAHIKINUI-724</t>
  </si>
  <si>
    <t>KAHIKINUI-414</t>
  </si>
  <si>
    <t>KAHIKINUI-313</t>
  </si>
  <si>
    <t>Sourcing of basaltic artefacts from Kahikinui valley (Maui island, Hawai'i)</t>
  </si>
  <si>
    <t>Kirch-2012-PNAS_752-Q6-2-21</t>
  </si>
  <si>
    <t>Kirch-2012-PNAS_752-Q5-2-9</t>
  </si>
  <si>
    <t>Kirch-2012-PNAS_1137-J13-1-1-B</t>
  </si>
  <si>
    <t>Kirch-2012-PNAS_725-L35-2-9</t>
  </si>
  <si>
    <t>Kirch-2012-PNAS_755-P31-2-19</t>
  </si>
  <si>
    <t>Kirch-2012-PNAS_752-O5-3-20</t>
  </si>
  <si>
    <t>Kirch-2012-PNAS_752-O5NE-3C-34</t>
  </si>
  <si>
    <t>Kirch-2012-PNAS_1307-G10-3-19-A</t>
  </si>
  <si>
    <t>Kirch-2012-PNAS_1307-G10-2-2</t>
  </si>
  <si>
    <t>Kirch-2012-PNAS_752-Q5-2-10</t>
  </si>
  <si>
    <t>Kirch-2012-PNAS_726-Q20-2-11</t>
  </si>
  <si>
    <t>Kirch-2012-PNAS_725-J34-2-15</t>
  </si>
  <si>
    <t>Kirch-2012-PNAS_752-FE2-0-30</t>
  </si>
  <si>
    <t>Kirch-2012-PNAS_117-O16-2-2-1</t>
  </si>
  <si>
    <t>Kirch-2012-PNAS_1307-G10-3-8</t>
  </si>
  <si>
    <t>Kirch-2012-PNAS_736-0-4</t>
  </si>
  <si>
    <t>Kirch-2012-PNAS_1309-TP2-3-6</t>
  </si>
  <si>
    <t>Kirch-2012-PNAS_1137-J13-1-1-A</t>
  </si>
  <si>
    <t>Kirch-2012-PNAS_1137-J16-2-1</t>
  </si>
  <si>
    <t>Kirch-2012-PNAS_115-J21-2-12</t>
  </si>
  <si>
    <t>Kirch-2012-PNAS_1310-TP1-2-15</t>
  </si>
  <si>
    <t>Kirch-2012-PNAS_1309-TP2-1-10-A</t>
  </si>
  <si>
    <t>Kirch-2012-PNAS_117-K17-2-7</t>
  </si>
  <si>
    <t>Kirch-2012-PNAS_1309-TP2-29-B</t>
  </si>
  <si>
    <t>Kirch-2012-PNAS_1310-TP2-1-3</t>
  </si>
  <si>
    <t>Kirch-2012-PNAS_755-Q25-1-8</t>
  </si>
  <si>
    <t>Kirch-2012-PNAS_742-3</t>
  </si>
  <si>
    <t>Kirch-2012-PNAS_725-J34-2-14</t>
  </si>
  <si>
    <t>Kirch-2012-PNAS_1307-G11-2-5</t>
  </si>
  <si>
    <t>Kirch-2012-PNAS_726-q17-2-4</t>
  </si>
  <si>
    <t>Kirch-2012-PNAS_117-R16-2-22</t>
  </si>
  <si>
    <t>Kirch-2012-PNAS_77-S22-2-20</t>
  </si>
  <si>
    <t>Kirch-2012-PNAS_286-TP1-3-16</t>
  </si>
  <si>
    <t>Kirch-2012-PNAS_1137-J13-1-1-C</t>
  </si>
  <si>
    <t>Kirch-2012-PNAS_1398-TP1-2-5</t>
  </si>
  <si>
    <t>Kirch-2012-PNAS_1137-SC-10</t>
  </si>
  <si>
    <t>Kirch-2012-PNAS_752-O5-2-17</t>
  </si>
  <si>
    <t>Kirch-2012-PNAS_M11-L9-3-6</t>
  </si>
  <si>
    <t>Kirch-2012-PNAS_1137-J16-2-5</t>
  </si>
  <si>
    <t>Kirch-2012-PNAS_1307-G11-2-3</t>
  </si>
  <si>
    <t>Kirch-2012-PNAS_752-O4-2-1</t>
  </si>
  <si>
    <t>Kirch-2012-PNAS_77-P19-2-21</t>
  </si>
  <si>
    <t>Kirch-2012-PNAS_M11-M9-3-81</t>
  </si>
  <si>
    <t>Kirch-2012-PNAS_77-S17-1-8</t>
  </si>
  <si>
    <t>Kirch-2012-PNAS_726-p18-1-6</t>
  </si>
  <si>
    <t>Kirch-2012-PNAS_1269-L21-2-31</t>
  </si>
  <si>
    <t>Kirch-2012-PNAS_1137-TP1-2-11</t>
  </si>
  <si>
    <t>Kirch-2012-PNAS_1307-G10-3-23</t>
  </si>
  <si>
    <t>Kirch-2012-PNAS_391-D21-1-11</t>
  </si>
  <si>
    <t>Kirch-2012-PNAS_1222-TP1-2-3</t>
  </si>
  <si>
    <t>Kirch-2012-PNAS_77-S17-3-3</t>
  </si>
  <si>
    <t>Kirch-2012-PNAS_M11-M9-3-101</t>
  </si>
  <si>
    <t>Kirch-2012-PNAS_M11-D9-3-12</t>
  </si>
  <si>
    <t>Kirch-2012-PNAS_752-O5-3-23</t>
  </si>
  <si>
    <t>Kirch-2012-PNAS_391-D21-2-6</t>
  </si>
  <si>
    <t>Kirch-2012-PNAS_1307-G11-3-24</t>
  </si>
  <si>
    <t>Kirch-2012-PNAS_76-F5-2-10</t>
  </si>
  <si>
    <t>Kirch-2012-PNAS_117-O16-3-3-2</t>
  </si>
  <si>
    <t>Kirch-2012-PNAS_117-K17-1-5-6</t>
  </si>
  <si>
    <t>Kirch-2012-PNAS_1285-TP1-8-1-B</t>
  </si>
  <si>
    <t>Kirch-2012-PNAS_M11-M9-2-14</t>
  </si>
  <si>
    <t>Kirch-2012-PNAS_M11-D4-2-52</t>
  </si>
  <si>
    <t>Kirch-2012-PNAS_1217B-TP1-3-3</t>
  </si>
  <si>
    <t>Kirch-2012-PNAS_1068-TP1-2-3</t>
  </si>
  <si>
    <t>Kirch-2012-PNAS_726-018-2-3</t>
  </si>
  <si>
    <t>Kirch-2012-PNAS_1164-SC-0-2</t>
  </si>
  <si>
    <t>Kirch-2012-PNAS_117-Q10-2-1</t>
  </si>
  <si>
    <t>Kirch-2012-PNAS_77-S22-3-13</t>
  </si>
  <si>
    <t>Kirch-2012-PNAS_M11-D4-2-36</t>
  </si>
  <si>
    <t>Kirch-2012-PNAS_1309-TU1-2-11-B</t>
  </si>
  <si>
    <t>Kirch-2012-PNAS_76-F5-2-7-2</t>
  </si>
  <si>
    <t>Kirch-2012-PNAS_1285-TP1-2-5</t>
  </si>
  <si>
    <t>Kirch-2012-PNAS_1269-N19-2-18</t>
  </si>
  <si>
    <t>Kirch-2012-PNAS_1269-M20-2-27</t>
  </si>
  <si>
    <t>Kirch-2012-PNAS_117-Q10-2-7-1</t>
  </si>
  <si>
    <t>Kirch-2012-PNAS_1285-TP1-8-1-A</t>
  </si>
  <si>
    <t>Kirch-2012-PNAS_725-K34-3-11</t>
  </si>
  <si>
    <t>Kirch-2012-PNAS_286-TP1-2-16</t>
  </si>
  <si>
    <t>Kirch-2012-PNAS_1285-TP1-FE1-7-C</t>
  </si>
  <si>
    <t>Kirch-2012-PNAS_1309-TP2-2-15-B</t>
  </si>
  <si>
    <t>Kirch-2012-PNAS_1309-TP2-1-9</t>
  </si>
  <si>
    <t>Kirch-2012-PNAS_1310-TP1-2-9-A</t>
  </si>
  <si>
    <t>Kirch-2012-PNAS_M11--M9-3-108</t>
  </si>
  <si>
    <t>Kirch-2012-PNAS_1269-L21-2-14</t>
  </si>
  <si>
    <t>Kirch-2012-PNAS_77-S17-2-23</t>
  </si>
  <si>
    <t>Kirch-2012-PNAS_1309-TP2-3-5</t>
  </si>
  <si>
    <t>Kirch-2012-PNAS_1309-TU1-2-11-C</t>
  </si>
  <si>
    <t>Kirch-2012-PNAS_1309-TP2-29-A</t>
  </si>
  <si>
    <t>Kirch-2012-PNAS_M11-M9-1-25</t>
  </si>
  <si>
    <t>Kirch-2012-PNAS_1304-TP2A-2-33</t>
  </si>
  <si>
    <t>Kirch-2012-PNAS_366-TP1-3-3</t>
  </si>
  <si>
    <t>Kirch-2012-PNAS_1285-TP1-FE1-7-B</t>
  </si>
  <si>
    <t>Kirch-2012-PNAS_755-Q16-3-1</t>
  </si>
  <si>
    <t>Kirch-2012-PNAS_77-S22-2-22</t>
  </si>
  <si>
    <t>Kirch-2012-PNAS_725-L36-3-3-A</t>
  </si>
  <si>
    <t>Kirch-2012-PNAS_76-K8-2-3</t>
  </si>
  <si>
    <t>Kirch-2012-PNAS_1309-TP2-3-29-1</t>
  </si>
  <si>
    <t>Kirch-2012-PNAS_752-G5W-2-12</t>
  </si>
  <si>
    <t>Kirch-2012-PNAS_1217B-TP1-3-3-B</t>
  </si>
  <si>
    <t>Kirch-2012-PNAS_725-L34-3-B</t>
  </si>
  <si>
    <t>Kirch-2012-PNAS_725-M34-3-7</t>
  </si>
  <si>
    <t>Kirch-2012-PNAS_0-0-18</t>
  </si>
  <si>
    <t>Kirch-2012-PNAS_1307-G10-2-18</t>
  </si>
  <si>
    <t>Kirch-2012-PNAS_726-k15-2-9</t>
  </si>
  <si>
    <t>Kirch-2012-PNAS_725-K33-2-5-A</t>
  </si>
  <si>
    <t>Kirch-2012-PNAS_725-M34-2-5-A</t>
  </si>
  <si>
    <t>Kirch-2012-PNAS_752-O4-3C-13</t>
  </si>
  <si>
    <t>Kirch-2012-PNAS_752-O4-1-10</t>
  </si>
  <si>
    <t>Kirch-2012-PNAS_1269-L19-3-38</t>
  </si>
  <si>
    <t>Kirch-2012-PNAS_1137-J13-FE2-9</t>
  </si>
  <si>
    <t>Kirch-2012-PNAS_725-K33-3-1</t>
  </si>
  <si>
    <t>Kirch-2012-PNAS_117-O18-2-2-1</t>
  </si>
  <si>
    <t>Kirch-2012-PNAS_77-S22-1-5</t>
  </si>
  <si>
    <t>Kirch-2012-PNAS_77-S17-5-8-1</t>
  </si>
  <si>
    <t>Kirch-2012-PNAS_117-P16-3-8-2</t>
  </si>
  <si>
    <t>Kirch-2012-PNAS_77-S22-2-18</t>
  </si>
  <si>
    <t>Kirch-2012-PNAS_1310-TP1-3-7b</t>
  </si>
  <si>
    <t>Kirch-2012-PNAS_1310-TP1-2-7</t>
  </si>
  <si>
    <t>Kirch-2012-PNAS_286-TP1-3-24</t>
  </si>
  <si>
    <t>Kirch-2012-PNAS_1309-TP1-3-14</t>
  </si>
  <si>
    <t>Kirch-2012-PNAS_1309-TP2-2-15-C</t>
  </si>
  <si>
    <t>Kirch-2012-PNAS_77-S17-15-5</t>
  </si>
  <si>
    <t>Kirch-2012-PNAS_117-O16-1-1</t>
  </si>
  <si>
    <t>Kirch-2012-PNAS_1309-TP2-3-3</t>
  </si>
  <si>
    <t>Kirch-2012-PNAS_752-g5e-2-16</t>
  </si>
  <si>
    <t>Kirch-2012-PNAS_726-k15-2-10</t>
  </si>
  <si>
    <t>Kirch-2012-PNAS_117-O17-1-SC-3</t>
  </si>
  <si>
    <t>Kirch-2012-PNAS_1310-TP1-FE1-18</t>
  </si>
  <si>
    <t>Kirch-2012-PNAS_1309-TU1-2-11-A</t>
  </si>
  <si>
    <t>Kirch-2012-PNAS_752-g5b-3-1</t>
  </si>
  <si>
    <t>Kirch-2012-PNAS_752-O5-2-16</t>
  </si>
  <si>
    <t>Kirch-2012-PNAS_1309-TP2-2-15-A</t>
  </si>
  <si>
    <t>Kirch-2012-PNAS_1137-3</t>
  </si>
  <si>
    <t>Kirch-2012-PNAS_752-P4-2-14</t>
  </si>
  <si>
    <t>Kirch-2012-PNAS_1310-TP1-2-9-B</t>
  </si>
  <si>
    <t>Kirch-2012-PNAS_752-N6-3-15</t>
  </si>
  <si>
    <t>Kirch-2012-PNAS_752-O5-3-22</t>
  </si>
  <si>
    <t>Kirch-2012-PNAS_117-O16-1-2</t>
  </si>
  <si>
    <t>Kirch-2012-PNAS_752-g5-4-41</t>
  </si>
  <si>
    <t>Kirch-2012-PNAS_117-N16-2-21</t>
  </si>
  <si>
    <t>Kirch-2012-PNAS_1309-TU1-2-11-D</t>
  </si>
  <si>
    <t>Kirch-2012-PNAS_752-O4-2-19</t>
  </si>
  <si>
    <t>Kirch-2012-PNAS_117-O16-1-SC-4</t>
  </si>
  <si>
    <t>Kirch-2012-PNAS_117-R18-2-17</t>
  </si>
  <si>
    <t>Kirch-2012-PNAS_755-R24-1-11</t>
  </si>
  <si>
    <t>Kirch-2012-PNAS_117-Q16-3-12</t>
  </si>
  <si>
    <t>Kirch-2012-PNAS_752-F6S-1-19</t>
  </si>
  <si>
    <t>Kirch-2012-PNAS_117-P16-3-2</t>
  </si>
  <si>
    <t>Kirch-2012-PNAS_752-05NE-3C-32</t>
  </si>
  <si>
    <t>Kirch-2012-PNAS_752-g5b-3-19</t>
  </si>
  <si>
    <t>Kirch-2012-PNAS_1269-M20-2-17</t>
  </si>
  <si>
    <t>Kirch-2012-PNAS_1164-SC-0-8</t>
  </si>
  <si>
    <t>Kirch-2012-PNAS_1309-TP2-1-10-B</t>
  </si>
  <si>
    <t>Kirch-2012-PNAS_117-R16-3-21-1</t>
  </si>
  <si>
    <t>Kirch-2012-PNAS_1269-L19-2-14</t>
  </si>
  <si>
    <t>Kirch-2012-PNAS_1285-TP1-FE1-7-A</t>
  </si>
  <si>
    <t>Kirch-2012-PNAS_752-M5--2-53</t>
  </si>
  <si>
    <t>Kirch-2012-PNAS_1309-TP2-3-23</t>
  </si>
  <si>
    <t>Kirch-2012-PNAS_1304-TP1C-2-13</t>
  </si>
  <si>
    <t>Kirch-2012-PNAS_117-Q16-2-21</t>
  </si>
  <si>
    <t>Kirch-2012-PNAS_117-P17-2-2-8</t>
  </si>
  <si>
    <t>Kirch-2012-PNAS_263-TP1-1-13</t>
  </si>
  <si>
    <t>Kirch-2012-PNAS_726-q26-2-10</t>
  </si>
  <si>
    <t>Kirch-2012-PNAS_263-TP1-1-15</t>
  </si>
  <si>
    <t>Kirch-2012-PNAS_752-g5-5-29</t>
  </si>
  <si>
    <t>Kirch-2012-PNAS_263-TP1-1-11</t>
  </si>
  <si>
    <t>Kirch-2012-PNAS_755-Q21-1-6</t>
  </si>
  <si>
    <t>Kirch-2012-PNAS_726-k15-2-11</t>
  </si>
  <si>
    <t>Kirch-2012-PNAS_77-S17-2-24</t>
  </si>
  <si>
    <t>Kirch-2012-PNAS_752-g5-4-37</t>
  </si>
  <si>
    <t>Kirch-2012-PNAS_752-M4-2-10</t>
  </si>
  <si>
    <t>Kirch-2012-PNAS_117-Q10-2-7-2</t>
  </si>
  <si>
    <t>Kirch-2012-PNAS_752-g5-5-34</t>
  </si>
  <si>
    <t>Kirch-2012-PNAS_263-TP2-1-8</t>
  </si>
  <si>
    <t>Kirch-2012-PNAS_725-M35-2-8</t>
  </si>
  <si>
    <t>Kirch-2012-PNAS_752-g5-4-36</t>
  </si>
  <si>
    <t>Kirch-2012-PNAS_725-L35-FE-2-9</t>
  </si>
  <si>
    <t>Kirch-2012-PNAS_752-g5-4-39</t>
  </si>
  <si>
    <t>Kirch-2012-PNAS_726-r17-fe1-6</t>
  </si>
  <si>
    <t>Kirch-2012-PNAS_725-FE6-14-B</t>
  </si>
  <si>
    <t>Kirch-2012-PNAS_752-g5-1-2</t>
  </si>
  <si>
    <t>Kirch-2012-PNAS_752-g5b-3-20</t>
  </si>
  <si>
    <t>Kirch-2012-PNAS_725-M35-1-5</t>
  </si>
  <si>
    <t>Kirch-2012-PNAS_1137-2-2</t>
  </si>
  <si>
    <t>Kirch-2012-PNAS_752-g5-4-38</t>
  </si>
  <si>
    <t>Kirch-2012-PNAS_725-FE6-14-A</t>
  </si>
  <si>
    <t>Kirch-2012-PNAS_752-g5-4-33</t>
  </si>
  <si>
    <t>Kirch-2012-PNAS_1309-TP2-1-2</t>
  </si>
  <si>
    <t>Kirch-2012-PNAS_286-TP1-3-21</t>
  </si>
  <si>
    <t>Kirch-2012-PNAS_310-TP1-1-17</t>
  </si>
  <si>
    <t>Kirch-2012-PNAS_752-g5-4-35</t>
  </si>
  <si>
    <t>Kirch-2012-PNAS_725-K33-2-5-C</t>
  </si>
  <si>
    <t>Kirch-2012-PNAS_725-K35-2-1</t>
  </si>
  <si>
    <t>Kirch-2012-PNAS_725-L34-3-A</t>
  </si>
  <si>
    <t>Kirch-2012-PNAS_1307-G11-3-10</t>
  </si>
  <si>
    <t>Kirch-2012-PNAS_77-P19-2-14-1</t>
  </si>
  <si>
    <t>Kirch-2012-PNAS_725-M36-1-1</t>
  </si>
  <si>
    <t>Kirch-2012-PNAS_725-M34-0-2</t>
  </si>
  <si>
    <t>Kirch-2012-PNAS_725-K33-2-5-B</t>
  </si>
  <si>
    <t>Kirch-2012-PNAS_270-TP1-2-9</t>
  </si>
  <si>
    <t>Kirch-2012-PNAS_77-S22-4-11</t>
  </si>
  <si>
    <t>Kirch-2012-PNAS_752-N5-2-6</t>
  </si>
  <si>
    <t>Kirch-2012-PNAS_286-TP1-3-17</t>
  </si>
  <si>
    <t>Kirch-2012-PNAS_725-L34-2-5-2</t>
  </si>
  <si>
    <t>Kirch-2012-PNAS_742-2</t>
  </si>
  <si>
    <t>Kirch-2012-PNAS_117-Q16-2-8</t>
  </si>
  <si>
    <t>Kirch-2012-PNAS_1137-J16-2-2</t>
  </si>
  <si>
    <t>Kirch-2012-PNAS_726-q18-2-14</t>
  </si>
  <si>
    <t>Kirch-2012-PNAS_752-N5-3-19</t>
  </si>
  <si>
    <t>Kirch-2012-PNAS_752-g5-5-31</t>
  </si>
  <si>
    <t>Kirch-2012-PNAS_1309-TP1-2-3</t>
  </si>
  <si>
    <t>Kirch-2012-PNAS_286-FE2-2-8</t>
  </si>
  <si>
    <t>Kirch-2012-PNAS_1310-TP1-2-2</t>
  </si>
  <si>
    <t>Kirch-2012-PNAS_1137-TP1-1-6</t>
  </si>
  <si>
    <t>Kirch-2012-PNAS_752-M4-2-6</t>
  </si>
  <si>
    <t>Kirch-2012-PNAS_725-L36-4-13</t>
  </si>
  <si>
    <t>Kirch-2012-PNAS_725-K34-2-10</t>
  </si>
  <si>
    <t>Kirch-2012-PNAS_1156-L11-2-12</t>
  </si>
  <si>
    <t>Kirch-2012-PNAS_752-Q6-2-19</t>
  </si>
  <si>
    <t>Kirch-2012-PNAS_115-J21-2-13</t>
  </si>
  <si>
    <t>Kirch-2012-PNAS_752-f6s-2-25</t>
  </si>
  <si>
    <t>Kirch-2012-PNAS_725-K34-2-9</t>
  </si>
  <si>
    <t>Kirch-2012-PNAS_752-g5-3-24</t>
  </si>
  <si>
    <t>Kirch-2012-PNAS_1309-TP2-2-4</t>
  </si>
  <si>
    <t>Kirch-2012-PNAS_1307-G11-2-14</t>
  </si>
  <si>
    <t>Kirch-2012-PNAS_1308-TP1-3-4-1</t>
  </si>
  <si>
    <t>Kirch-2012-PNAS_755-O31-1-7</t>
  </si>
  <si>
    <t>Kirch-2012-PNAS_1304-TP2-FE2-10</t>
  </si>
  <si>
    <t>Kirch-2012-PNAS_1309-TP2-2-15-2</t>
  </si>
  <si>
    <t>Kirch-2012-PNAS_77-S17-2-19</t>
  </si>
  <si>
    <t>Kirch-2012-PNAS_117-K17-1-10</t>
  </si>
  <si>
    <t>Kirch-2012-PNAS_77-P19-3-5-1</t>
  </si>
  <si>
    <t>Kirch-2012-PNAS_M11-D9-3-11</t>
  </si>
  <si>
    <t>Kirch-2012-PNAS_77-S22-3-12</t>
  </si>
  <si>
    <t>Kirch-2012-PNAS_76-F5-FE1-12</t>
  </si>
  <si>
    <t>Kirch-2012-PNAS_1307-G10-2-13</t>
  </si>
  <si>
    <t>Kirch-2012-PNAS_752-N5-5-34</t>
  </si>
  <si>
    <t>Kirch-2012-PNAS_1137-J13-FE1-8</t>
  </si>
  <si>
    <t>Kirch-2012-PNAS_752-O6-2B-29</t>
  </si>
  <si>
    <t>Kirch-2012-PNAS_1308-TP1-1-5</t>
  </si>
  <si>
    <t>Kirch-2012-PNAS_1307-G10-3-19-B</t>
  </si>
  <si>
    <t>Kirch-2012-PNAS_77-S22-4-13</t>
  </si>
  <si>
    <t>Kirch-2012-PNAS_76-K9-2-14</t>
  </si>
  <si>
    <t>Kirch-2012-PNAS_286-TP3-1-6</t>
  </si>
  <si>
    <t>Kirch-2012-PNAS_742-0-6</t>
  </si>
  <si>
    <t>Kirch-2012-PNAS_76-K9-2-17-13</t>
  </si>
  <si>
    <t>Kirch-2012-PNAS_752-P6-3-2</t>
  </si>
  <si>
    <t>Kirch-2012-PNAS_117-K17-1-9</t>
  </si>
  <si>
    <t>Kirch-2012-PNAS_117-K17-2-7-1(17)</t>
  </si>
  <si>
    <t>Kirch-2012-PNAS_117-R16-2-3</t>
  </si>
  <si>
    <t>Kirch-2012-PNAS_117-Q10-3-3</t>
  </si>
  <si>
    <t>Kirch-2012-PNAS_117-K17-1-2</t>
  </si>
  <si>
    <t>Kirch-2012-PNAS_380-TP1-3-2</t>
  </si>
  <si>
    <t>Kirch-2012-PNAS_117-O16-3-6</t>
  </si>
  <si>
    <t>Kirch-2012-PNAS_115-J21-2-14</t>
  </si>
  <si>
    <t>Kirch-2012-PNAS_77-S22-4-11-1</t>
  </si>
  <si>
    <t>Kirch-2012-PNAS_1309-TP1-2-2</t>
  </si>
  <si>
    <t>Kirch-2012-PNAS_726-q16-2-18</t>
  </si>
  <si>
    <t>Kirch-2012-PNAS_1309-TP1-3-14-1</t>
  </si>
  <si>
    <t>Kirch-2012-PNAS_752-F6S-1-18</t>
  </si>
  <si>
    <t>Kirch-2012-PNAS_752-N5-5-35</t>
  </si>
  <si>
    <t>Kirch-2012-PNAS_752-M5-2-54</t>
  </si>
  <si>
    <t>Kirch-2012-PNAS_752-g5-4-1</t>
  </si>
  <si>
    <t>Kirch-2012-PNAS_752-N5-5-33</t>
  </si>
  <si>
    <t>Kirch-2012-PNAS_752-g5E-2-20</t>
  </si>
  <si>
    <t>Kirch-2012-PNAS_752-O5-3-21</t>
  </si>
  <si>
    <t>Kirch-2012-PNAS_1307-G11-4-15</t>
  </si>
  <si>
    <t>Kirch-2012-PNAS_76-K9-2-12</t>
  </si>
  <si>
    <t>Kirch-2012-PNAS_1307-G10-1-3</t>
  </si>
  <si>
    <t>Kirch-2012-PNAS_1310-TP2-1-10</t>
  </si>
  <si>
    <t>Kirch-2012-PNAS_75-M9-2-10</t>
  </si>
  <si>
    <t>Kirch-2012-PNAS_1310-TP1-FE1-2</t>
  </si>
  <si>
    <t>Kirch-2012-PNAS_1309-TP2-2-20</t>
  </si>
  <si>
    <t>Kirch-2012-PNAS_286-FE2-2-23</t>
  </si>
  <si>
    <t>Kirch-2012-PNAS_752-F6S-1-17</t>
  </si>
  <si>
    <t>Kirch-2012-PNAS_76-F5-2-9</t>
  </si>
  <si>
    <t>Kirch-2012-PNAS_726-r18-fe1-8-1</t>
  </si>
  <si>
    <t>Kirch-2012-PNAS_1011-L14-2B-1</t>
  </si>
  <si>
    <t>Kirch-2012-PNAS_77-S22--2-21</t>
  </si>
  <si>
    <t>Kirch-2012-PNAS_115-J21-2-11</t>
  </si>
  <si>
    <t>Kirch-2012-PNAS_77-S17-1-9</t>
  </si>
  <si>
    <t>Kirch-2012-PNAS_76-G5-FE1-10</t>
  </si>
  <si>
    <t>Kirch-2012-PNAS_77-S17-4-25</t>
  </si>
  <si>
    <t>Kirch-2012-PNAS_1309-TP2-3-34</t>
  </si>
  <si>
    <t>Kirch-2012-PNAS_77-S22-2-7</t>
  </si>
  <si>
    <t>Kirch-2012-PNAS_1307-G10-1-7</t>
  </si>
  <si>
    <t>Kirch-2012-PNAS_1307-G10-3-22</t>
  </si>
  <si>
    <t>Kirch-2012-PNAS_752-O5NW-3AB-14</t>
  </si>
  <si>
    <t>Kirch-2012-PNAS_724-0-1</t>
  </si>
  <si>
    <t>Kirch-2012-PNAS_752-N5-5-32</t>
  </si>
  <si>
    <t>Kirch-2012-PNAS_1307-G11-1-12</t>
  </si>
  <si>
    <t>Kirch-2012-PNAS_1137-SC3-3-1</t>
  </si>
  <si>
    <t>Kirch-2012-PNAS_1307-G10-3-19-C</t>
  </si>
  <si>
    <t>Kirch-2012-PNAS_725-L34-2-8</t>
  </si>
  <si>
    <t>Kirch-2012-PNAS_725-L36-3-7</t>
  </si>
  <si>
    <t>Kirch-2012-PNAS_1269-M20-2-32</t>
  </si>
  <si>
    <t>Kirch-2012-PNAS_1068-TP1-1-1</t>
  </si>
  <si>
    <t>Kirch-2012-PNAS_725-K35-2-8</t>
  </si>
  <si>
    <t>Kirch-2012-PNAS_1307-G11-1-5</t>
  </si>
  <si>
    <t>Kirch-2012-PNAS_1307-G11-14</t>
  </si>
  <si>
    <t>Kirch-2012-PNAS_725-L34-3-C</t>
  </si>
  <si>
    <t>Kirch-2012-PNAS_1269-N19-2-21</t>
  </si>
  <si>
    <t>Kirch-2012-PNAS_752-G6S-3-24</t>
  </si>
  <si>
    <t>Kirch-2012-PNAS_117-R16-2-21</t>
  </si>
  <si>
    <t>Kirch-2012-PNAS_117-K10-1-1-1</t>
  </si>
  <si>
    <t>Kirch-2012-PNAS_117-P16-3-10</t>
  </si>
  <si>
    <t>Kirch-2012-PNAS_M11-D4-2-45</t>
  </si>
  <si>
    <t>Kirch-2012-PNAS_752-O5-3-19</t>
  </si>
  <si>
    <t>Kirch-2012-PNAS_117-R16-2-7</t>
  </si>
  <si>
    <t>Kirch-2012-PNAS_752-Q4-2-7</t>
  </si>
  <si>
    <t>Kirch-2012-PNAS_726-R19-2-3</t>
  </si>
  <si>
    <t>Kirch-2012-PNAS_117-Q17-2-20</t>
  </si>
  <si>
    <t>Kirch-2012-PNAS_117-R18-2-16</t>
  </si>
  <si>
    <t>Kirch-2012-PNAS_75-M9-1-8</t>
  </si>
  <si>
    <t>Kirch-2012-PNAS_76-F5-FE1-13</t>
  </si>
  <si>
    <t>Kirch-2012-PNAS_286-TP1-3-18</t>
  </si>
  <si>
    <t>Kirch-2012-PNAS_752-M4-2-15</t>
  </si>
  <si>
    <t>Kirch-2012-PNAS_286-TP1-3-12</t>
  </si>
  <si>
    <t>Kirch-2012-PNAS_752-O4-3B-25</t>
  </si>
  <si>
    <t>Kirch-2012-PNAS_77-S17-2-15-6</t>
  </si>
  <si>
    <t>Kirch-2012-PNAS_1269-L19-3-37</t>
  </si>
  <si>
    <t>Kirch-2012-PNAS_1269-M20-2-45</t>
  </si>
  <si>
    <t>Kirch-2012-PNAS_752-Q6-2-18</t>
  </si>
  <si>
    <t>Kirch-2012-PNAS_725-M35-1-2</t>
  </si>
  <si>
    <t>Kirch-2012-PNAS_755-O30-2-14</t>
  </si>
  <si>
    <t>Kirch-2012-PNAS_752-M5-2-55</t>
  </si>
  <si>
    <t>Kirch-2012-PNAS_414-0-1</t>
  </si>
  <si>
    <t>Kirch-2012-PNAS_331-03</t>
  </si>
  <si>
    <t>Mills, Lundblad</t>
  </si>
  <si>
    <t>Kirch, P. V., Mills, P. R., Lundblad, S. P., Sinton, J. &amp; Kahn, J. G. Interpolity exchange of basalt tools facilitated via elite control in Hawaiian archaic states. PNAS 109, 1056–1061 (2012).</t>
  </si>
  <si>
    <t>(a) whole rock, fused disk, volcanic glass, mineral ; 
(b) core sample, sample surface, powder</t>
  </si>
  <si>
    <t>whole rock; sample surface</t>
  </si>
  <si>
    <t>whole rock; powder</t>
  </si>
  <si>
    <t>Samples were broken into 2- to 5-mm chips, handpicked to eliminate those with obvious signs of alteration, and crushed in a WC ball mill to produce a fine powder. 0.45 g of ignited powder was mixed with 2.95 g of Spectroflux 105 and formed into glass button</t>
  </si>
  <si>
    <t>University of Hawai‘i, Hilo, procedure described in Lundblad SP et al 2008. Archaeometry 50:1–11.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</si>
</sst>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0" tint="-0.34998626667073579"/>
      <name val="Arial"/>
      <family val="2"/>
    </font>
    <font>
      <sz val="11"/>
      <color rgb="FF000000"/>
      <name val="Arial"/>
      <family val="2"/>
    </font>
    <font>
      <sz val="11"/>
      <color theme="0" tint="-0.34998626667073579"/>
      <name val="Arial"/>
      <family val="2"/>
    </font>
    <font>
      <u/>
      <sz val="11"/>
      <color theme="10"/>
      <name val="Arial"/>
      <family val="2"/>
    </font>
    <font>
      <sz val="11"/>
      <color rgb="FF9C0006"/>
      <name val="Calibri"/>
      <family val="2"/>
      <scheme val="minor"/>
    </font>
    <font>
      <vertAlign val="superscript"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7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FB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16" borderId="0" applyNumberFormat="0" applyBorder="0" applyAlignment="0" applyProtection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0" fontId="5" fillId="4" borderId="0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16" xfId="0" applyFont="1" applyFill="1" applyBorder="1" applyAlignment="1">
      <alignment horizontal="left" vertical="top" wrapText="1"/>
    </xf>
    <xf numFmtId="0" fontId="3" fillId="4" borderId="19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3" fillId="4" borderId="21" xfId="0" applyFont="1" applyFill="1" applyBorder="1" applyAlignment="1">
      <alignment horizontal="left" vertical="top" wrapText="1"/>
    </xf>
    <xf numFmtId="0" fontId="0" fillId="0" borderId="22" xfId="0" applyBorder="1"/>
    <xf numFmtId="0" fontId="0" fillId="0" borderId="0" xfId="0" applyAlignment="1">
      <alignment vertical="center"/>
    </xf>
    <xf numFmtId="0" fontId="5" fillId="5" borderId="23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9" fillId="5" borderId="25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left" vertical="center"/>
    </xf>
    <xf numFmtId="0" fontId="5" fillId="6" borderId="24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7" borderId="23" xfId="0" applyFont="1" applyFill="1" applyBorder="1" applyAlignment="1">
      <alignment horizontal="left" vertical="center"/>
    </xf>
    <xf numFmtId="0" fontId="9" fillId="7" borderId="24" xfId="0" applyFont="1" applyFill="1" applyBorder="1" applyAlignment="1">
      <alignment horizontal="left" vertical="center"/>
    </xf>
    <xf numFmtId="0" fontId="9" fillId="7" borderId="2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10" fillId="3" borderId="0" xfId="0" applyFont="1" applyFill="1" applyBorder="1" applyAlignment="1">
      <alignment horizontal="left" vertical="center"/>
    </xf>
    <xf numFmtId="0" fontId="10" fillId="3" borderId="27" xfId="0" applyFont="1" applyFill="1" applyBorder="1" applyAlignment="1">
      <alignment horizontal="left" vertical="center"/>
    </xf>
    <xf numFmtId="0" fontId="10" fillId="3" borderId="26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 wrapText="1"/>
    </xf>
    <xf numFmtId="0" fontId="9" fillId="5" borderId="29" xfId="0" applyFont="1" applyFill="1" applyBorder="1" applyAlignment="1">
      <alignment horizontal="left" vertical="center" wrapText="1"/>
    </xf>
    <xf numFmtId="0" fontId="9" fillId="5" borderId="30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/>
    </xf>
    <xf numFmtId="0" fontId="9" fillId="6" borderId="30" xfId="0" applyFont="1" applyFill="1" applyBorder="1" applyAlignment="1">
      <alignment horizontal="left" vertical="center" wrapText="1"/>
    </xf>
    <xf numFmtId="0" fontId="9" fillId="7" borderId="17" xfId="0" applyFont="1" applyFill="1" applyBorder="1" applyAlignment="1">
      <alignment horizontal="left" vertical="center" wrapText="1"/>
    </xf>
    <xf numFmtId="0" fontId="9" fillId="7" borderId="29" xfId="0" applyFont="1" applyFill="1" applyBorder="1" applyAlignment="1">
      <alignment horizontal="left" vertical="center" wrapText="1"/>
    </xf>
    <xf numFmtId="0" fontId="9" fillId="7" borderId="30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29" xfId="0" applyFont="1" applyBorder="1"/>
    <xf numFmtId="0" fontId="9" fillId="0" borderId="0" xfId="0" applyFont="1" applyBorder="1"/>
    <xf numFmtId="0" fontId="5" fillId="2" borderId="0" xfId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Border="1"/>
    <xf numFmtId="0" fontId="9" fillId="5" borderId="17" xfId="0" applyFont="1" applyFill="1" applyBorder="1" applyAlignment="1">
      <alignment horizontal="left" vertical="top" wrapText="1"/>
    </xf>
    <xf numFmtId="0" fontId="9" fillId="5" borderId="29" xfId="0" applyFont="1" applyFill="1" applyBorder="1" applyAlignment="1">
      <alignment horizontal="left" vertical="top" wrapText="1"/>
    </xf>
    <xf numFmtId="0" fontId="9" fillId="9" borderId="29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/>
    </xf>
    <xf numFmtId="0" fontId="9" fillId="2" borderId="0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3" borderId="15" xfId="0" applyFont="1" applyFill="1" applyBorder="1" applyAlignment="1">
      <alignment horizontal="left" vertical="top"/>
    </xf>
    <xf numFmtId="0" fontId="9" fillId="3" borderId="27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horizontal="left" vertical="top"/>
    </xf>
    <xf numFmtId="0" fontId="10" fillId="3" borderId="13" xfId="0" applyFont="1" applyFill="1" applyBorder="1" applyAlignment="1">
      <alignment horizontal="left" vertical="top" wrapText="1"/>
    </xf>
    <xf numFmtId="0" fontId="10" fillId="3" borderId="27" xfId="0" applyFont="1" applyFill="1" applyBorder="1" applyAlignment="1">
      <alignment horizontal="left" vertical="top" wrapText="1"/>
    </xf>
    <xf numFmtId="0" fontId="9" fillId="3" borderId="3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/>
    </xf>
    <xf numFmtId="0" fontId="9" fillId="11" borderId="29" xfId="0" applyFont="1" applyFill="1" applyBorder="1" applyAlignment="1">
      <alignment horizontal="left" vertical="center" wrapText="1"/>
    </xf>
    <xf numFmtId="0" fontId="9" fillId="11" borderId="23" xfId="0" applyFont="1" applyFill="1" applyBorder="1" applyAlignment="1">
      <alignment horizontal="left" vertical="center" wrapText="1"/>
    </xf>
    <xf numFmtId="0" fontId="9" fillId="11" borderId="24" xfId="0" applyFont="1" applyFill="1" applyBorder="1" applyAlignment="1">
      <alignment horizontal="left" vertical="center" wrapText="1"/>
    </xf>
    <xf numFmtId="0" fontId="9" fillId="11" borderId="25" xfId="0" applyFont="1" applyFill="1" applyBorder="1" applyAlignment="1">
      <alignment horizontal="left" vertical="center" wrapText="1"/>
    </xf>
    <xf numFmtId="0" fontId="9" fillId="11" borderId="30" xfId="0" applyFont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26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0" borderId="0" xfId="0" applyFont="1"/>
    <xf numFmtId="0" fontId="6" fillId="0" borderId="0" xfId="0" applyFont="1"/>
    <xf numFmtId="0" fontId="2" fillId="0" borderId="0" xfId="0" applyFont="1" applyBorder="1"/>
    <xf numFmtId="0" fontId="9" fillId="10" borderId="23" xfId="0" applyFont="1" applyFill="1" applyBorder="1" applyAlignment="1">
      <alignment horizontal="left" vertical="top" wrapText="1"/>
    </xf>
    <xf numFmtId="0" fontId="9" fillId="10" borderId="25" xfId="0" applyFont="1" applyFill="1" applyBorder="1" applyAlignment="1">
      <alignment horizontal="left" vertical="top" wrapText="1"/>
    </xf>
    <xf numFmtId="0" fontId="9" fillId="10" borderId="23" xfId="1" applyFont="1" applyFill="1" applyBorder="1" applyAlignment="1">
      <alignment horizontal="left" vertical="top" wrapText="1"/>
    </xf>
    <xf numFmtId="0" fontId="9" fillId="10" borderId="24" xfId="0" applyFont="1" applyFill="1" applyBorder="1" applyAlignment="1">
      <alignment horizontal="left" vertical="top" wrapText="1"/>
    </xf>
    <xf numFmtId="49" fontId="9" fillId="10" borderId="25" xfId="0" applyNumberFormat="1" applyFont="1" applyFill="1" applyBorder="1" applyAlignment="1">
      <alignment horizontal="left" vertical="top" wrapText="1"/>
    </xf>
    <xf numFmtId="0" fontId="9" fillId="12" borderId="23" xfId="0" applyFont="1" applyFill="1" applyBorder="1" applyAlignment="1">
      <alignment horizontal="left" vertical="top" wrapText="1"/>
    </xf>
    <xf numFmtId="0" fontId="9" fillId="12" borderId="24" xfId="0" applyFont="1" applyFill="1" applyBorder="1" applyAlignment="1">
      <alignment horizontal="left" vertical="top" wrapText="1"/>
    </xf>
    <xf numFmtId="49" fontId="9" fillId="12" borderId="24" xfId="0" applyNumberFormat="1" applyFont="1" applyFill="1" applyBorder="1" applyAlignment="1">
      <alignment horizontal="left" vertical="top" wrapText="1"/>
    </xf>
    <xf numFmtId="0" fontId="9" fillId="12" borderId="25" xfId="0" applyFont="1" applyFill="1" applyBorder="1" applyAlignment="1">
      <alignment horizontal="left" vertical="top" wrapText="1"/>
    </xf>
    <xf numFmtId="0" fontId="9" fillId="13" borderId="29" xfId="0" applyFont="1" applyFill="1" applyBorder="1" applyAlignment="1">
      <alignment horizontal="left" vertical="top" wrapText="1"/>
    </xf>
    <xf numFmtId="0" fontId="9" fillId="13" borderId="30" xfId="0" applyFont="1" applyFill="1" applyBorder="1" applyAlignment="1">
      <alignment horizontal="left" vertical="top" wrapText="1"/>
    </xf>
    <xf numFmtId="0" fontId="9" fillId="13" borderId="17" xfId="0" applyFont="1" applyFill="1" applyBorder="1" applyAlignment="1">
      <alignment horizontal="left" vertical="top" wrapText="1"/>
    </xf>
    <xf numFmtId="0" fontId="10" fillId="3" borderId="1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vertical="top"/>
    </xf>
    <xf numFmtId="0" fontId="10" fillId="3" borderId="26" xfId="0" applyNumberFormat="1" applyFont="1" applyFill="1" applyBorder="1" applyAlignment="1">
      <alignment horizontal="left" vertical="top"/>
    </xf>
    <xf numFmtId="0" fontId="10" fillId="3" borderId="15" xfId="0" applyFont="1" applyFill="1" applyBorder="1" applyAlignment="1">
      <alignment vertical="top"/>
    </xf>
    <xf numFmtId="0" fontId="10" fillId="3" borderId="0" xfId="0" applyNumberFormat="1" applyFont="1" applyFill="1" applyBorder="1" applyAlignment="1">
      <alignment horizontal="left" vertical="top"/>
    </xf>
    <xf numFmtId="0" fontId="10" fillId="3" borderId="26" xfId="0" applyFont="1" applyFill="1" applyBorder="1" applyAlignment="1">
      <alignment horizontal="left" vertical="top"/>
    </xf>
    <xf numFmtId="2" fontId="10" fillId="3" borderId="13" xfId="0" applyNumberFormat="1" applyFont="1" applyFill="1" applyBorder="1" applyAlignment="1">
      <alignment horizontal="left" vertical="top"/>
    </xf>
    <xf numFmtId="0" fontId="10" fillId="3" borderId="13" xfId="0" applyFont="1" applyFill="1" applyBorder="1" applyAlignment="1">
      <alignment vertical="top"/>
    </xf>
    <xf numFmtId="0" fontId="10" fillId="3" borderId="27" xfId="0" applyFont="1" applyFill="1" applyBorder="1" applyAlignment="1">
      <alignment vertical="top"/>
    </xf>
    <xf numFmtId="0" fontId="10" fillId="3" borderId="31" xfId="0" applyFont="1" applyFill="1" applyBorder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Border="1"/>
    <xf numFmtId="0" fontId="10" fillId="3" borderId="3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9" borderId="23" xfId="0" applyFont="1" applyFill="1" applyBorder="1" applyAlignment="1">
      <alignment horizontal="left" vertical="top"/>
    </xf>
    <xf numFmtId="0" fontId="5" fillId="9" borderId="25" xfId="0" applyFont="1" applyFill="1" applyBorder="1" applyAlignment="1">
      <alignment horizontal="left" vertical="top"/>
    </xf>
    <xf numFmtId="0" fontId="5" fillId="14" borderId="23" xfId="0" applyFont="1" applyFill="1" applyBorder="1" applyAlignment="1">
      <alignment horizontal="left" vertical="top"/>
    </xf>
    <xf numFmtId="0" fontId="5" fillId="14" borderId="24" xfId="0" applyFont="1" applyFill="1" applyBorder="1" applyAlignment="1">
      <alignment horizontal="left" vertical="top"/>
    </xf>
    <xf numFmtId="0" fontId="5" fillId="11" borderId="28" xfId="0" applyFont="1" applyFill="1" applyBorder="1" applyAlignment="1">
      <alignment horizontal="left" vertical="top" wrapText="1"/>
    </xf>
    <xf numFmtId="0" fontId="5" fillId="11" borderId="23" xfId="0" applyFont="1" applyFill="1" applyBorder="1" applyAlignment="1">
      <alignment horizontal="left" vertical="top" wrapText="1"/>
    </xf>
    <xf numFmtId="0" fontId="5" fillId="15" borderId="23" xfId="1" applyFont="1" applyFill="1" applyBorder="1" applyAlignment="1">
      <alignment horizontal="left" vertical="top" wrapText="1"/>
    </xf>
    <xf numFmtId="0" fontId="5" fillId="15" borderId="23" xfId="0" applyFont="1" applyFill="1" applyBorder="1" applyAlignment="1">
      <alignment horizontal="left" vertical="top" wrapText="1"/>
    </xf>
    <xf numFmtId="0" fontId="5" fillId="15" borderId="25" xfId="0" applyFont="1" applyFill="1" applyBorder="1" applyAlignment="1">
      <alignment horizontal="left" vertical="top" wrapText="1"/>
    </xf>
    <xf numFmtId="0" fontId="5" fillId="15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9" borderId="15" xfId="0" applyFont="1" applyFill="1" applyBorder="1" applyAlignment="1">
      <alignment horizontal="left" vertical="top"/>
    </xf>
    <xf numFmtId="0" fontId="9" fillId="9" borderId="26" xfId="0" applyFont="1" applyFill="1" applyBorder="1" applyAlignment="1">
      <alignment horizontal="left" vertical="top" wrapText="1"/>
    </xf>
    <xf numFmtId="0" fontId="9" fillId="14" borderId="15" xfId="0" applyFont="1" applyFill="1" applyBorder="1" applyAlignment="1">
      <alignment horizontal="left" vertical="top"/>
    </xf>
    <xf numFmtId="0" fontId="9" fillId="14" borderId="0" xfId="0" applyFont="1" applyFill="1" applyBorder="1" applyAlignment="1">
      <alignment horizontal="left" vertical="top"/>
    </xf>
    <xf numFmtId="0" fontId="9" fillId="11" borderId="5" xfId="0" applyFont="1" applyFill="1" applyBorder="1" applyAlignment="1">
      <alignment horizontal="left" vertical="top" wrapText="1"/>
    </xf>
    <xf numFmtId="0" fontId="9" fillId="11" borderId="15" xfId="0" applyFont="1" applyFill="1" applyBorder="1" applyAlignment="1">
      <alignment horizontal="left" vertical="top" wrapText="1"/>
    </xf>
    <xf numFmtId="0" fontId="9" fillId="15" borderId="15" xfId="1" applyFont="1" applyFill="1" applyBorder="1" applyAlignment="1">
      <alignment horizontal="left" vertical="top" wrapText="1"/>
    </xf>
    <xf numFmtId="0" fontId="9" fillId="15" borderId="26" xfId="0" applyFont="1" applyFill="1" applyBorder="1" applyAlignment="1">
      <alignment horizontal="left" vertical="top" wrapText="1"/>
    </xf>
    <xf numFmtId="0" fontId="9" fillId="15" borderId="15" xfId="0" applyFont="1" applyFill="1" applyBorder="1" applyAlignment="1">
      <alignment horizontal="left" vertical="top"/>
    </xf>
    <xf numFmtId="0" fontId="9" fillId="15" borderId="0" xfId="0" applyFont="1" applyFill="1" applyBorder="1" applyAlignment="1">
      <alignment horizontal="left" vertical="top"/>
    </xf>
    <xf numFmtId="0" fontId="9" fillId="12" borderId="15" xfId="0" applyFont="1" applyFill="1" applyBorder="1" applyAlignment="1">
      <alignment horizontal="left" vertical="top"/>
    </xf>
    <xf numFmtId="0" fontId="9" fillId="12" borderId="26" xfId="0" applyFont="1" applyFill="1" applyBorder="1" applyAlignment="1">
      <alignment horizontal="left" vertical="top"/>
    </xf>
    <xf numFmtId="0" fontId="9" fillId="12" borderId="1" xfId="0" applyFont="1" applyFill="1" applyBorder="1" applyAlignment="1">
      <alignment horizontal="left" vertical="top"/>
    </xf>
    <xf numFmtId="0" fontId="9" fillId="6" borderId="17" xfId="0" applyFont="1" applyFill="1" applyBorder="1" applyAlignment="1">
      <alignment horizontal="left" vertical="top"/>
    </xf>
    <xf numFmtId="0" fontId="9" fillId="12" borderId="9" xfId="0" applyFont="1" applyFill="1" applyBorder="1" applyAlignment="1">
      <alignment horizontal="left" vertical="top"/>
    </xf>
    <xf numFmtId="0" fontId="12" fillId="15" borderId="15" xfId="0" applyFont="1" applyFill="1" applyBorder="1" applyAlignment="1">
      <alignment horizontal="left" vertical="top"/>
    </xf>
    <xf numFmtId="0" fontId="12" fillId="15" borderId="0" xfId="0" applyFont="1" applyFill="1" applyBorder="1" applyAlignment="1">
      <alignment horizontal="left" vertical="top"/>
    </xf>
    <xf numFmtId="0" fontId="12" fillId="15" borderId="17" xfId="0" applyFont="1" applyFill="1" applyBorder="1" applyAlignment="1">
      <alignment horizontal="left" vertical="top"/>
    </xf>
    <xf numFmtId="0" fontId="12" fillId="15" borderId="29" xfId="0" applyFont="1" applyFill="1" applyBorder="1" applyAlignment="1">
      <alignment horizontal="left" vertical="top"/>
    </xf>
    <xf numFmtId="0" fontId="9" fillId="15" borderId="17" xfId="1" applyFont="1" applyFill="1" applyBorder="1" applyAlignment="1">
      <alignment horizontal="left" vertical="top" wrapText="1"/>
    </xf>
    <xf numFmtId="0" fontId="9" fillId="14" borderId="17" xfId="0" applyFont="1" applyFill="1" applyBorder="1" applyAlignment="1">
      <alignment horizontal="left" vertical="top"/>
    </xf>
    <xf numFmtId="0" fontId="9" fillId="14" borderId="29" xfId="0" applyFont="1" applyFill="1" applyBorder="1" applyAlignment="1">
      <alignment horizontal="left" vertical="top"/>
    </xf>
    <xf numFmtId="0" fontId="9" fillId="11" borderId="9" xfId="0" applyFont="1" applyFill="1" applyBorder="1" applyAlignment="1">
      <alignment horizontal="left" vertical="top" wrapText="1"/>
    </xf>
    <xf numFmtId="0" fontId="9" fillId="6" borderId="9" xfId="0" applyFont="1" applyFill="1" applyBorder="1" applyAlignment="1">
      <alignment horizontal="left" vertical="top"/>
    </xf>
    <xf numFmtId="0" fontId="9" fillId="12" borderId="17" xfId="0" applyFont="1" applyFill="1" applyBorder="1" applyAlignment="1">
      <alignment horizontal="left" vertical="top"/>
    </xf>
    <xf numFmtId="0" fontId="9" fillId="12" borderId="30" xfId="0" applyFont="1" applyFill="1" applyBorder="1" applyAlignment="1">
      <alignment horizontal="left" vertical="top"/>
    </xf>
    <xf numFmtId="0" fontId="9" fillId="15" borderId="30" xfId="0" applyFont="1" applyFill="1" applyBorder="1" applyAlignment="1">
      <alignment horizontal="left" vertical="top" wrapText="1"/>
    </xf>
    <xf numFmtId="0" fontId="9" fillId="9" borderId="1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 wrapText="1"/>
    </xf>
    <xf numFmtId="0" fontId="9" fillId="5" borderId="25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9" fillId="0" borderId="0" xfId="0" applyFont="1" applyFill="1" applyBorder="1" applyAlignment="1">
      <alignment horizontal="left"/>
    </xf>
    <xf numFmtId="0" fontId="9" fillId="0" borderId="0" xfId="2" applyFont="1" applyFill="1"/>
    <xf numFmtId="0" fontId="0" fillId="0" borderId="0" xfId="0" applyBorder="1"/>
    <xf numFmtId="0" fontId="9" fillId="0" borderId="0" xfId="2" applyFont="1" applyFill="1" applyBorder="1"/>
    <xf numFmtId="0" fontId="9" fillId="4" borderId="14" xfId="0" applyFont="1" applyFill="1" applyBorder="1" applyAlignment="1">
      <alignment horizontal="left" vertical="top" wrapText="1"/>
    </xf>
    <xf numFmtId="0" fontId="9" fillId="4" borderId="16" xfId="0" applyFont="1" applyFill="1" applyBorder="1" applyAlignment="1">
      <alignment horizontal="left" vertical="top" wrapText="1"/>
    </xf>
    <xf numFmtId="0" fontId="9" fillId="0" borderId="9" xfId="0" applyFont="1" applyFill="1" applyBorder="1"/>
    <xf numFmtId="0" fontId="9" fillId="4" borderId="19" xfId="0" applyFont="1" applyFill="1" applyBorder="1" applyAlignment="1">
      <alignment horizontal="left" vertical="top" wrapText="1"/>
    </xf>
    <xf numFmtId="0" fontId="13" fillId="4" borderId="19" xfId="1" applyFont="1" applyFill="1" applyBorder="1" applyAlignment="1">
      <alignment horizontal="left" vertical="top" wrapText="1"/>
    </xf>
    <xf numFmtId="0" fontId="9" fillId="0" borderId="22" xfId="0" applyFont="1" applyBorder="1" applyAlignment="1">
      <alignment wrapText="1"/>
    </xf>
    <xf numFmtId="0" fontId="9" fillId="0" borderId="22" xfId="0" applyFont="1" applyBorder="1"/>
    <xf numFmtId="0" fontId="7" fillId="4" borderId="19" xfId="1" applyFill="1" applyBorder="1" applyAlignment="1">
      <alignment horizontal="left" vertical="top" wrapText="1"/>
    </xf>
    <xf numFmtId="0" fontId="9" fillId="0" borderId="0" xfId="0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2" fontId="0" fillId="0" borderId="0" xfId="0" applyNumberFormat="1" applyBorder="1"/>
    <xf numFmtId="0" fontId="6" fillId="0" borderId="0" xfId="0" applyFont="1" applyBorder="1"/>
    <xf numFmtId="0" fontId="9" fillId="0" borderId="0" xfId="0" applyFont="1" applyAlignment="1">
      <alignment vertical="center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wrapText="1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0" fillId="0" borderId="0" xfId="0" applyFill="1" applyBorder="1"/>
    <xf numFmtId="0" fontId="0" fillId="0" borderId="0" xfId="0" applyFill="1"/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1" fontId="9" fillId="0" borderId="0" xfId="0" applyNumberFormat="1" applyFont="1" applyFill="1" applyBorder="1"/>
    <xf numFmtId="1" fontId="9" fillId="0" borderId="0" xfId="0" applyNumberFormat="1" applyFont="1" applyFill="1"/>
    <xf numFmtId="1" fontId="6" fillId="0" borderId="0" xfId="0" applyNumberFormat="1" applyFont="1" applyFill="1"/>
    <xf numFmtId="2" fontId="9" fillId="0" borderId="0" xfId="0" applyNumberFormat="1" applyFont="1" applyFill="1" applyBorder="1"/>
    <xf numFmtId="2" fontId="9" fillId="0" borderId="0" xfId="0" applyNumberFormat="1" applyFont="1" applyFill="1" applyAlignment="1">
      <alignment horizontal="right" vertical="center"/>
    </xf>
    <xf numFmtId="2" fontId="9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Alignment="1">
      <alignment horizontal="right"/>
    </xf>
    <xf numFmtId="0" fontId="9" fillId="0" borderId="0" xfId="0" applyNumberFormat="1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2" fontId="0" fillId="0" borderId="0" xfId="0" applyNumberFormat="1" applyFill="1" applyBorder="1"/>
    <xf numFmtId="0" fontId="9" fillId="0" borderId="0" xfId="3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vertical="center"/>
    </xf>
    <xf numFmtId="0" fontId="9" fillId="3" borderId="15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4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9" fillId="0" borderId="32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7" fillId="4" borderId="10" xfId="1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12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center" wrapText="1"/>
    </xf>
    <xf numFmtId="0" fontId="5" fillId="5" borderId="27" xfId="0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5" fillId="9" borderId="13" xfId="1" applyFont="1" applyFill="1" applyBorder="1" applyAlignment="1">
      <alignment horizontal="left" vertical="center" wrapText="1"/>
    </xf>
    <xf numFmtId="0" fontId="5" fillId="9" borderId="27" xfId="1" applyFont="1" applyFill="1" applyBorder="1" applyAlignment="1">
      <alignment horizontal="left" vertical="center" wrapText="1"/>
    </xf>
    <xf numFmtId="0" fontId="5" fillId="9" borderId="31" xfId="1" applyFont="1" applyFill="1" applyBorder="1" applyAlignment="1">
      <alignment horizontal="left" vertical="center" wrapText="1"/>
    </xf>
    <xf numFmtId="0" fontId="5" fillId="9" borderId="17" xfId="1" applyFont="1" applyFill="1" applyBorder="1" applyAlignment="1">
      <alignment horizontal="left" vertical="center" wrapText="1"/>
    </xf>
    <xf numFmtId="0" fontId="5" fillId="9" borderId="29" xfId="1" applyFont="1" applyFill="1" applyBorder="1" applyAlignment="1">
      <alignment horizontal="left" vertical="center" wrapText="1"/>
    </xf>
    <xf numFmtId="0" fontId="5" fillId="9" borderId="30" xfId="1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5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 wrapText="1"/>
    </xf>
    <xf numFmtId="0" fontId="5" fillId="11" borderId="23" xfId="0" applyFont="1" applyFill="1" applyBorder="1" applyAlignment="1">
      <alignment horizontal="left" vertical="center" wrapText="1"/>
    </xf>
    <xf numFmtId="0" fontId="5" fillId="11" borderId="24" xfId="0" applyFont="1" applyFill="1" applyBorder="1" applyAlignment="1">
      <alignment horizontal="left" vertical="center" wrapText="1"/>
    </xf>
    <xf numFmtId="0" fontId="5" fillId="11" borderId="25" xfId="0" applyFont="1" applyFill="1" applyBorder="1" applyAlignment="1">
      <alignment horizontal="left" vertical="center" wrapText="1"/>
    </xf>
    <xf numFmtId="0" fontId="5" fillId="5" borderId="23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left" vertical="center" wrapText="1"/>
    </xf>
    <xf numFmtId="0" fontId="5" fillId="5" borderId="25" xfId="0" applyFont="1" applyFill="1" applyBorder="1" applyAlignment="1">
      <alignment horizontal="left" vertical="center" wrapText="1"/>
    </xf>
    <xf numFmtId="0" fontId="5" fillId="13" borderId="23" xfId="0" applyFont="1" applyFill="1" applyBorder="1" applyAlignment="1">
      <alignment horizontal="left" vertical="top" wrapText="1"/>
    </xf>
    <xf numFmtId="0" fontId="5" fillId="13" borderId="24" xfId="0" applyFont="1" applyFill="1" applyBorder="1" applyAlignment="1">
      <alignment horizontal="left" vertical="top" wrapText="1"/>
    </xf>
    <xf numFmtId="0" fontId="5" fillId="13" borderId="25" xfId="0" applyFont="1" applyFill="1" applyBorder="1" applyAlignment="1">
      <alignment horizontal="left" vertical="top" wrapText="1"/>
    </xf>
    <xf numFmtId="0" fontId="5" fillId="10" borderId="23" xfId="0" applyFont="1" applyFill="1" applyBorder="1" applyAlignment="1">
      <alignment horizontal="left" vertical="top" wrapText="1"/>
    </xf>
    <xf numFmtId="0" fontId="5" fillId="10" borderId="25" xfId="0" applyFont="1" applyFill="1" applyBorder="1" applyAlignment="1">
      <alignment horizontal="left" vertical="top" wrapText="1"/>
    </xf>
    <xf numFmtId="0" fontId="5" fillId="10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4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  <xf numFmtId="0" fontId="9" fillId="11" borderId="29" xfId="0" applyFont="1" applyFill="1" applyBorder="1" applyAlignment="1">
      <alignment horizontal="left" vertical="center"/>
    </xf>
  </cellXfs>
  <cellStyles count="4">
    <cellStyle name="Bad" xfId="3" builtinId="27"/>
    <cellStyle name="Hyperlink" xfId="1" builtinId="8"/>
    <cellStyle name="Normal" xfId="0" builtinId="0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w.mcalister@auckland.ac.n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9FFA-E195-5645-8391-EC5FFA932A20}">
  <sheetPr>
    <pageSetUpPr autoPageBreaks="0"/>
  </sheetPr>
  <dimension ref="A1:E23"/>
  <sheetViews>
    <sheetView tabSelected="1" zoomScale="80" zoomScaleNormal="80" workbookViewId="0"/>
  </sheetViews>
  <sheetFormatPr baseColWidth="10" defaultColWidth="11" defaultRowHeight="16" x14ac:dyDescent="0.2"/>
  <cols>
    <col min="1" max="1" width="21.33203125" style="2" customWidth="1"/>
    <col min="2" max="2" width="58.6640625" style="1" customWidth="1"/>
    <col min="3" max="5" width="39.6640625" customWidth="1"/>
  </cols>
  <sheetData>
    <row r="1" spans="1:5" ht="20" x14ac:dyDescent="0.2">
      <c r="A1" s="117" t="s">
        <v>0</v>
      </c>
    </row>
    <row r="3" spans="1:5" ht="30" x14ac:dyDescent="0.2">
      <c r="A3" s="233" t="s">
        <v>1</v>
      </c>
      <c r="B3" s="165" t="s">
        <v>2</v>
      </c>
      <c r="C3" s="227" t="s">
        <v>2795</v>
      </c>
      <c r="D3" s="228"/>
      <c r="E3" s="229"/>
    </row>
    <row r="4" spans="1:5" ht="34" customHeight="1" x14ac:dyDescent="0.2">
      <c r="A4" s="234"/>
      <c r="B4" s="166" t="s">
        <v>3</v>
      </c>
      <c r="C4" s="238" t="s">
        <v>2376</v>
      </c>
      <c r="D4" s="239"/>
      <c r="E4" s="240"/>
    </row>
    <row r="5" spans="1:5" ht="15.75" customHeight="1" x14ac:dyDescent="0.2">
      <c r="A5" s="234"/>
      <c r="B5" s="166" t="s">
        <v>4</v>
      </c>
      <c r="C5" s="238" t="s">
        <v>2379</v>
      </c>
      <c r="D5" s="239"/>
      <c r="E5" s="240"/>
    </row>
    <row r="6" spans="1:5" ht="42.75" customHeight="1" x14ac:dyDescent="0.2">
      <c r="A6" s="234"/>
      <c r="B6" s="166" t="s">
        <v>5</v>
      </c>
      <c r="C6" s="236" t="s">
        <v>2380</v>
      </c>
      <c r="D6" s="236"/>
      <c r="E6" s="237"/>
    </row>
    <row r="7" spans="1:5" ht="33" customHeight="1" x14ac:dyDescent="0.2">
      <c r="A7" s="234"/>
      <c r="B7" s="166" t="s">
        <v>6</v>
      </c>
      <c r="C7" s="194"/>
      <c r="D7" s="192"/>
      <c r="E7" s="193"/>
    </row>
    <row r="8" spans="1:5" x14ac:dyDescent="0.2">
      <c r="A8" s="234"/>
      <c r="B8" s="166" t="s">
        <v>7</v>
      </c>
      <c r="C8" s="241" t="s">
        <v>2374</v>
      </c>
      <c r="D8" s="242"/>
      <c r="E8" s="243"/>
    </row>
    <row r="9" spans="1:5" x14ac:dyDescent="0.2">
      <c r="A9" s="235"/>
      <c r="B9" s="167" t="s">
        <v>8</v>
      </c>
      <c r="C9" s="244" t="s">
        <v>2375</v>
      </c>
      <c r="D9" s="245"/>
      <c r="E9" s="246"/>
    </row>
    <row r="10" spans="1:5" x14ac:dyDescent="0.2">
      <c r="A10" s="3"/>
      <c r="B10" s="168"/>
      <c r="C10" s="4"/>
      <c r="D10" s="4"/>
      <c r="E10" s="4"/>
    </row>
    <row r="11" spans="1:5" ht="28.5" customHeight="1" x14ac:dyDescent="0.2">
      <c r="A11" s="230" t="s">
        <v>9</v>
      </c>
      <c r="B11" s="165" t="s">
        <v>2372</v>
      </c>
      <c r="C11" s="177" t="s">
        <v>2377</v>
      </c>
      <c r="D11" s="177"/>
      <c r="E11" s="5"/>
    </row>
    <row r="12" spans="1:5" ht="75" x14ac:dyDescent="0.2">
      <c r="A12" s="231"/>
      <c r="B12" s="169" t="s">
        <v>2756</v>
      </c>
      <c r="C12" s="178" t="s">
        <v>3125</v>
      </c>
      <c r="D12" s="178"/>
      <c r="E12" s="6"/>
    </row>
    <row r="13" spans="1:5" x14ac:dyDescent="0.2">
      <c r="A13" s="232"/>
      <c r="B13" s="170" t="s">
        <v>10</v>
      </c>
      <c r="C13" s="179" t="s">
        <v>2378</v>
      </c>
      <c r="D13" s="180"/>
      <c r="E13" s="7"/>
    </row>
    <row r="14" spans="1:5" ht="30" x14ac:dyDescent="0.2">
      <c r="A14" s="230" t="s">
        <v>11</v>
      </c>
      <c r="B14" s="165" t="s">
        <v>2372</v>
      </c>
      <c r="C14" s="177" t="s">
        <v>2755</v>
      </c>
      <c r="D14" s="177"/>
      <c r="E14" s="5"/>
    </row>
    <row r="15" spans="1:5" ht="45" x14ac:dyDescent="0.2">
      <c r="A15" s="231"/>
      <c r="B15" s="169" t="s">
        <v>2756</v>
      </c>
      <c r="C15" s="178" t="s">
        <v>2754</v>
      </c>
      <c r="D15" s="178"/>
      <c r="E15" s="6"/>
    </row>
    <row r="16" spans="1:5" x14ac:dyDescent="0.2">
      <c r="A16" s="232"/>
      <c r="B16" s="170" t="s">
        <v>10</v>
      </c>
      <c r="C16" s="184"/>
      <c r="D16" s="181"/>
      <c r="E16" s="8"/>
    </row>
    <row r="17" spans="1:5" ht="30" x14ac:dyDescent="0.2">
      <c r="A17" s="230" t="s">
        <v>12</v>
      </c>
      <c r="B17" s="165" t="s">
        <v>2372</v>
      </c>
      <c r="C17" s="177"/>
      <c r="D17" s="177"/>
      <c r="E17" s="5"/>
    </row>
    <row r="18" spans="1:5" x14ac:dyDescent="0.2">
      <c r="A18" s="231"/>
      <c r="B18" s="218" t="s">
        <v>2756</v>
      </c>
      <c r="C18" s="219"/>
      <c r="D18" s="219"/>
      <c r="E18" s="220"/>
    </row>
    <row r="19" spans="1:5" x14ac:dyDescent="0.2">
      <c r="A19" s="232"/>
      <c r="B19" s="167" t="s">
        <v>10</v>
      </c>
      <c r="C19" s="180"/>
      <c r="D19" s="180"/>
      <c r="E19" s="7"/>
    </row>
    <row r="20" spans="1:5" ht="30" x14ac:dyDescent="0.2">
      <c r="A20" s="230" t="s">
        <v>13</v>
      </c>
      <c r="B20" s="165" t="s">
        <v>2372</v>
      </c>
      <c r="C20" s="177"/>
      <c r="D20" s="177"/>
      <c r="E20" s="9"/>
    </row>
    <row r="21" spans="1:5" x14ac:dyDescent="0.2">
      <c r="A21" s="231"/>
      <c r="B21" s="169" t="s">
        <v>2756</v>
      </c>
      <c r="C21" s="178"/>
      <c r="D21" s="178"/>
      <c r="E21" s="6"/>
    </row>
    <row r="22" spans="1:5" x14ac:dyDescent="0.2">
      <c r="A22" s="232"/>
      <c r="B22" s="167" t="s">
        <v>10</v>
      </c>
      <c r="C22" s="180"/>
      <c r="D22" s="181"/>
      <c r="E22" s="7"/>
    </row>
    <row r="23" spans="1:5" ht="46" x14ac:dyDescent="0.2">
      <c r="A23" s="88"/>
      <c r="B23" s="182" t="s">
        <v>2373</v>
      </c>
      <c r="C23" s="183"/>
      <c r="D23" s="183"/>
      <c r="E23" s="10"/>
    </row>
  </sheetData>
  <mergeCells count="11">
    <mergeCell ref="C3:E3"/>
    <mergeCell ref="A11:A13"/>
    <mergeCell ref="A14:A16"/>
    <mergeCell ref="A17:A19"/>
    <mergeCell ref="A20:A22"/>
    <mergeCell ref="A3:A9"/>
    <mergeCell ref="C6:E6"/>
    <mergeCell ref="C5:E5"/>
    <mergeCell ref="C4:E4"/>
    <mergeCell ref="C8:E8"/>
    <mergeCell ref="C9:E9"/>
  </mergeCells>
  <hyperlinks>
    <hyperlink ref="C9" r:id="rId1" xr:uid="{46ED3927-BDA8-4051-928B-22C32D950BF6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0668-4586-A34D-A284-EB948A7298F1}">
  <dimension ref="A1:Q344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" defaultRowHeight="16" x14ac:dyDescent="0.2"/>
  <cols>
    <col min="1" max="1" width="24.83203125" style="11" customWidth="1"/>
    <col min="2" max="2" width="18" style="11" customWidth="1"/>
    <col min="3" max="3" width="34.1640625" style="15" bestFit="1" customWidth="1"/>
    <col min="4" max="4" width="20" style="15" bestFit="1" customWidth="1"/>
    <col min="5" max="5" width="16" style="15" bestFit="1" customWidth="1"/>
    <col min="6" max="6" width="31" style="15" bestFit="1" customWidth="1"/>
    <col min="7" max="8" width="13.6640625" style="15" customWidth="1"/>
    <col min="9" max="9" width="25.33203125" style="15" customWidth="1"/>
    <col min="10" max="10" width="17.33203125" style="15" bestFit="1" customWidth="1"/>
    <col min="11" max="12" width="13.6640625" style="15" customWidth="1"/>
    <col min="13" max="13" width="12.1640625" style="15" customWidth="1"/>
    <col min="14" max="14" width="21.33203125" style="15" bestFit="1" customWidth="1"/>
    <col min="15" max="15" width="13.6640625" style="15" customWidth="1"/>
    <col min="16" max="17" width="13.6640625" style="16" customWidth="1"/>
  </cols>
  <sheetData>
    <row r="1" spans="1:17" ht="21" customHeight="1" x14ac:dyDescent="0.2">
      <c r="A1" s="117" t="s">
        <v>14</v>
      </c>
    </row>
    <row r="2" spans="1:17" x14ac:dyDescent="0.2">
      <c r="B2" s="17"/>
    </row>
    <row r="3" spans="1:17" x14ac:dyDescent="0.2">
      <c r="A3" s="12" t="s">
        <v>15</v>
      </c>
      <c r="B3" s="18"/>
      <c r="C3" s="19"/>
      <c r="D3" s="19"/>
      <c r="E3" s="20"/>
      <c r="F3" s="21" t="s">
        <v>16</v>
      </c>
      <c r="G3" s="22"/>
      <c r="H3" s="22"/>
      <c r="I3" s="22"/>
      <c r="J3" s="22"/>
      <c r="K3" s="22"/>
      <c r="L3" s="22"/>
      <c r="M3" s="23"/>
      <c r="N3" s="24" t="s">
        <v>17</v>
      </c>
      <c r="O3" s="25"/>
      <c r="P3" s="26"/>
      <c r="Q3" s="27"/>
    </row>
    <row r="4" spans="1:17" x14ac:dyDescent="0.2">
      <c r="A4" s="34" t="s">
        <v>18</v>
      </c>
      <c r="B4" s="35" t="s">
        <v>19</v>
      </c>
      <c r="C4" s="35" t="s">
        <v>20</v>
      </c>
      <c r="D4" s="35" t="s">
        <v>21</v>
      </c>
      <c r="E4" s="36" t="s">
        <v>22</v>
      </c>
      <c r="F4" s="37" t="s">
        <v>23</v>
      </c>
      <c r="G4" s="38" t="s">
        <v>24</v>
      </c>
      <c r="H4" s="38" t="s">
        <v>25</v>
      </c>
      <c r="I4" s="38" t="s">
        <v>26</v>
      </c>
      <c r="J4" s="39" t="s">
        <v>27</v>
      </c>
      <c r="K4" s="38" t="s">
        <v>28</v>
      </c>
      <c r="L4" s="38" t="s">
        <v>29</v>
      </c>
      <c r="M4" s="40" t="s">
        <v>30</v>
      </c>
      <c r="N4" s="41" t="s">
        <v>31</v>
      </c>
      <c r="O4" s="42" t="s">
        <v>32</v>
      </c>
      <c r="P4" s="43" t="s">
        <v>33</v>
      </c>
      <c r="Q4" s="27"/>
    </row>
    <row r="5" spans="1:17" x14ac:dyDescent="0.2">
      <c r="A5" s="13" t="s">
        <v>34</v>
      </c>
      <c r="B5" s="28"/>
      <c r="C5" s="32" t="s">
        <v>35</v>
      </c>
      <c r="D5" s="28" t="s">
        <v>36</v>
      </c>
      <c r="E5" s="30"/>
      <c r="F5" s="33" t="s">
        <v>36</v>
      </c>
      <c r="G5" s="28" t="s">
        <v>37</v>
      </c>
      <c r="H5" s="28" t="s">
        <v>38</v>
      </c>
      <c r="I5" s="28" t="s">
        <v>39</v>
      </c>
      <c r="J5" s="28"/>
      <c r="K5" s="28"/>
      <c r="L5" s="28"/>
      <c r="M5" s="30"/>
      <c r="N5" s="13" t="s">
        <v>35</v>
      </c>
      <c r="O5" s="28"/>
      <c r="P5" s="30"/>
    </row>
    <row r="6" spans="1:17" s="46" customFormat="1" ht="15" x14ac:dyDescent="0.15">
      <c r="A6" s="199" t="s">
        <v>2377</v>
      </c>
      <c r="B6" s="173" t="s">
        <v>2381</v>
      </c>
      <c r="C6" s="72" t="s">
        <v>2796</v>
      </c>
      <c r="D6" s="221" t="s">
        <v>259</v>
      </c>
      <c r="E6" s="31" t="s">
        <v>2713</v>
      </c>
      <c r="F6" s="31" t="s">
        <v>2709</v>
      </c>
      <c r="G6" s="31" t="s">
        <v>2710</v>
      </c>
      <c r="H6" s="31" t="s">
        <v>2711</v>
      </c>
      <c r="I6" s="31" t="s">
        <v>2712</v>
      </c>
      <c r="J6" s="222"/>
      <c r="K6" s="223">
        <v>20.642970999999999</v>
      </c>
      <c r="L6" s="223">
        <v>-156.21918600000001</v>
      </c>
      <c r="M6" s="31" t="s">
        <v>378</v>
      </c>
      <c r="N6" s="31"/>
      <c r="O6" s="31"/>
      <c r="P6" s="31"/>
      <c r="Q6" s="225"/>
    </row>
    <row r="7" spans="1:17" s="88" customFormat="1" ht="14" x14ac:dyDescent="0.15">
      <c r="A7" s="173" t="s">
        <v>2377</v>
      </c>
      <c r="B7" s="173" t="s">
        <v>2382</v>
      </c>
      <c r="C7" s="72" t="s">
        <v>2797</v>
      </c>
      <c r="D7" s="196" t="s">
        <v>259</v>
      </c>
      <c r="E7" s="14" t="s">
        <v>2713</v>
      </c>
      <c r="F7" s="14" t="s">
        <v>2709</v>
      </c>
      <c r="G7" s="14" t="s">
        <v>2710</v>
      </c>
      <c r="H7" s="14" t="s">
        <v>2711</v>
      </c>
      <c r="I7" s="14" t="s">
        <v>2712</v>
      </c>
      <c r="J7" s="191"/>
      <c r="K7" s="195">
        <v>20.642970999999999</v>
      </c>
      <c r="L7" s="195">
        <v>-156.21918600000001</v>
      </c>
      <c r="M7" s="14" t="s">
        <v>378</v>
      </c>
      <c r="N7" s="15"/>
      <c r="O7" s="15"/>
      <c r="P7" s="15"/>
      <c r="Q7" s="15"/>
    </row>
    <row r="8" spans="1:17" s="88" customFormat="1" ht="14" x14ac:dyDescent="0.15">
      <c r="A8" s="72" t="s">
        <v>2377</v>
      </c>
      <c r="B8" s="173" t="s">
        <v>2383</v>
      </c>
      <c r="C8" s="72" t="s">
        <v>2798</v>
      </c>
      <c r="D8" s="196" t="s">
        <v>259</v>
      </c>
      <c r="E8" s="14" t="s">
        <v>2713</v>
      </c>
      <c r="F8" s="14" t="s">
        <v>2709</v>
      </c>
      <c r="G8" s="14" t="s">
        <v>2710</v>
      </c>
      <c r="H8" s="14" t="s">
        <v>2711</v>
      </c>
      <c r="I8" s="14" t="s">
        <v>2712</v>
      </c>
      <c r="J8" s="191"/>
      <c r="K8" s="195">
        <v>20.642970999999999</v>
      </c>
      <c r="L8" s="195">
        <v>-156.21918600000001</v>
      </c>
      <c r="M8" s="14" t="s">
        <v>378</v>
      </c>
      <c r="N8" s="15"/>
      <c r="O8" s="15"/>
      <c r="P8" s="15"/>
      <c r="Q8" s="15"/>
    </row>
    <row r="9" spans="1:17" s="88" customFormat="1" ht="14" x14ac:dyDescent="0.15">
      <c r="A9" s="72" t="s">
        <v>2377</v>
      </c>
      <c r="B9" s="174" t="s">
        <v>2384</v>
      </c>
      <c r="C9" s="72" t="s">
        <v>2799</v>
      </c>
      <c r="D9" s="196" t="s">
        <v>259</v>
      </c>
      <c r="E9" s="14" t="s">
        <v>2713</v>
      </c>
      <c r="F9" s="14" t="s">
        <v>2709</v>
      </c>
      <c r="G9" s="14" t="s">
        <v>2710</v>
      </c>
      <c r="H9" s="14" t="s">
        <v>2711</v>
      </c>
      <c r="I9" s="14" t="s">
        <v>2712</v>
      </c>
      <c r="J9" s="191"/>
      <c r="K9" s="195">
        <v>20.642970999999999</v>
      </c>
      <c r="L9" s="195">
        <v>-156.21918600000001</v>
      </c>
      <c r="M9" s="14" t="s">
        <v>378</v>
      </c>
      <c r="N9" s="15"/>
      <c r="O9" s="15"/>
      <c r="P9" s="15"/>
      <c r="Q9" s="15"/>
    </row>
    <row r="10" spans="1:17" s="88" customFormat="1" ht="14" x14ac:dyDescent="0.15">
      <c r="A10" s="72" t="s">
        <v>2377</v>
      </c>
      <c r="B10" s="174" t="s">
        <v>2385</v>
      </c>
      <c r="C10" s="72" t="s">
        <v>2800</v>
      </c>
      <c r="D10" s="196" t="s">
        <v>259</v>
      </c>
      <c r="E10" s="14" t="s">
        <v>2713</v>
      </c>
      <c r="F10" s="14" t="s">
        <v>2709</v>
      </c>
      <c r="G10" s="14" t="s">
        <v>2710</v>
      </c>
      <c r="H10" s="14" t="s">
        <v>2711</v>
      </c>
      <c r="I10" s="14" t="s">
        <v>2712</v>
      </c>
      <c r="J10" s="191"/>
      <c r="K10" s="195">
        <v>20.642970999999999</v>
      </c>
      <c r="L10" s="195">
        <v>-156.21918600000001</v>
      </c>
      <c r="M10" s="14" t="s">
        <v>378</v>
      </c>
      <c r="N10" s="15"/>
      <c r="O10" s="15"/>
      <c r="P10" s="15"/>
      <c r="Q10" s="15"/>
    </row>
    <row r="11" spans="1:17" s="88" customFormat="1" ht="14" x14ac:dyDescent="0.15">
      <c r="A11" s="72" t="s">
        <v>2377</v>
      </c>
      <c r="B11" s="174" t="s">
        <v>2386</v>
      </c>
      <c r="C11" s="72" t="s">
        <v>2801</v>
      </c>
      <c r="D11" s="196" t="s">
        <v>259</v>
      </c>
      <c r="E11" s="14" t="s">
        <v>2713</v>
      </c>
      <c r="F11" s="14" t="s">
        <v>2709</v>
      </c>
      <c r="G11" s="14" t="s">
        <v>2710</v>
      </c>
      <c r="H11" s="14" t="s">
        <v>2711</v>
      </c>
      <c r="I11" s="14" t="s">
        <v>2712</v>
      </c>
      <c r="J11" s="191"/>
      <c r="K11" s="195">
        <v>20.642970999999999</v>
      </c>
      <c r="L11" s="195">
        <v>-156.21918600000001</v>
      </c>
      <c r="M11" s="14" t="s">
        <v>378</v>
      </c>
      <c r="N11" s="15"/>
      <c r="O11" s="15"/>
      <c r="P11" s="15"/>
      <c r="Q11" s="15"/>
    </row>
    <row r="12" spans="1:17" s="88" customFormat="1" ht="14" x14ac:dyDescent="0.15">
      <c r="A12" s="72" t="s">
        <v>2377</v>
      </c>
      <c r="B12" s="174" t="s">
        <v>2387</v>
      </c>
      <c r="C12" s="72" t="s">
        <v>2802</v>
      </c>
      <c r="D12" s="196" t="s">
        <v>259</v>
      </c>
      <c r="E12" s="14" t="s">
        <v>2713</v>
      </c>
      <c r="F12" s="14" t="s">
        <v>2709</v>
      </c>
      <c r="G12" s="14" t="s">
        <v>2710</v>
      </c>
      <c r="H12" s="14" t="s">
        <v>2711</v>
      </c>
      <c r="I12" s="14" t="s">
        <v>2712</v>
      </c>
      <c r="J12" s="191"/>
      <c r="K12" s="195">
        <v>20.642970999999999</v>
      </c>
      <c r="L12" s="195">
        <v>-156.21918600000001</v>
      </c>
      <c r="M12" s="14" t="s">
        <v>378</v>
      </c>
      <c r="N12" s="15"/>
      <c r="O12" s="15"/>
      <c r="P12" s="15"/>
      <c r="Q12" s="15"/>
    </row>
    <row r="13" spans="1:17" s="88" customFormat="1" ht="14" x14ac:dyDescent="0.15">
      <c r="A13" s="72" t="s">
        <v>2377</v>
      </c>
      <c r="B13" s="174" t="s">
        <v>2388</v>
      </c>
      <c r="C13" s="72" t="s">
        <v>2803</v>
      </c>
      <c r="D13" s="196" t="s">
        <v>259</v>
      </c>
      <c r="E13" s="14" t="s">
        <v>2713</v>
      </c>
      <c r="F13" s="14" t="s">
        <v>2709</v>
      </c>
      <c r="G13" s="14" t="s">
        <v>2710</v>
      </c>
      <c r="H13" s="14" t="s">
        <v>2711</v>
      </c>
      <c r="I13" s="14" t="s">
        <v>2712</v>
      </c>
      <c r="J13" s="191"/>
      <c r="K13" s="195">
        <v>20.642970999999999</v>
      </c>
      <c r="L13" s="195">
        <v>-156.21918600000001</v>
      </c>
      <c r="M13" s="14" t="s">
        <v>378</v>
      </c>
      <c r="N13" s="15"/>
      <c r="O13" s="15"/>
      <c r="P13" s="15"/>
      <c r="Q13" s="15"/>
    </row>
    <row r="14" spans="1:17" s="88" customFormat="1" ht="14" x14ac:dyDescent="0.15">
      <c r="A14" s="72" t="s">
        <v>2377</v>
      </c>
      <c r="B14" s="174" t="s">
        <v>2389</v>
      </c>
      <c r="C14" s="72" t="s">
        <v>2804</v>
      </c>
      <c r="D14" s="196" t="s">
        <v>259</v>
      </c>
      <c r="E14" s="14" t="s">
        <v>2713</v>
      </c>
      <c r="F14" s="14" t="s">
        <v>2709</v>
      </c>
      <c r="G14" s="14" t="s">
        <v>2710</v>
      </c>
      <c r="H14" s="14" t="s">
        <v>2711</v>
      </c>
      <c r="I14" s="14" t="s">
        <v>2712</v>
      </c>
      <c r="J14" s="191"/>
      <c r="K14" s="195">
        <v>20.642970999999999</v>
      </c>
      <c r="L14" s="195">
        <v>-156.21918600000001</v>
      </c>
      <c r="M14" s="14" t="s">
        <v>378</v>
      </c>
      <c r="N14" s="15"/>
      <c r="O14" s="15"/>
      <c r="P14" s="15"/>
      <c r="Q14" s="15"/>
    </row>
    <row r="15" spans="1:17" s="88" customFormat="1" ht="14" x14ac:dyDescent="0.15">
      <c r="A15" s="72" t="s">
        <v>2377</v>
      </c>
      <c r="B15" s="174" t="s">
        <v>2390</v>
      </c>
      <c r="C15" s="72" t="s">
        <v>2805</v>
      </c>
      <c r="D15" s="196" t="s">
        <v>259</v>
      </c>
      <c r="E15" s="14" t="s">
        <v>2713</v>
      </c>
      <c r="F15" s="14" t="s">
        <v>2709</v>
      </c>
      <c r="G15" s="14" t="s">
        <v>2710</v>
      </c>
      <c r="H15" s="14" t="s">
        <v>2711</v>
      </c>
      <c r="I15" s="14" t="s">
        <v>2712</v>
      </c>
      <c r="J15" s="191"/>
      <c r="K15" s="195">
        <v>20.642970999999999</v>
      </c>
      <c r="L15" s="195">
        <v>-156.21918600000001</v>
      </c>
      <c r="M15" s="14" t="s">
        <v>378</v>
      </c>
      <c r="N15" s="15"/>
      <c r="O15" s="15"/>
      <c r="P15" s="15"/>
      <c r="Q15" s="15"/>
    </row>
    <row r="16" spans="1:17" s="88" customFormat="1" ht="14" x14ac:dyDescent="0.15">
      <c r="A16" s="72" t="s">
        <v>2377</v>
      </c>
      <c r="B16" s="174" t="s">
        <v>2391</v>
      </c>
      <c r="C16" s="72" t="s">
        <v>2806</v>
      </c>
      <c r="D16" s="196" t="s">
        <v>259</v>
      </c>
      <c r="E16" s="14" t="s">
        <v>2713</v>
      </c>
      <c r="F16" s="14" t="s">
        <v>2709</v>
      </c>
      <c r="G16" s="14" t="s">
        <v>2710</v>
      </c>
      <c r="H16" s="14" t="s">
        <v>2711</v>
      </c>
      <c r="I16" s="14" t="s">
        <v>2712</v>
      </c>
      <c r="J16" s="191"/>
      <c r="K16" s="195">
        <v>20.642970999999999</v>
      </c>
      <c r="L16" s="195">
        <v>-156.21918600000001</v>
      </c>
      <c r="M16" s="14" t="s">
        <v>378</v>
      </c>
      <c r="N16" s="15"/>
      <c r="O16" s="15"/>
      <c r="P16" s="15"/>
      <c r="Q16" s="15"/>
    </row>
    <row r="17" spans="1:17" s="88" customFormat="1" ht="14" x14ac:dyDescent="0.15">
      <c r="A17" s="72" t="s">
        <v>2377</v>
      </c>
      <c r="B17" s="174" t="s">
        <v>2392</v>
      </c>
      <c r="C17" s="72" t="s">
        <v>2807</v>
      </c>
      <c r="D17" s="196" t="s">
        <v>259</v>
      </c>
      <c r="E17" s="14" t="s">
        <v>2713</v>
      </c>
      <c r="F17" s="14" t="s">
        <v>2709</v>
      </c>
      <c r="G17" s="14" t="s">
        <v>2710</v>
      </c>
      <c r="H17" s="14" t="s">
        <v>2711</v>
      </c>
      <c r="I17" s="14" t="s">
        <v>2712</v>
      </c>
      <c r="J17" s="191"/>
      <c r="K17" s="195">
        <v>20.642970999999999</v>
      </c>
      <c r="L17" s="195">
        <v>-156.21918600000001</v>
      </c>
      <c r="M17" s="14" t="s">
        <v>378</v>
      </c>
      <c r="N17" s="15"/>
      <c r="O17" s="15"/>
      <c r="P17" s="15"/>
      <c r="Q17" s="15"/>
    </row>
    <row r="18" spans="1:17" s="88" customFormat="1" ht="14" x14ac:dyDescent="0.15">
      <c r="A18" s="72" t="s">
        <v>2377</v>
      </c>
      <c r="B18" s="174" t="s">
        <v>2393</v>
      </c>
      <c r="C18" s="72" t="s">
        <v>2808</v>
      </c>
      <c r="D18" s="196" t="s">
        <v>259</v>
      </c>
      <c r="E18" s="14" t="s">
        <v>2713</v>
      </c>
      <c r="F18" s="14" t="s">
        <v>2709</v>
      </c>
      <c r="G18" s="14" t="s">
        <v>2710</v>
      </c>
      <c r="H18" s="14" t="s">
        <v>2711</v>
      </c>
      <c r="I18" s="14" t="s">
        <v>2712</v>
      </c>
      <c r="J18" s="191"/>
      <c r="K18" s="195">
        <v>20.642970999999999</v>
      </c>
      <c r="L18" s="195">
        <v>-156.21918600000001</v>
      </c>
      <c r="M18" s="14" t="s">
        <v>378</v>
      </c>
      <c r="N18" s="15"/>
      <c r="O18" s="15"/>
      <c r="P18" s="15"/>
      <c r="Q18" s="15"/>
    </row>
    <row r="19" spans="1:17" s="88" customFormat="1" ht="14" x14ac:dyDescent="0.15">
      <c r="A19" s="72" t="s">
        <v>2377</v>
      </c>
      <c r="B19" s="174" t="s">
        <v>2394</v>
      </c>
      <c r="C19" s="72" t="s">
        <v>2809</v>
      </c>
      <c r="D19" s="196" t="s">
        <v>259</v>
      </c>
      <c r="E19" s="14" t="s">
        <v>2713</v>
      </c>
      <c r="F19" s="14" t="s">
        <v>2709</v>
      </c>
      <c r="G19" s="14" t="s">
        <v>2710</v>
      </c>
      <c r="H19" s="14" t="s">
        <v>2711</v>
      </c>
      <c r="I19" s="14" t="s">
        <v>2712</v>
      </c>
      <c r="J19" s="191"/>
      <c r="K19" s="195">
        <v>20.642970999999999</v>
      </c>
      <c r="L19" s="195">
        <v>-156.21918600000001</v>
      </c>
      <c r="M19" s="14" t="s">
        <v>378</v>
      </c>
      <c r="N19" s="15"/>
      <c r="O19" s="15"/>
      <c r="P19" s="15"/>
      <c r="Q19" s="15"/>
    </row>
    <row r="20" spans="1:17" s="88" customFormat="1" ht="14" x14ac:dyDescent="0.15">
      <c r="A20" s="72" t="s">
        <v>2377</v>
      </c>
      <c r="B20" s="174" t="s">
        <v>2395</v>
      </c>
      <c r="C20" s="72" t="s">
        <v>2810</v>
      </c>
      <c r="D20" s="196" t="s">
        <v>259</v>
      </c>
      <c r="E20" s="14" t="s">
        <v>2713</v>
      </c>
      <c r="F20" s="14" t="s">
        <v>2709</v>
      </c>
      <c r="G20" s="14" t="s">
        <v>2710</v>
      </c>
      <c r="H20" s="14" t="s">
        <v>2711</v>
      </c>
      <c r="I20" s="14" t="s">
        <v>2712</v>
      </c>
      <c r="J20" s="191"/>
      <c r="K20" s="195">
        <v>20.642970999999999</v>
      </c>
      <c r="L20" s="195">
        <v>-156.21918600000001</v>
      </c>
      <c r="M20" s="14" t="s">
        <v>378</v>
      </c>
      <c r="N20" s="15"/>
      <c r="O20" s="15"/>
      <c r="P20" s="15"/>
      <c r="Q20" s="15"/>
    </row>
    <row r="21" spans="1:17" s="88" customFormat="1" ht="14" x14ac:dyDescent="0.15">
      <c r="A21" s="72" t="s">
        <v>2377</v>
      </c>
      <c r="B21" s="174" t="s">
        <v>2396</v>
      </c>
      <c r="C21" s="72" t="s">
        <v>2811</v>
      </c>
      <c r="D21" s="196" t="s">
        <v>259</v>
      </c>
      <c r="E21" s="14" t="s">
        <v>2713</v>
      </c>
      <c r="F21" s="14" t="s">
        <v>2709</v>
      </c>
      <c r="G21" s="14" t="s">
        <v>2710</v>
      </c>
      <c r="H21" s="14" t="s">
        <v>2711</v>
      </c>
      <c r="I21" s="14" t="s">
        <v>2712</v>
      </c>
      <c r="J21" s="191"/>
      <c r="K21" s="195">
        <v>20.642970999999999</v>
      </c>
      <c r="L21" s="195">
        <v>-156.21918600000001</v>
      </c>
      <c r="M21" s="14" t="s">
        <v>378</v>
      </c>
      <c r="N21" s="15"/>
      <c r="O21" s="15"/>
      <c r="P21" s="15"/>
      <c r="Q21" s="15"/>
    </row>
    <row r="22" spans="1:17" s="88" customFormat="1" ht="14" x14ac:dyDescent="0.15">
      <c r="A22" s="72" t="s">
        <v>2377</v>
      </c>
      <c r="B22" s="174" t="s">
        <v>2397</v>
      </c>
      <c r="C22" s="72" t="s">
        <v>2812</v>
      </c>
      <c r="D22" s="196" t="s">
        <v>259</v>
      </c>
      <c r="E22" s="14" t="s">
        <v>2713</v>
      </c>
      <c r="F22" s="14" t="s">
        <v>2709</v>
      </c>
      <c r="G22" s="14" t="s">
        <v>2710</v>
      </c>
      <c r="H22" s="14" t="s">
        <v>2711</v>
      </c>
      <c r="I22" s="14" t="s">
        <v>2712</v>
      </c>
      <c r="J22" s="191"/>
      <c r="K22" s="195">
        <v>20.642970999999999</v>
      </c>
      <c r="L22" s="195">
        <v>-156.21918600000001</v>
      </c>
      <c r="M22" s="14" t="s">
        <v>378</v>
      </c>
      <c r="N22" s="15"/>
      <c r="O22" s="15"/>
      <c r="P22" s="15"/>
      <c r="Q22" s="15"/>
    </row>
    <row r="23" spans="1:17" s="88" customFormat="1" ht="14" x14ac:dyDescent="0.15">
      <c r="A23" s="72" t="s">
        <v>2377</v>
      </c>
      <c r="B23" s="174" t="s">
        <v>2398</v>
      </c>
      <c r="C23" s="72" t="s">
        <v>2813</v>
      </c>
      <c r="D23" s="196" t="s">
        <v>259</v>
      </c>
      <c r="E23" s="14" t="s">
        <v>2713</v>
      </c>
      <c r="F23" s="14" t="s">
        <v>2709</v>
      </c>
      <c r="G23" s="14" t="s">
        <v>2710</v>
      </c>
      <c r="H23" s="14" t="s">
        <v>2711</v>
      </c>
      <c r="I23" s="14" t="s">
        <v>2712</v>
      </c>
      <c r="J23" s="191"/>
      <c r="K23" s="195">
        <v>20.642970999999999</v>
      </c>
      <c r="L23" s="195">
        <v>-156.21918600000001</v>
      </c>
      <c r="M23" s="14" t="s">
        <v>378</v>
      </c>
      <c r="N23" s="15"/>
      <c r="O23" s="15"/>
      <c r="P23" s="15"/>
      <c r="Q23" s="15"/>
    </row>
    <row r="24" spans="1:17" s="88" customFormat="1" ht="14" x14ac:dyDescent="0.15">
      <c r="A24" s="72" t="s">
        <v>2377</v>
      </c>
      <c r="B24" s="174" t="s">
        <v>2399</v>
      </c>
      <c r="C24" s="72" t="s">
        <v>2814</v>
      </c>
      <c r="D24" s="196" t="s">
        <v>259</v>
      </c>
      <c r="E24" s="14" t="s">
        <v>2713</v>
      </c>
      <c r="F24" s="14" t="s">
        <v>2709</v>
      </c>
      <c r="G24" s="14" t="s">
        <v>2710</v>
      </c>
      <c r="H24" s="14" t="s">
        <v>2711</v>
      </c>
      <c r="I24" s="14" t="s">
        <v>2712</v>
      </c>
      <c r="J24" s="191"/>
      <c r="K24" s="195">
        <v>20.642970999999999</v>
      </c>
      <c r="L24" s="195">
        <v>-156.21918600000001</v>
      </c>
      <c r="M24" s="14" t="s">
        <v>378</v>
      </c>
      <c r="N24" s="15"/>
      <c r="O24" s="15"/>
      <c r="P24" s="15"/>
      <c r="Q24" s="15"/>
    </row>
    <row r="25" spans="1:17" s="88" customFormat="1" ht="14" x14ac:dyDescent="0.15">
      <c r="A25" s="72" t="s">
        <v>2377</v>
      </c>
      <c r="B25" s="174" t="s">
        <v>2400</v>
      </c>
      <c r="C25" s="72" t="s">
        <v>2815</v>
      </c>
      <c r="D25" s="196" t="s">
        <v>259</v>
      </c>
      <c r="E25" s="14" t="s">
        <v>2713</v>
      </c>
      <c r="F25" s="14" t="s">
        <v>2709</v>
      </c>
      <c r="G25" s="14" t="s">
        <v>2710</v>
      </c>
      <c r="H25" s="14" t="s">
        <v>2711</v>
      </c>
      <c r="I25" s="14" t="s">
        <v>2712</v>
      </c>
      <c r="J25" s="191"/>
      <c r="K25" s="195">
        <v>20.642970999999999</v>
      </c>
      <c r="L25" s="195">
        <v>-156.21918600000001</v>
      </c>
      <c r="M25" s="14" t="s">
        <v>378</v>
      </c>
      <c r="N25" s="15"/>
      <c r="O25" s="15"/>
      <c r="P25" s="15"/>
      <c r="Q25" s="15"/>
    </row>
    <row r="26" spans="1:17" s="88" customFormat="1" ht="14" x14ac:dyDescent="0.15">
      <c r="A26" s="72" t="s">
        <v>2377</v>
      </c>
      <c r="B26" s="174" t="s">
        <v>2401</v>
      </c>
      <c r="C26" s="72" t="s">
        <v>2816</v>
      </c>
      <c r="D26" s="196" t="s">
        <v>259</v>
      </c>
      <c r="E26" s="14" t="s">
        <v>2713</v>
      </c>
      <c r="F26" s="14" t="s">
        <v>2709</v>
      </c>
      <c r="G26" s="14" t="s">
        <v>2710</v>
      </c>
      <c r="H26" s="14" t="s">
        <v>2711</v>
      </c>
      <c r="I26" s="14" t="s">
        <v>2712</v>
      </c>
      <c r="J26" s="191"/>
      <c r="K26" s="195">
        <v>20.642970999999999</v>
      </c>
      <c r="L26" s="195">
        <v>-156.21918600000001</v>
      </c>
      <c r="M26" s="14" t="s">
        <v>378</v>
      </c>
      <c r="N26" s="15"/>
      <c r="O26" s="15"/>
      <c r="P26" s="15"/>
      <c r="Q26" s="15"/>
    </row>
    <row r="27" spans="1:17" s="88" customFormat="1" ht="14" x14ac:dyDescent="0.15">
      <c r="A27" s="72" t="s">
        <v>2377</v>
      </c>
      <c r="B27" s="174" t="s">
        <v>2402</v>
      </c>
      <c r="C27" s="72" t="s">
        <v>2817</v>
      </c>
      <c r="D27" s="196" t="s">
        <v>259</v>
      </c>
      <c r="E27" s="14" t="s">
        <v>2713</v>
      </c>
      <c r="F27" s="14" t="s">
        <v>2709</v>
      </c>
      <c r="G27" s="14" t="s">
        <v>2710</v>
      </c>
      <c r="H27" s="14" t="s">
        <v>2711</v>
      </c>
      <c r="I27" s="14" t="s">
        <v>2712</v>
      </c>
      <c r="J27" s="191"/>
      <c r="K27" s="195">
        <v>20.642970999999999</v>
      </c>
      <c r="L27" s="195">
        <v>-156.21918600000001</v>
      </c>
      <c r="M27" s="14" t="s">
        <v>378</v>
      </c>
      <c r="N27" s="15"/>
      <c r="O27" s="15"/>
      <c r="P27" s="15"/>
      <c r="Q27" s="15"/>
    </row>
    <row r="28" spans="1:17" s="88" customFormat="1" ht="14" x14ac:dyDescent="0.15">
      <c r="A28" s="72" t="s">
        <v>2377</v>
      </c>
      <c r="B28" s="174" t="s">
        <v>2403</v>
      </c>
      <c r="C28" s="72" t="s">
        <v>2818</v>
      </c>
      <c r="D28" s="196" t="s">
        <v>259</v>
      </c>
      <c r="E28" s="14" t="s">
        <v>2713</v>
      </c>
      <c r="F28" s="14" t="s">
        <v>2709</v>
      </c>
      <c r="G28" s="14" t="s">
        <v>2710</v>
      </c>
      <c r="H28" s="14" t="s">
        <v>2711</v>
      </c>
      <c r="I28" s="14" t="s">
        <v>2712</v>
      </c>
      <c r="J28" s="191"/>
      <c r="K28" s="195">
        <v>20.642970999999999</v>
      </c>
      <c r="L28" s="195">
        <v>-156.21918600000001</v>
      </c>
      <c r="M28" s="14" t="s">
        <v>378</v>
      </c>
      <c r="N28" s="15"/>
      <c r="O28" s="15"/>
      <c r="P28" s="15"/>
      <c r="Q28" s="15"/>
    </row>
    <row r="29" spans="1:17" s="88" customFormat="1" ht="14" x14ac:dyDescent="0.15">
      <c r="A29" s="72" t="s">
        <v>2377</v>
      </c>
      <c r="B29" s="174" t="s">
        <v>2404</v>
      </c>
      <c r="C29" s="72" t="s">
        <v>2819</v>
      </c>
      <c r="D29" s="196" t="s">
        <v>259</v>
      </c>
      <c r="E29" s="14" t="s">
        <v>2713</v>
      </c>
      <c r="F29" s="14" t="s">
        <v>2709</v>
      </c>
      <c r="G29" s="14" t="s">
        <v>2710</v>
      </c>
      <c r="H29" s="14" t="s">
        <v>2711</v>
      </c>
      <c r="I29" s="14" t="s">
        <v>2712</v>
      </c>
      <c r="J29" s="191"/>
      <c r="K29" s="195">
        <v>20.642970999999999</v>
      </c>
      <c r="L29" s="195">
        <v>-156.21918600000001</v>
      </c>
      <c r="M29" s="14" t="s">
        <v>378</v>
      </c>
      <c r="N29" s="15"/>
      <c r="O29" s="15"/>
      <c r="P29" s="15"/>
      <c r="Q29" s="15"/>
    </row>
    <row r="30" spans="1:17" s="88" customFormat="1" ht="14" x14ac:dyDescent="0.15">
      <c r="A30" s="72" t="s">
        <v>2377</v>
      </c>
      <c r="B30" s="174" t="s">
        <v>2405</v>
      </c>
      <c r="C30" s="72" t="s">
        <v>2820</v>
      </c>
      <c r="D30" s="196" t="s">
        <v>259</v>
      </c>
      <c r="E30" s="14" t="s">
        <v>2713</v>
      </c>
      <c r="F30" s="14" t="s">
        <v>2709</v>
      </c>
      <c r="G30" s="14" t="s">
        <v>2710</v>
      </c>
      <c r="H30" s="14" t="s">
        <v>2711</v>
      </c>
      <c r="I30" s="14" t="s">
        <v>2712</v>
      </c>
      <c r="J30" s="191"/>
      <c r="K30" s="195">
        <v>20.642970999999999</v>
      </c>
      <c r="L30" s="195">
        <v>-156.21918600000001</v>
      </c>
      <c r="M30" s="14" t="s">
        <v>378</v>
      </c>
      <c r="N30" s="15"/>
      <c r="O30" s="15"/>
      <c r="P30" s="15"/>
      <c r="Q30" s="15"/>
    </row>
    <row r="31" spans="1:17" s="88" customFormat="1" ht="14" x14ac:dyDescent="0.15">
      <c r="A31" s="72" t="s">
        <v>2377</v>
      </c>
      <c r="B31" s="174" t="s">
        <v>2406</v>
      </c>
      <c r="C31" s="72" t="s">
        <v>2821</v>
      </c>
      <c r="D31" s="196" t="s">
        <v>259</v>
      </c>
      <c r="E31" s="14" t="s">
        <v>2713</v>
      </c>
      <c r="F31" s="14" t="s">
        <v>2709</v>
      </c>
      <c r="G31" s="14" t="s">
        <v>2710</v>
      </c>
      <c r="H31" s="14" t="s">
        <v>2711</v>
      </c>
      <c r="I31" s="14" t="s">
        <v>2712</v>
      </c>
      <c r="J31" s="191"/>
      <c r="K31" s="195">
        <v>20.642970999999999</v>
      </c>
      <c r="L31" s="195">
        <v>-156.21918600000001</v>
      </c>
      <c r="M31" s="14" t="s">
        <v>378</v>
      </c>
      <c r="N31" s="15"/>
      <c r="O31" s="15"/>
      <c r="P31" s="15"/>
      <c r="Q31" s="15"/>
    </row>
    <row r="32" spans="1:17" s="88" customFormat="1" ht="14" x14ac:dyDescent="0.15">
      <c r="A32" s="72" t="s">
        <v>2377</v>
      </c>
      <c r="B32" s="174" t="s">
        <v>2407</v>
      </c>
      <c r="C32" s="72" t="s">
        <v>2822</v>
      </c>
      <c r="D32" s="196" t="s">
        <v>259</v>
      </c>
      <c r="E32" s="14" t="s">
        <v>2713</v>
      </c>
      <c r="F32" s="14" t="s">
        <v>2709</v>
      </c>
      <c r="G32" s="14" t="s">
        <v>2710</v>
      </c>
      <c r="H32" s="14" t="s">
        <v>2711</v>
      </c>
      <c r="I32" s="14" t="s">
        <v>2712</v>
      </c>
      <c r="J32" s="191"/>
      <c r="K32" s="195">
        <v>20.642970999999999</v>
      </c>
      <c r="L32" s="195">
        <v>-156.21918600000001</v>
      </c>
      <c r="M32" s="14" t="s">
        <v>378</v>
      </c>
      <c r="N32" s="15"/>
      <c r="O32" s="15"/>
      <c r="P32" s="15"/>
      <c r="Q32" s="15"/>
    </row>
    <row r="33" spans="1:17" s="88" customFormat="1" ht="14" x14ac:dyDescent="0.15">
      <c r="A33" s="72" t="s">
        <v>2377</v>
      </c>
      <c r="B33" s="174" t="s">
        <v>2408</v>
      </c>
      <c r="C33" s="72" t="s">
        <v>2823</v>
      </c>
      <c r="D33" s="196" t="s">
        <v>259</v>
      </c>
      <c r="E33" s="14" t="s">
        <v>2713</v>
      </c>
      <c r="F33" s="14" t="s">
        <v>2709</v>
      </c>
      <c r="G33" s="14" t="s">
        <v>2710</v>
      </c>
      <c r="H33" s="14" t="s">
        <v>2711</v>
      </c>
      <c r="I33" s="14" t="s">
        <v>2712</v>
      </c>
      <c r="J33" s="191"/>
      <c r="K33" s="195">
        <v>20.642970999999999</v>
      </c>
      <c r="L33" s="195">
        <v>-156.21918600000001</v>
      </c>
      <c r="M33" s="14" t="s">
        <v>378</v>
      </c>
      <c r="N33" s="15"/>
      <c r="O33" s="15"/>
      <c r="P33" s="15"/>
      <c r="Q33" s="15"/>
    </row>
    <row r="34" spans="1:17" s="88" customFormat="1" ht="14" x14ac:dyDescent="0.15">
      <c r="A34" s="72" t="s">
        <v>2377</v>
      </c>
      <c r="B34" s="174" t="s">
        <v>2409</v>
      </c>
      <c r="C34" s="72" t="s">
        <v>2824</v>
      </c>
      <c r="D34" s="196" t="s">
        <v>259</v>
      </c>
      <c r="E34" s="14" t="s">
        <v>2713</v>
      </c>
      <c r="F34" s="14" t="s">
        <v>2709</v>
      </c>
      <c r="G34" s="14" t="s">
        <v>2710</v>
      </c>
      <c r="H34" s="14" t="s">
        <v>2711</v>
      </c>
      <c r="I34" s="14" t="s">
        <v>2712</v>
      </c>
      <c r="J34" s="191"/>
      <c r="K34" s="195">
        <v>20.642970999999999</v>
      </c>
      <c r="L34" s="195">
        <v>-156.21918600000001</v>
      </c>
      <c r="M34" s="14" t="s">
        <v>378</v>
      </c>
      <c r="N34" s="15"/>
      <c r="O34" s="15"/>
      <c r="P34" s="15"/>
      <c r="Q34" s="15"/>
    </row>
    <row r="35" spans="1:17" s="88" customFormat="1" ht="14" x14ac:dyDescent="0.15">
      <c r="A35" s="72" t="s">
        <v>2377</v>
      </c>
      <c r="B35" s="174" t="s">
        <v>2410</v>
      </c>
      <c r="C35" s="72" t="s">
        <v>2825</v>
      </c>
      <c r="D35" s="196" t="s">
        <v>259</v>
      </c>
      <c r="E35" s="14" t="s">
        <v>2713</v>
      </c>
      <c r="F35" s="14" t="s">
        <v>2709</v>
      </c>
      <c r="G35" s="14" t="s">
        <v>2710</v>
      </c>
      <c r="H35" s="14" t="s">
        <v>2711</v>
      </c>
      <c r="I35" s="14" t="s">
        <v>2712</v>
      </c>
      <c r="J35" s="191"/>
      <c r="K35" s="195">
        <v>20.642970999999999</v>
      </c>
      <c r="L35" s="195">
        <v>-156.21918600000001</v>
      </c>
      <c r="M35" s="14" t="s">
        <v>378</v>
      </c>
      <c r="N35" s="15"/>
      <c r="O35" s="15"/>
      <c r="P35" s="15"/>
      <c r="Q35" s="15"/>
    </row>
    <row r="36" spans="1:17" s="88" customFormat="1" ht="14" x14ac:dyDescent="0.15">
      <c r="A36" s="72" t="s">
        <v>2377</v>
      </c>
      <c r="B36" s="174" t="s">
        <v>2411</v>
      </c>
      <c r="C36" s="72" t="s">
        <v>2826</v>
      </c>
      <c r="D36" s="196" t="s">
        <v>259</v>
      </c>
      <c r="E36" s="14" t="s">
        <v>2713</v>
      </c>
      <c r="F36" s="14" t="s">
        <v>2709</v>
      </c>
      <c r="G36" s="14" t="s">
        <v>2710</v>
      </c>
      <c r="H36" s="14" t="s">
        <v>2711</v>
      </c>
      <c r="I36" s="14" t="s">
        <v>2712</v>
      </c>
      <c r="J36" s="191"/>
      <c r="K36" s="195">
        <v>20.642970999999999</v>
      </c>
      <c r="L36" s="195">
        <v>-156.21918600000001</v>
      </c>
      <c r="M36" s="14" t="s">
        <v>378</v>
      </c>
      <c r="N36" s="15"/>
      <c r="O36" s="15"/>
      <c r="P36" s="15"/>
      <c r="Q36" s="15"/>
    </row>
    <row r="37" spans="1:17" s="88" customFormat="1" ht="14" x14ac:dyDescent="0.15">
      <c r="A37" s="72" t="s">
        <v>2377</v>
      </c>
      <c r="B37" s="174" t="s">
        <v>2412</v>
      </c>
      <c r="C37" s="72" t="s">
        <v>2827</v>
      </c>
      <c r="D37" s="196" t="s">
        <v>259</v>
      </c>
      <c r="E37" s="14" t="s">
        <v>2713</v>
      </c>
      <c r="F37" s="14" t="s">
        <v>2709</v>
      </c>
      <c r="G37" s="14" t="s">
        <v>2710</v>
      </c>
      <c r="H37" s="14" t="s">
        <v>2711</v>
      </c>
      <c r="I37" s="14" t="s">
        <v>2712</v>
      </c>
      <c r="J37" s="191"/>
      <c r="K37" s="195">
        <v>20.642970999999999</v>
      </c>
      <c r="L37" s="195">
        <v>-156.21918600000001</v>
      </c>
      <c r="M37" s="14" t="s">
        <v>378</v>
      </c>
      <c r="N37" s="15"/>
      <c r="O37" s="15"/>
      <c r="P37" s="15"/>
      <c r="Q37" s="15"/>
    </row>
    <row r="38" spans="1:17" s="88" customFormat="1" ht="14" x14ac:dyDescent="0.15">
      <c r="A38" s="72" t="s">
        <v>2377</v>
      </c>
      <c r="B38" s="174" t="s">
        <v>2413</v>
      </c>
      <c r="C38" s="72" t="s">
        <v>2828</v>
      </c>
      <c r="D38" s="196" t="s">
        <v>259</v>
      </c>
      <c r="E38" s="14" t="s">
        <v>2713</v>
      </c>
      <c r="F38" s="14" t="s">
        <v>2709</v>
      </c>
      <c r="G38" s="14" t="s">
        <v>2710</v>
      </c>
      <c r="H38" s="14" t="s">
        <v>2711</v>
      </c>
      <c r="I38" s="14" t="s">
        <v>2712</v>
      </c>
      <c r="J38" s="191"/>
      <c r="K38" s="195">
        <v>20.642970999999999</v>
      </c>
      <c r="L38" s="195">
        <v>-156.21918600000001</v>
      </c>
      <c r="M38" s="14" t="s">
        <v>378</v>
      </c>
      <c r="N38" s="15"/>
      <c r="O38" s="15"/>
      <c r="P38" s="15"/>
      <c r="Q38" s="15"/>
    </row>
    <row r="39" spans="1:17" s="88" customFormat="1" ht="14" x14ac:dyDescent="0.15">
      <c r="A39" s="72" t="s">
        <v>2377</v>
      </c>
      <c r="B39" s="174" t="s">
        <v>2414</v>
      </c>
      <c r="C39" s="72" t="s">
        <v>2829</v>
      </c>
      <c r="D39" s="196" t="s">
        <v>259</v>
      </c>
      <c r="E39" s="14" t="s">
        <v>2713</v>
      </c>
      <c r="F39" s="14" t="s">
        <v>2709</v>
      </c>
      <c r="G39" s="14" t="s">
        <v>2710</v>
      </c>
      <c r="H39" s="14" t="s">
        <v>2711</v>
      </c>
      <c r="I39" s="14" t="s">
        <v>2712</v>
      </c>
      <c r="J39" s="191"/>
      <c r="K39" s="195">
        <v>20.642970999999999</v>
      </c>
      <c r="L39" s="195">
        <v>-156.21918600000001</v>
      </c>
      <c r="M39" s="14" t="s">
        <v>378</v>
      </c>
      <c r="N39" s="15"/>
      <c r="O39" s="15"/>
      <c r="P39" s="15"/>
      <c r="Q39" s="15"/>
    </row>
    <row r="40" spans="1:17" s="88" customFormat="1" ht="14" x14ac:dyDescent="0.15">
      <c r="A40" s="72" t="s">
        <v>2377</v>
      </c>
      <c r="B40" s="174" t="s">
        <v>2415</v>
      </c>
      <c r="C40" s="72" t="s">
        <v>2830</v>
      </c>
      <c r="D40" s="196" t="s">
        <v>259</v>
      </c>
      <c r="E40" s="14" t="s">
        <v>2713</v>
      </c>
      <c r="F40" s="14" t="s">
        <v>2709</v>
      </c>
      <c r="G40" s="14" t="s">
        <v>2710</v>
      </c>
      <c r="H40" s="14" t="s">
        <v>2711</v>
      </c>
      <c r="I40" s="14" t="s">
        <v>2712</v>
      </c>
      <c r="J40" s="191"/>
      <c r="K40" s="195">
        <v>20.642970999999999</v>
      </c>
      <c r="L40" s="195">
        <v>-156.21918600000001</v>
      </c>
      <c r="M40" s="14" t="s">
        <v>378</v>
      </c>
      <c r="N40" s="15"/>
      <c r="O40" s="15"/>
      <c r="P40" s="15"/>
      <c r="Q40" s="15"/>
    </row>
    <row r="41" spans="1:17" s="88" customFormat="1" ht="14" x14ac:dyDescent="0.15">
      <c r="A41" s="72" t="s">
        <v>2377</v>
      </c>
      <c r="B41" s="174" t="s">
        <v>2416</v>
      </c>
      <c r="C41" s="72" t="s">
        <v>2831</v>
      </c>
      <c r="D41" s="196" t="s">
        <v>259</v>
      </c>
      <c r="E41" s="14" t="s">
        <v>2713</v>
      </c>
      <c r="F41" s="14" t="s">
        <v>2709</v>
      </c>
      <c r="G41" s="14" t="s">
        <v>2710</v>
      </c>
      <c r="H41" s="14" t="s">
        <v>2711</v>
      </c>
      <c r="I41" s="14" t="s">
        <v>2712</v>
      </c>
      <c r="J41" s="191"/>
      <c r="K41" s="195">
        <v>20.642970999999999</v>
      </c>
      <c r="L41" s="195">
        <v>-156.21918600000001</v>
      </c>
      <c r="M41" s="14" t="s">
        <v>378</v>
      </c>
      <c r="N41" s="15"/>
      <c r="O41" s="15"/>
      <c r="P41" s="15"/>
      <c r="Q41" s="15"/>
    </row>
    <row r="42" spans="1:17" s="88" customFormat="1" ht="14" x14ac:dyDescent="0.15">
      <c r="A42" s="72" t="s">
        <v>2377</v>
      </c>
      <c r="B42" s="174" t="s">
        <v>2417</v>
      </c>
      <c r="C42" s="72" t="s">
        <v>2832</v>
      </c>
      <c r="D42" s="196" t="s">
        <v>259</v>
      </c>
      <c r="E42" s="14" t="s">
        <v>2713</v>
      </c>
      <c r="F42" s="14" t="s">
        <v>2709</v>
      </c>
      <c r="G42" s="14" t="s">
        <v>2710</v>
      </c>
      <c r="H42" s="14" t="s">
        <v>2711</v>
      </c>
      <c r="I42" s="14" t="s">
        <v>2712</v>
      </c>
      <c r="J42" s="191"/>
      <c r="K42" s="195">
        <v>20.642970999999999</v>
      </c>
      <c r="L42" s="195">
        <v>-156.21918600000001</v>
      </c>
      <c r="M42" s="14" t="s">
        <v>378</v>
      </c>
      <c r="N42" s="15"/>
      <c r="O42" s="15"/>
      <c r="P42" s="15"/>
      <c r="Q42" s="15"/>
    </row>
    <row r="43" spans="1:17" s="88" customFormat="1" ht="14" x14ac:dyDescent="0.15">
      <c r="A43" s="72" t="s">
        <v>2377</v>
      </c>
      <c r="B43" s="174" t="s">
        <v>2418</v>
      </c>
      <c r="C43" s="72" t="s">
        <v>2833</v>
      </c>
      <c r="D43" s="196" t="s">
        <v>259</v>
      </c>
      <c r="E43" s="14" t="s">
        <v>2713</v>
      </c>
      <c r="F43" s="14" t="s">
        <v>2709</v>
      </c>
      <c r="G43" s="14" t="s">
        <v>2710</v>
      </c>
      <c r="H43" s="14" t="s">
        <v>2711</v>
      </c>
      <c r="I43" s="14" t="s">
        <v>2712</v>
      </c>
      <c r="J43" s="191"/>
      <c r="K43" s="195">
        <v>20.642970999999999</v>
      </c>
      <c r="L43" s="195">
        <v>-156.21918600000001</v>
      </c>
      <c r="M43" s="14" t="s">
        <v>378</v>
      </c>
      <c r="N43" s="15"/>
      <c r="O43" s="15"/>
      <c r="P43" s="15"/>
      <c r="Q43" s="15"/>
    </row>
    <row r="44" spans="1:17" s="88" customFormat="1" ht="14" x14ac:dyDescent="0.15">
      <c r="A44" s="72" t="s">
        <v>2377</v>
      </c>
      <c r="B44" s="174" t="s">
        <v>2419</v>
      </c>
      <c r="C44" s="72" t="s">
        <v>2834</v>
      </c>
      <c r="D44" s="196" t="s">
        <v>259</v>
      </c>
      <c r="E44" s="14" t="s">
        <v>2713</v>
      </c>
      <c r="F44" s="14" t="s">
        <v>2709</v>
      </c>
      <c r="G44" s="14" t="s">
        <v>2710</v>
      </c>
      <c r="H44" s="14" t="s">
        <v>2711</v>
      </c>
      <c r="I44" s="14" t="s">
        <v>2712</v>
      </c>
      <c r="J44" s="191"/>
      <c r="K44" s="195">
        <v>20.642970999999999</v>
      </c>
      <c r="L44" s="195">
        <v>-156.21918600000001</v>
      </c>
      <c r="M44" s="14" t="s">
        <v>378</v>
      </c>
      <c r="N44" s="15"/>
      <c r="O44" s="15"/>
      <c r="P44" s="15"/>
      <c r="Q44" s="15"/>
    </row>
    <row r="45" spans="1:17" s="88" customFormat="1" ht="14" x14ac:dyDescent="0.15">
      <c r="A45" s="72" t="s">
        <v>2377</v>
      </c>
      <c r="B45" s="174" t="s">
        <v>2420</v>
      </c>
      <c r="C45" s="72" t="s">
        <v>2835</v>
      </c>
      <c r="D45" s="196" t="s">
        <v>259</v>
      </c>
      <c r="E45" s="14" t="s">
        <v>2713</v>
      </c>
      <c r="F45" s="14" t="s">
        <v>2709</v>
      </c>
      <c r="G45" s="14" t="s">
        <v>2710</v>
      </c>
      <c r="H45" s="14" t="s">
        <v>2711</v>
      </c>
      <c r="I45" s="14" t="s">
        <v>2712</v>
      </c>
      <c r="J45" s="191"/>
      <c r="K45" s="195">
        <v>20.642970999999999</v>
      </c>
      <c r="L45" s="195">
        <v>-156.21918600000001</v>
      </c>
      <c r="M45" s="14" t="s">
        <v>378</v>
      </c>
      <c r="N45" s="15"/>
      <c r="O45" s="15"/>
      <c r="P45" s="15"/>
      <c r="Q45" s="15"/>
    </row>
    <row r="46" spans="1:17" s="88" customFormat="1" ht="14" x14ac:dyDescent="0.15">
      <c r="A46" s="72" t="s">
        <v>2377</v>
      </c>
      <c r="B46" s="174" t="s">
        <v>2421</v>
      </c>
      <c r="C46" s="72" t="s">
        <v>2836</v>
      </c>
      <c r="D46" s="196" t="s">
        <v>259</v>
      </c>
      <c r="E46" s="14" t="s">
        <v>2713</v>
      </c>
      <c r="F46" s="14" t="s">
        <v>2709</v>
      </c>
      <c r="G46" s="14" t="s">
        <v>2710</v>
      </c>
      <c r="H46" s="14" t="s">
        <v>2711</v>
      </c>
      <c r="I46" s="14" t="s">
        <v>2712</v>
      </c>
      <c r="J46" s="191"/>
      <c r="K46" s="195">
        <v>20.642970999999999</v>
      </c>
      <c r="L46" s="195">
        <v>-156.21918600000001</v>
      </c>
      <c r="M46" s="14" t="s">
        <v>378</v>
      </c>
      <c r="N46" s="15"/>
      <c r="O46" s="15"/>
      <c r="P46" s="15"/>
      <c r="Q46" s="15"/>
    </row>
    <row r="47" spans="1:17" s="88" customFormat="1" ht="14" x14ac:dyDescent="0.15">
      <c r="A47" s="72" t="s">
        <v>2377</v>
      </c>
      <c r="B47" s="174" t="s">
        <v>2422</v>
      </c>
      <c r="C47" s="72" t="s">
        <v>2837</v>
      </c>
      <c r="D47" s="196" t="s">
        <v>259</v>
      </c>
      <c r="E47" s="14" t="s">
        <v>2713</v>
      </c>
      <c r="F47" s="14" t="s">
        <v>2709</v>
      </c>
      <c r="G47" s="14" t="s">
        <v>2710</v>
      </c>
      <c r="H47" s="14" t="s">
        <v>2711</v>
      </c>
      <c r="I47" s="14" t="s">
        <v>2712</v>
      </c>
      <c r="J47" s="191"/>
      <c r="K47" s="195">
        <v>20.642970999999999</v>
      </c>
      <c r="L47" s="195">
        <v>-156.21918600000001</v>
      </c>
      <c r="M47" s="14" t="s">
        <v>378</v>
      </c>
      <c r="N47" s="15"/>
      <c r="O47" s="15"/>
      <c r="P47" s="15"/>
      <c r="Q47" s="15"/>
    </row>
    <row r="48" spans="1:17" s="88" customFormat="1" ht="14" x14ac:dyDescent="0.15">
      <c r="A48" s="72" t="s">
        <v>2377</v>
      </c>
      <c r="B48" s="174" t="s">
        <v>2423</v>
      </c>
      <c r="C48" s="72" t="s">
        <v>2838</v>
      </c>
      <c r="D48" s="196" t="s">
        <v>259</v>
      </c>
      <c r="E48" s="14" t="s">
        <v>2713</v>
      </c>
      <c r="F48" s="14" t="s">
        <v>2709</v>
      </c>
      <c r="G48" s="14" t="s">
        <v>2710</v>
      </c>
      <c r="H48" s="14" t="s">
        <v>2711</v>
      </c>
      <c r="I48" s="14" t="s">
        <v>2712</v>
      </c>
      <c r="J48" s="191"/>
      <c r="K48" s="195">
        <v>20.642970999999999</v>
      </c>
      <c r="L48" s="195">
        <v>-156.21918600000001</v>
      </c>
      <c r="M48" s="14" t="s">
        <v>378</v>
      </c>
      <c r="N48" s="15"/>
      <c r="O48" s="15"/>
      <c r="P48" s="15"/>
      <c r="Q48" s="15"/>
    </row>
    <row r="49" spans="1:17" s="88" customFormat="1" ht="14" x14ac:dyDescent="0.15">
      <c r="A49" s="72" t="s">
        <v>2377</v>
      </c>
      <c r="B49" s="174" t="s">
        <v>2424</v>
      </c>
      <c r="C49" s="72" t="s">
        <v>2839</v>
      </c>
      <c r="D49" s="196" t="s">
        <v>259</v>
      </c>
      <c r="E49" s="14" t="s">
        <v>2713</v>
      </c>
      <c r="F49" s="14" t="s">
        <v>2709</v>
      </c>
      <c r="G49" s="14" t="s">
        <v>2710</v>
      </c>
      <c r="H49" s="14" t="s">
        <v>2711</v>
      </c>
      <c r="I49" s="14" t="s">
        <v>2712</v>
      </c>
      <c r="J49" s="191"/>
      <c r="K49" s="195">
        <v>20.642970999999999</v>
      </c>
      <c r="L49" s="195">
        <v>-156.21918600000001</v>
      </c>
      <c r="M49" s="14" t="s">
        <v>378</v>
      </c>
      <c r="N49" s="15"/>
      <c r="O49" s="15"/>
      <c r="P49" s="15"/>
      <c r="Q49" s="15"/>
    </row>
    <row r="50" spans="1:17" s="88" customFormat="1" ht="14" x14ac:dyDescent="0.15">
      <c r="A50" s="72" t="s">
        <v>2377</v>
      </c>
      <c r="B50" s="174" t="s">
        <v>2425</v>
      </c>
      <c r="C50" s="72" t="s">
        <v>2840</v>
      </c>
      <c r="D50" s="196" t="s">
        <v>259</v>
      </c>
      <c r="E50" s="14" t="s">
        <v>2713</v>
      </c>
      <c r="F50" s="14" t="s">
        <v>2709</v>
      </c>
      <c r="G50" s="14" t="s">
        <v>2710</v>
      </c>
      <c r="H50" s="14" t="s">
        <v>2711</v>
      </c>
      <c r="I50" s="14" t="s">
        <v>2712</v>
      </c>
      <c r="J50" s="191"/>
      <c r="K50" s="195">
        <v>20.642970999999999</v>
      </c>
      <c r="L50" s="195">
        <v>-156.21918600000001</v>
      </c>
      <c r="M50" s="14" t="s">
        <v>378</v>
      </c>
      <c r="N50" s="15"/>
      <c r="O50" s="15"/>
      <c r="P50" s="15"/>
      <c r="Q50" s="15"/>
    </row>
    <row r="51" spans="1:17" s="88" customFormat="1" ht="14" x14ac:dyDescent="0.15">
      <c r="A51" s="72" t="s">
        <v>2377</v>
      </c>
      <c r="B51" s="174" t="s">
        <v>2426</v>
      </c>
      <c r="C51" s="72" t="s">
        <v>2841</v>
      </c>
      <c r="D51" s="196" t="s">
        <v>259</v>
      </c>
      <c r="E51" s="14" t="s">
        <v>2713</v>
      </c>
      <c r="F51" s="14" t="s">
        <v>2709</v>
      </c>
      <c r="G51" s="14" t="s">
        <v>2710</v>
      </c>
      <c r="H51" s="14" t="s">
        <v>2711</v>
      </c>
      <c r="I51" s="14" t="s">
        <v>2712</v>
      </c>
      <c r="J51" s="191"/>
      <c r="K51" s="195">
        <v>20.642970999999999</v>
      </c>
      <c r="L51" s="195">
        <v>-156.21918600000001</v>
      </c>
      <c r="M51" s="14" t="s">
        <v>378</v>
      </c>
      <c r="N51" s="15"/>
      <c r="O51" s="15"/>
      <c r="P51" s="15"/>
      <c r="Q51" s="15"/>
    </row>
    <row r="52" spans="1:17" s="88" customFormat="1" ht="14" x14ac:dyDescent="0.15">
      <c r="A52" s="72" t="s">
        <v>2377</v>
      </c>
      <c r="B52" s="174" t="s">
        <v>2427</v>
      </c>
      <c r="C52" s="72" t="s">
        <v>2842</v>
      </c>
      <c r="D52" s="196" t="s">
        <v>259</v>
      </c>
      <c r="E52" s="14" t="s">
        <v>2713</v>
      </c>
      <c r="F52" s="14" t="s">
        <v>2709</v>
      </c>
      <c r="G52" s="14" t="s">
        <v>2710</v>
      </c>
      <c r="H52" s="14" t="s">
        <v>2711</v>
      </c>
      <c r="I52" s="14" t="s">
        <v>2712</v>
      </c>
      <c r="J52" s="191"/>
      <c r="K52" s="195">
        <v>20.642970999999999</v>
      </c>
      <c r="L52" s="195">
        <v>-156.21918600000001</v>
      </c>
      <c r="M52" s="14" t="s">
        <v>378</v>
      </c>
      <c r="N52" s="15"/>
      <c r="O52" s="15"/>
      <c r="P52" s="15"/>
      <c r="Q52" s="15"/>
    </row>
    <row r="53" spans="1:17" s="88" customFormat="1" ht="14" x14ac:dyDescent="0.15">
      <c r="A53" s="72" t="s">
        <v>2377</v>
      </c>
      <c r="B53" s="174" t="s">
        <v>2428</v>
      </c>
      <c r="C53" s="72" t="s">
        <v>2843</v>
      </c>
      <c r="D53" s="196" t="s">
        <v>259</v>
      </c>
      <c r="E53" s="14" t="s">
        <v>2713</v>
      </c>
      <c r="F53" s="14" t="s">
        <v>2709</v>
      </c>
      <c r="G53" s="14" t="s">
        <v>2710</v>
      </c>
      <c r="H53" s="14" t="s">
        <v>2711</v>
      </c>
      <c r="I53" s="14" t="s">
        <v>2712</v>
      </c>
      <c r="J53" s="191"/>
      <c r="K53" s="195">
        <v>20.642970999999999</v>
      </c>
      <c r="L53" s="195">
        <v>-156.21918600000001</v>
      </c>
      <c r="M53" s="14" t="s">
        <v>378</v>
      </c>
      <c r="N53" s="15"/>
      <c r="O53" s="15"/>
      <c r="P53" s="15"/>
      <c r="Q53" s="15"/>
    </row>
    <row r="54" spans="1:17" s="88" customFormat="1" ht="14" x14ac:dyDescent="0.15">
      <c r="A54" s="72" t="s">
        <v>2377</v>
      </c>
      <c r="B54" s="174" t="s">
        <v>2429</v>
      </c>
      <c r="C54" s="72" t="s">
        <v>2844</v>
      </c>
      <c r="D54" s="196" t="s">
        <v>259</v>
      </c>
      <c r="E54" s="14" t="s">
        <v>2713</v>
      </c>
      <c r="F54" s="14" t="s">
        <v>2709</v>
      </c>
      <c r="G54" s="14" t="s">
        <v>2710</v>
      </c>
      <c r="H54" s="14" t="s">
        <v>2711</v>
      </c>
      <c r="I54" s="14" t="s">
        <v>2712</v>
      </c>
      <c r="J54" s="191"/>
      <c r="K54" s="195">
        <v>20.642970999999999</v>
      </c>
      <c r="L54" s="195">
        <v>-156.21918600000001</v>
      </c>
      <c r="M54" s="14" t="s">
        <v>378</v>
      </c>
      <c r="N54" s="15"/>
      <c r="O54" s="15"/>
      <c r="P54" s="15"/>
      <c r="Q54" s="15"/>
    </row>
    <row r="55" spans="1:17" s="88" customFormat="1" ht="14" x14ac:dyDescent="0.15">
      <c r="A55" s="72" t="s">
        <v>2377</v>
      </c>
      <c r="B55" s="174" t="s">
        <v>2430</v>
      </c>
      <c r="C55" s="72" t="s">
        <v>2845</v>
      </c>
      <c r="D55" s="196" t="s">
        <v>259</v>
      </c>
      <c r="E55" s="14" t="s">
        <v>2713</v>
      </c>
      <c r="F55" s="14" t="s">
        <v>2709</v>
      </c>
      <c r="G55" s="14" t="s">
        <v>2710</v>
      </c>
      <c r="H55" s="14" t="s">
        <v>2711</v>
      </c>
      <c r="I55" s="14" t="s">
        <v>2712</v>
      </c>
      <c r="J55" s="191"/>
      <c r="K55" s="195">
        <v>20.642970999999999</v>
      </c>
      <c r="L55" s="195">
        <v>-156.21918600000001</v>
      </c>
      <c r="M55" s="14" t="s">
        <v>378</v>
      </c>
      <c r="N55" s="15"/>
      <c r="O55" s="15"/>
      <c r="P55" s="15"/>
      <c r="Q55" s="15"/>
    </row>
    <row r="56" spans="1:17" s="88" customFormat="1" ht="14" x14ac:dyDescent="0.15">
      <c r="A56" s="72" t="s">
        <v>2377</v>
      </c>
      <c r="B56" s="174" t="s">
        <v>2431</v>
      </c>
      <c r="C56" s="72" t="s">
        <v>2846</v>
      </c>
      <c r="D56" s="196" t="s">
        <v>259</v>
      </c>
      <c r="E56" s="14" t="s">
        <v>2713</v>
      </c>
      <c r="F56" s="14" t="s">
        <v>2709</v>
      </c>
      <c r="G56" s="14" t="s">
        <v>2710</v>
      </c>
      <c r="H56" s="14" t="s">
        <v>2711</v>
      </c>
      <c r="I56" s="14" t="s">
        <v>2712</v>
      </c>
      <c r="J56" s="191"/>
      <c r="K56" s="195">
        <v>20.642970999999999</v>
      </c>
      <c r="L56" s="195">
        <v>-156.21918600000001</v>
      </c>
      <c r="M56" s="14" t="s">
        <v>378</v>
      </c>
      <c r="N56" s="15"/>
      <c r="O56" s="15"/>
      <c r="P56" s="15"/>
      <c r="Q56" s="15"/>
    </row>
    <row r="57" spans="1:17" s="88" customFormat="1" ht="14" x14ac:dyDescent="0.15">
      <c r="A57" s="72" t="s">
        <v>2377</v>
      </c>
      <c r="B57" s="174" t="s">
        <v>2432</v>
      </c>
      <c r="C57" s="72" t="s">
        <v>2847</v>
      </c>
      <c r="D57" s="196" t="s">
        <v>259</v>
      </c>
      <c r="E57" s="14" t="s">
        <v>2713</v>
      </c>
      <c r="F57" s="14" t="s">
        <v>2709</v>
      </c>
      <c r="G57" s="14" t="s">
        <v>2710</v>
      </c>
      <c r="H57" s="14" t="s">
        <v>2711</v>
      </c>
      <c r="I57" s="14" t="s">
        <v>2712</v>
      </c>
      <c r="J57" s="191"/>
      <c r="K57" s="195">
        <v>20.642970999999999</v>
      </c>
      <c r="L57" s="195">
        <v>-156.21918600000001</v>
      </c>
      <c r="M57" s="14" t="s">
        <v>378</v>
      </c>
      <c r="N57" s="15"/>
      <c r="O57" s="15"/>
      <c r="P57" s="15"/>
      <c r="Q57" s="15"/>
    </row>
    <row r="58" spans="1:17" s="88" customFormat="1" ht="14" x14ac:dyDescent="0.15">
      <c r="A58" s="72" t="s">
        <v>2377</v>
      </c>
      <c r="B58" s="174" t="s">
        <v>2433</v>
      </c>
      <c r="C58" s="72" t="s">
        <v>2848</v>
      </c>
      <c r="D58" s="196" t="s">
        <v>259</v>
      </c>
      <c r="E58" s="14" t="s">
        <v>2713</v>
      </c>
      <c r="F58" s="14" t="s">
        <v>2709</v>
      </c>
      <c r="G58" s="14" t="s">
        <v>2710</v>
      </c>
      <c r="H58" s="14" t="s">
        <v>2711</v>
      </c>
      <c r="I58" s="14" t="s">
        <v>2712</v>
      </c>
      <c r="J58" s="191"/>
      <c r="K58" s="195">
        <v>20.642970999999999</v>
      </c>
      <c r="L58" s="195">
        <v>-156.21918600000001</v>
      </c>
      <c r="M58" s="14" t="s">
        <v>378</v>
      </c>
      <c r="N58" s="15"/>
      <c r="O58" s="15"/>
      <c r="P58" s="15"/>
      <c r="Q58" s="15"/>
    </row>
    <row r="59" spans="1:17" s="88" customFormat="1" ht="14" x14ac:dyDescent="0.15">
      <c r="A59" s="72" t="s">
        <v>2377</v>
      </c>
      <c r="B59" s="174" t="s">
        <v>2434</v>
      </c>
      <c r="C59" s="72" t="s">
        <v>2849</v>
      </c>
      <c r="D59" s="196" t="s">
        <v>259</v>
      </c>
      <c r="E59" s="14" t="s">
        <v>2713</v>
      </c>
      <c r="F59" s="14" t="s">
        <v>2709</v>
      </c>
      <c r="G59" s="14" t="s">
        <v>2710</v>
      </c>
      <c r="H59" s="14" t="s">
        <v>2711</v>
      </c>
      <c r="I59" s="14" t="s">
        <v>2712</v>
      </c>
      <c r="J59" s="191"/>
      <c r="K59" s="195">
        <v>20.642970999999999</v>
      </c>
      <c r="L59" s="195">
        <v>-156.21918600000001</v>
      </c>
      <c r="M59" s="14" t="s">
        <v>378</v>
      </c>
      <c r="N59" s="15"/>
      <c r="O59" s="15"/>
      <c r="P59" s="15"/>
      <c r="Q59" s="15"/>
    </row>
    <row r="60" spans="1:17" s="88" customFormat="1" ht="14" x14ac:dyDescent="0.15">
      <c r="A60" s="72" t="s">
        <v>2377</v>
      </c>
      <c r="B60" s="174" t="s">
        <v>2435</v>
      </c>
      <c r="C60" s="72" t="s">
        <v>2850</v>
      </c>
      <c r="D60" s="196" t="s">
        <v>259</v>
      </c>
      <c r="E60" s="14" t="s">
        <v>2713</v>
      </c>
      <c r="F60" s="14" t="s">
        <v>2709</v>
      </c>
      <c r="G60" s="14" t="s">
        <v>2710</v>
      </c>
      <c r="H60" s="14" t="s">
        <v>2711</v>
      </c>
      <c r="I60" s="14" t="s">
        <v>2712</v>
      </c>
      <c r="J60" s="191"/>
      <c r="K60" s="195">
        <v>20.642970999999999</v>
      </c>
      <c r="L60" s="195">
        <v>-156.21918600000001</v>
      </c>
      <c r="M60" s="14" t="s">
        <v>378</v>
      </c>
      <c r="N60" s="15"/>
      <c r="O60" s="15"/>
      <c r="P60" s="15"/>
      <c r="Q60" s="15"/>
    </row>
    <row r="61" spans="1:17" s="88" customFormat="1" ht="14" x14ac:dyDescent="0.15">
      <c r="A61" s="72" t="s">
        <v>2377</v>
      </c>
      <c r="B61" s="174" t="s">
        <v>2436</v>
      </c>
      <c r="C61" s="72" t="s">
        <v>2851</v>
      </c>
      <c r="D61" s="196" t="s">
        <v>259</v>
      </c>
      <c r="E61" s="14" t="s">
        <v>2713</v>
      </c>
      <c r="F61" s="14" t="s">
        <v>2709</v>
      </c>
      <c r="G61" s="14" t="s">
        <v>2710</v>
      </c>
      <c r="H61" s="14" t="s">
        <v>2711</v>
      </c>
      <c r="I61" s="14" t="s">
        <v>2712</v>
      </c>
      <c r="J61" s="191"/>
      <c r="K61" s="195">
        <v>20.642970999999999</v>
      </c>
      <c r="L61" s="195">
        <v>-156.21918600000001</v>
      </c>
      <c r="M61" s="14" t="s">
        <v>378</v>
      </c>
      <c r="N61" s="15"/>
      <c r="O61" s="15"/>
      <c r="P61" s="15"/>
      <c r="Q61" s="15"/>
    </row>
    <row r="62" spans="1:17" s="88" customFormat="1" ht="14" x14ac:dyDescent="0.15">
      <c r="A62" s="72" t="s">
        <v>2377</v>
      </c>
      <c r="B62" s="174" t="s">
        <v>2437</v>
      </c>
      <c r="C62" s="72" t="s">
        <v>2852</v>
      </c>
      <c r="D62" s="196" t="s">
        <v>259</v>
      </c>
      <c r="E62" s="14" t="s">
        <v>2713</v>
      </c>
      <c r="F62" s="14" t="s">
        <v>2709</v>
      </c>
      <c r="G62" s="14" t="s">
        <v>2710</v>
      </c>
      <c r="H62" s="14" t="s">
        <v>2711</v>
      </c>
      <c r="I62" s="14" t="s">
        <v>2712</v>
      </c>
      <c r="J62" s="191"/>
      <c r="K62" s="195">
        <v>20.642970999999999</v>
      </c>
      <c r="L62" s="195">
        <v>-156.21918600000001</v>
      </c>
      <c r="M62" s="14" t="s">
        <v>378</v>
      </c>
      <c r="N62" s="15"/>
      <c r="O62" s="15"/>
      <c r="P62" s="15"/>
      <c r="Q62" s="15"/>
    </row>
    <row r="63" spans="1:17" s="88" customFormat="1" ht="14" x14ac:dyDescent="0.15">
      <c r="A63" s="72" t="s">
        <v>2377</v>
      </c>
      <c r="B63" s="174" t="s">
        <v>2438</v>
      </c>
      <c r="C63" s="72" t="s">
        <v>2853</v>
      </c>
      <c r="D63" s="196" t="s">
        <v>259</v>
      </c>
      <c r="E63" s="14" t="s">
        <v>2713</v>
      </c>
      <c r="F63" s="14" t="s">
        <v>2709</v>
      </c>
      <c r="G63" s="14" t="s">
        <v>2710</v>
      </c>
      <c r="H63" s="14" t="s">
        <v>2711</v>
      </c>
      <c r="I63" s="14" t="s">
        <v>2712</v>
      </c>
      <c r="J63" s="191"/>
      <c r="K63" s="195">
        <v>20.642970999999999</v>
      </c>
      <c r="L63" s="195">
        <v>-156.21918600000001</v>
      </c>
      <c r="M63" s="14" t="s">
        <v>378</v>
      </c>
      <c r="N63" s="15"/>
      <c r="O63" s="15"/>
      <c r="P63" s="15"/>
      <c r="Q63" s="15"/>
    </row>
    <row r="64" spans="1:17" s="88" customFormat="1" ht="14" x14ac:dyDescent="0.15">
      <c r="A64" s="72" t="s">
        <v>2377</v>
      </c>
      <c r="B64" s="174" t="s">
        <v>2439</v>
      </c>
      <c r="C64" s="72" t="s">
        <v>2854</v>
      </c>
      <c r="D64" s="196" t="s">
        <v>259</v>
      </c>
      <c r="E64" s="14" t="s">
        <v>2713</v>
      </c>
      <c r="F64" s="14" t="s">
        <v>2709</v>
      </c>
      <c r="G64" s="14" t="s">
        <v>2710</v>
      </c>
      <c r="H64" s="14" t="s">
        <v>2711</v>
      </c>
      <c r="I64" s="14" t="s">
        <v>2712</v>
      </c>
      <c r="J64" s="191"/>
      <c r="K64" s="195">
        <v>20.642970999999999</v>
      </c>
      <c r="L64" s="195">
        <v>-156.21918600000001</v>
      </c>
      <c r="M64" s="14" t="s">
        <v>378</v>
      </c>
      <c r="N64" s="15"/>
      <c r="O64" s="15"/>
      <c r="P64" s="15"/>
      <c r="Q64" s="15"/>
    </row>
    <row r="65" spans="1:17" s="88" customFormat="1" ht="14" x14ac:dyDescent="0.15">
      <c r="A65" s="72" t="s">
        <v>2377</v>
      </c>
      <c r="B65" s="174" t="s">
        <v>2440</v>
      </c>
      <c r="C65" s="72" t="s">
        <v>2855</v>
      </c>
      <c r="D65" s="196" t="s">
        <v>259</v>
      </c>
      <c r="E65" s="14" t="s">
        <v>2713</v>
      </c>
      <c r="F65" s="14" t="s">
        <v>2709</v>
      </c>
      <c r="G65" s="14" t="s">
        <v>2710</v>
      </c>
      <c r="H65" s="14" t="s">
        <v>2711</v>
      </c>
      <c r="I65" s="14" t="s">
        <v>2712</v>
      </c>
      <c r="J65" s="191"/>
      <c r="K65" s="195">
        <v>20.642970999999999</v>
      </c>
      <c r="L65" s="195">
        <v>-156.21918600000001</v>
      </c>
      <c r="M65" s="14" t="s">
        <v>378</v>
      </c>
      <c r="N65" s="15"/>
      <c r="O65" s="15"/>
      <c r="P65" s="15"/>
      <c r="Q65" s="15"/>
    </row>
    <row r="66" spans="1:17" s="88" customFormat="1" ht="14" x14ac:dyDescent="0.15">
      <c r="A66" s="72" t="s">
        <v>2377</v>
      </c>
      <c r="B66" s="174" t="s">
        <v>2441</v>
      </c>
      <c r="C66" s="72" t="s">
        <v>2856</v>
      </c>
      <c r="D66" s="196" t="s">
        <v>259</v>
      </c>
      <c r="E66" s="14" t="s">
        <v>2713</v>
      </c>
      <c r="F66" s="14" t="s">
        <v>2709</v>
      </c>
      <c r="G66" s="14" t="s">
        <v>2710</v>
      </c>
      <c r="H66" s="14" t="s">
        <v>2711</v>
      </c>
      <c r="I66" s="14" t="s">
        <v>2712</v>
      </c>
      <c r="J66" s="191"/>
      <c r="K66" s="195">
        <v>20.642970999999999</v>
      </c>
      <c r="L66" s="195">
        <v>-156.21918600000001</v>
      </c>
      <c r="M66" s="14" t="s">
        <v>378</v>
      </c>
      <c r="N66" s="15"/>
      <c r="O66" s="15"/>
      <c r="P66" s="15"/>
      <c r="Q66" s="15"/>
    </row>
    <row r="67" spans="1:17" s="88" customFormat="1" ht="14" x14ac:dyDescent="0.15">
      <c r="A67" s="72" t="s">
        <v>2377</v>
      </c>
      <c r="B67" s="174" t="s">
        <v>2442</v>
      </c>
      <c r="C67" s="72" t="s">
        <v>2857</v>
      </c>
      <c r="D67" s="196" t="s">
        <v>259</v>
      </c>
      <c r="E67" s="14" t="s">
        <v>2713</v>
      </c>
      <c r="F67" s="14" t="s">
        <v>2709</v>
      </c>
      <c r="G67" s="14" t="s">
        <v>2710</v>
      </c>
      <c r="H67" s="14" t="s">
        <v>2711</v>
      </c>
      <c r="I67" s="14" t="s">
        <v>2712</v>
      </c>
      <c r="J67" s="191"/>
      <c r="K67" s="195">
        <v>20.642970999999999</v>
      </c>
      <c r="L67" s="195">
        <v>-156.21918600000001</v>
      </c>
      <c r="M67" s="14" t="s">
        <v>378</v>
      </c>
      <c r="N67" s="15"/>
      <c r="O67" s="15"/>
      <c r="P67" s="15"/>
      <c r="Q67" s="15"/>
    </row>
    <row r="68" spans="1:17" s="88" customFormat="1" ht="14" x14ac:dyDescent="0.15">
      <c r="A68" s="72" t="s">
        <v>2377</v>
      </c>
      <c r="B68" s="174" t="s">
        <v>2443</v>
      </c>
      <c r="C68" s="72" t="s">
        <v>2858</v>
      </c>
      <c r="D68" s="196" t="s">
        <v>259</v>
      </c>
      <c r="E68" s="14" t="s">
        <v>2713</v>
      </c>
      <c r="F68" s="14" t="s">
        <v>2709</v>
      </c>
      <c r="G68" s="14" t="s">
        <v>2710</v>
      </c>
      <c r="H68" s="14" t="s">
        <v>2711</v>
      </c>
      <c r="I68" s="14" t="s">
        <v>2712</v>
      </c>
      <c r="J68" s="191"/>
      <c r="K68" s="195">
        <v>20.642970999999999</v>
      </c>
      <c r="L68" s="195">
        <v>-156.21918600000001</v>
      </c>
      <c r="M68" s="14" t="s">
        <v>378</v>
      </c>
      <c r="N68" s="15"/>
      <c r="O68" s="15"/>
      <c r="P68" s="15"/>
      <c r="Q68" s="15"/>
    </row>
    <row r="69" spans="1:17" s="88" customFormat="1" ht="14" x14ac:dyDescent="0.15">
      <c r="A69" s="72" t="s">
        <v>2377</v>
      </c>
      <c r="B69" s="174" t="s">
        <v>2444</v>
      </c>
      <c r="C69" s="72" t="s">
        <v>2859</v>
      </c>
      <c r="D69" s="196" t="s">
        <v>259</v>
      </c>
      <c r="E69" s="14" t="s">
        <v>2713</v>
      </c>
      <c r="F69" s="14" t="s">
        <v>2709</v>
      </c>
      <c r="G69" s="14" t="s">
        <v>2710</v>
      </c>
      <c r="H69" s="14" t="s">
        <v>2711</v>
      </c>
      <c r="I69" s="14" t="s">
        <v>2712</v>
      </c>
      <c r="J69" s="191"/>
      <c r="K69" s="195">
        <v>20.642970999999999</v>
      </c>
      <c r="L69" s="195">
        <v>-156.21918600000001</v>
      </c>
      <c r="M69" s="14" t="s">
        <v>378</v>
      </c>
      <c r="N69" s="15"/>
      <c r="O69" s="15"/>
      <c r="P69" s="15"/>
      <c r="Q69" s="15"/>
    </row>
    <row r="70" spans="1:17" s="88" customFormat="1" ht="14" x14ac:dyDescent="0.15">
      <c r="A70" s="72" t="s">
        <v>2377</v>
      </c>
      <c r="B70" s="174" t="s">
        <v>2445</v>
      </c>
      <c r="C70" s="72" t="s">
        <v>2860</v>
      </c>
      <c r="D70" s="196" t="s">
        <v>259</v>
      </c>
      <c r="E70" s="14" t="s">
        <v>2713</v>
      </c>
      <c r="F70" s="14" t="s">
        <v>2709</v>
      </c>
      <c r="G70" s="14" t="s">
        <v>2710</v>
      </c>
      <c r="H70" s="14" t="s">
        <v>2711</v>
      </c>
      <c r="I70" s="14" t="s">
        <v>2712</v>
      </c>
      <c r="J70" s="191"/>
      <c r="K70" s="195">
        <v>20.642970999999999</v>
      </c>
      <c r="L70" s="195">
        <v>-156.21918600000001</v>
      </c>
      <c r="M70" s="14" t="s">
        <v>378</v>
      </c>
      <c r="N70" s="15"/>
      <c r="O70" s="15"/>
      <c r="P70" s="15"/>
      <c r="Q70" s="15"/>
    </row>
    <row r="71" spans="1:17" s="88" customFormat="1" ht="14" x14ac:dyDescent="0.15">
      <c r="A71" s="72" t="s">
        <v>2377</v>
      </c>
      <c r="B71" s="174" t="s">
        <v>2446</v>
      </c>
      <c r="C71" s="72" t="s">
        <v>2861</v>
      </c>
      <c r="D71" s="196" t="s">
        <v>259</v>
      </c>
      <c r="E71" s="14" t="s">
        <v>2713</v>
      </c>
      <c r="F71" s="14" t="s">
        <v>2709</v>
      </c>
      <c r="G71" s="14" t="s">
        <v>2710</v>
      </c>
      <c r="H71" s="14" t="s">
        <v>2711</v>
      </c>
      <c r="I71" s="14" t="s">
        <v>2712</v>
      </c>
      <c r="J71" s="191"/>
      <c r="K71" s="195">
        <v>20.642970999999999</v>
      </c>
      <c r="L71" s="195">
        <v>-156.21918600000001</v>
      </c>
      <c r="M71" s="14" t="s">
        <v>378</v>
      </c>
      <c r="N71" s="15"/>
      <c r="O71" s="15"/>
      <c r="P71" s="15"/>
      <c r="Q71" s="15"/>
    </row>
    <row r="72" spans="1:17" s="88" customFormat="1" ht="14" x14ac:dyDescent="0.15">
      <c r="A72" s="72" t="s">
        <v>2377</v>
      </c>
      <c r="B72" s="174" t="s">
        <v>2447</v>
      </c>
      <c r="C72" s="72" t="s">
        <v>2862</v>
      </c>
      <c r="D72" s="196" t="s">
        <v>259</v>
      </c>
      <c r="E72" s="14" t="s">
        <v>2713</v>
      </c>
      <c r="F72" s="14" t="s">
        <v>2709</v>
      </c>
      <c r="G72" s="14" t="s">
        <v>2710</v>
      </c>
      <c r="H72" s="14" t="s">
        <v>2711</v>
      </c>
      <c r="I72" s="14" t="s">
        <v>2712</v>
      </c>
      <c r="J72" s="191"/>
      <c r="K72" s="195">
        <v>20.642970999999999</v>
      </c>
      <c r="L72" s="195">
        <v>-156.21918600000001</v>
      </c>
      <c r="M72" s="14" t="s">
        <v>378</v>
      </c>
      <c r="N72" s="15"/>
      <c r="O72" s="15"/>
      <c r="P72" s="15"/>
      <c r="Q72" s="15"/>
    </row>
    <row r="73" spans="1:17" s="88" customFormat="1" ht="14" x14ac:dyDescent="0.15">
      <c r="A73" s="72" t="s">
        <v>2377</v>
      </c>
      <c r="B73" s="174" t="s">
        <v>2448</v>
      </c>
      <c r="C73" s="72" t="s">
        <v>2863</v>
      </c>
      <c r="D73" s="196" t="s">
        <v>259</v>
      </c>
      <c r="E73" s="14" t="s">
        <v>2713</v>
      </c>
      <c r="F73" s="14" t="s">
        <v>2709</v>
      </c>
      <c r="G73" s="14" t="s">
        <v>2710</v>
      </c>
      <c r="H73" s="14" t="s">
        <v>2711</v>
      </c>
      <c r="I73" s="14" t="s">
        <v>2712</v>
      </c>
      <c r="J73" s="191"/>
      <c r="K73" s="195">
        <v>20.642970999999999</v>
      </c>
      <c r="L73" s="195">
        <v>-156.21918600000001</v>
      </c>
      <c r="M73" s="14" t="s">
        <v>378</v>
      </c>
      <c r="N73" s="15"/>
      <c r="O73" s="15"/>
      <c r="P73" s="15"/>
      <c r="Q73" s="15"/>
    </row>
    <row r="74" spans="1:17" s="88" customFormat="1" ht="14" x14ac:dyDescent="0.15">
      <c r="A74" s="72" t="s">
        <v>2377</v>
      </c>
      <c r="B74" s="174" t="s">
        <v>2449</v>
      </c>
      <c r="C74" s="72" t="s">
        <v>2864</v>
      </c>
      <c r="D74" s="196" t="s">
        <v>259</v>
      </c>
      <c r="E74" s="14" t="s">
        <v>2713</v>
      </c>
      <c r="F74" s="14" t="s">
        <v>2709</v>
      </c>
      <c r="G74" s="14" t="s">
        <v>2710</v>
      </c>
      <c r="H74" s="14" t="s">
        <v>2711</v>
      </c>
      <c r="I74" s="14" t="s">
        <v>2712</v>
      </c>
      <c r="J74" s="191"/>
      <c r="K74" s="195">
        <v>20.642970999999999</v>
      </c>
      <c r="L74" s="195">
        <v>-156.21918600000001</v>
      </c>
      <c r="M74" s="14" t="s">
        <v>378</v>
      </c>
      <c r="N74" s="15"/>
      <c r="O74" s="15"/>
      <c r="P74" s="15"/>
      <c r="Q74" s="15"/>
    </row>
    <row r="75" spans="1:17" s="88" customFormat="1" ht="14" x14ac:dyDescent="0.15">
      <c r="A75" s="72" t="s">
        <v>2377</v>
      </c>
      <c r="B75" s="174" t="s">
        <v>2450</v>
      </c>
      <c r="C75" s="72" t="s">
        <v>2865</v>
      </c>
      <c r="D75" s="196" t="s">
        <v>259</v>
      </c>
      <c r="E75" s="14" t="s">
        <v>2713</v>
      </c>
      <c r="F75" s="14" t="s">
        <v>2709</v>
      </c>
      <c r="G75" s="14" t="s">
        <v>2710</v>
      </c>
      <c r="H75" s="14" t="s">
        <v>2711</v>
      </c>
      <c r="I75" s="14" t="s">
        <v>2712</v>
      </c>
      <c r="J75" s="191"/>
      <c r="K75" s="195">
        <v>20.642970999999999</v>
      </c>
      <c r="L75" s="195">
        <v>-156.21918600000001</v>
      </c>
      <c r="M75" s="14" t="s">
        <v>378</v>
      </c>
      <c r="N75" s="15"/>
      <c r="O75" s="15"/>
      <c r="P75" s="15"/>
      <c r="Q75" s="15"/>
    </row>
    <row r="76" spans="1:17" s="88" customFormat="1" ht="14" x14ac:dyDescent="0.15">
      <c r="A76" s="72" t="s">
        <v>2377</v>
      </c>
      <c r="B76" s="174" t="s">
        <v>2451</v>
      </c>
      <c r="C76" s="72" t="s">
        <v>2866</v>
      </c>
      <c r="D76" s="196" t="s">
        <v>259</v>
      </c>
      <c r="E76" s="14" t="s">
        <v>2713</v>
      </c>
      <c r="F76" s="14" t="s">
        <v>2709</v>
      </c>
      <c r="G76" s="14" t="s">
        <v>2710</v>
      </c>
      <c r="H76" s="14" t="s">
        <v>2711</v>
      </c>
      <c r="I76" s="14" t="s">
        <v>2712</v>
      </c>
      <c r="J76" s="191"/>
      <c r="K76" s="195">
        <v>20.642970999999999</v>
      </c>
      <c r="L76" s="195">
        <v>-156.21918600000001</v>
      </c>
      <c r="M76" s="14" t="s">
        <v>378</v>
      </c>
      <c r="N76" s="15"/>
      <c r="O76" s="15"/>
      <c r="P76" s="15"/>
      <c r="Q76" s="15"/>
    </row>
    <row r="77" spans="1:17" s="88" customFormat="1" ht="14" x14ac:dyDescent="0.15">
      <c r="A77" s="72" t="s">
        <v>2377</v>
      </c>
      <c r="B77" s="174" t="s">
        <v>2452</v>
      </c>
      <c r="C77" s="72" t="s">
        <v>2867</v>
      </c>
      <c r="D77" s="196" t="s">
        <v>259</v>
      </c>
      <c r="E77" s="14" t="s">
        <v>2713</v>
      </c>
      <c r="F77" s="14" t="s">
        <v>2709</v>
      </c>
      <c r="G77" s="14" t="s">
        <v>2710</v>
      </c>
      <c r="H77" s="14" t="s">
        <v>2711</v>
      </c>
      <c r="I77" s="14" t="s">
        <v>2712</v>
      </c>
      <c r="J77" s="191"/>
      <c r="K77" s="195">
        <v>20.642970999999999</v>
      </c>
      <c r="L77" s="195">
        <v>-156.21918600000001</v>
      </c>
      <c r="M77" s="14" t="s">
        <v>378</v>
      </c>
      <c r="N77" s="15"/>
      <c r="O77" s="15"/>
      <c r="P77" s="15"/>
      <c r="Q77" s="15"/>
    </row>
    <row r="78" spans="1:17" s="88" customFormat="1" ht="14" x14ac:dyDescent="0.15">
      <c r="A78" s="72" t="s">
        <v>2377</v>
      </c>
      <c r="B78" s="174" t="s">
        <v>2453</v>
      </c>
      <c r="C78" s="72" t="s">
        <v>2868</v>
      </c>
      <c r="D78" s="196" t="s">
        <v>259</v>
      </c>
      <c r="E78" s="14" t="s">
        <v>2713</v>
      </c>
      <c r="F78" s="14" t="s">
        <v>2709</v>
      </c>
      <c r="G78" s="14" t="s">
        <v>2710</v>
      </c>
      <c r="H78" s="14" t="s">
        <v>2711</v>
      </c>
      <c r="I78" s="14" t="s">
        <v>2712</v>
      </c>
      <c r="J78" s="191"/>
      <c r="K78" s="195">
        <v>20.642970999999999</v>
      </c>
      <c r="L78" s="195">
        <v>-156.21918600000001</v>
      </c>
      <c r="M78" s="14" t="s">
        <v>378</v>
      </c>
      <c r="N78" s="15"/>
      <c r="O78" s="15"/>
      <c r="P78" s="15"/>
      <c r="Q78" s="15"/>
    </row>
    <row r="79" spans="1:17" s="88" customFormat="1" ht="14" x14ac:dyDescent="0.15">
      <c r="A79" s="72" t="s">
        <v>2377</v>
      </c>
      <c r="B79" s="174" t="s">
        <v>2454</v>
      </c>
      <c r="C79" s="72" t="s">
        <v>2869</v>
      </c>
      <c r="D79" s="196" t="s">
        <v>259</v>
      </c>
      <c r="E79" s="14" t="s">
        <v>2713</v>
      </c>
      <c r="F79" s="14" t="s">
        <v>2709</v>
      </c>
      <c r="G79" s="14" t="s">
        <v>2710</v>
      </c>
      <c r="H79" s="14" t="s">
        <v>2711</v>
      </c>
      <c r="I79" s="14" t="s">
        <v>2712</v>
      </c>
      <c r="J79" s="191"/>
      <c r="K79" s="195">
        <v>20.642970999999999</v>
      </c>
      <c r="L79" s="195">
        <v>-156.21918600000001</v>
      </c>
      <c r="M79" s="14" t="s">
        <v>378</v>
      </c>
      <c r="N79" s="15"/>
      <c r="O79" s="15"/>
      <c r="P79" s="15"/>
      <c r="Q79" s="15"/>
    </row>
    <row r="80" spans="1:17" s="88" customFormat="1" ht="14" x14ac:dyDescent="0.15">
      <c r="A80" s="72" t="s">
        <v>2377</v>
      </c>
      <c r="B80" s="174" t="s">
        <v>2455</v>
      </c>
      <c r="C80" s="72" t="s">
        <v>2870</v>
      </c>
      <c r="D80" s="196" t="s">
        <v>259</v>
      </c>
      <c r="E80" s="14" t="s">
        <v>2713</v>
      </c>
      <c r="F80" s="14" t="s">
        <v>2709</v>
      </c>
      <c r="G80" s="14" t="s">
        <v>2710</v>
      </c>
      <c r="H80" s="14" t="s">
        <v>2711</v>
      </c>
      <c r="I80" s="14" t="s">
        <v>2712</v>
      </c>
      <c r="J80" s="191"/>
      <c r="K80" s="195">
        <v>20.642970999999999</v>
      </c>
      <c r="L80" s="195">
        <v>-156.21918600000001</v>
      </c>
      <c r="M80" s="14" t="s">
        <v>378</v>
      </c>
      <c r="N80" s="15"/>
      <c r="O80" s="15"/>
      <c r="P80" s="15"/>
      <c r="Q80" s="15"/>
    </row>
    <row r="81" spans="1:17" s="88" customFormat="1" ht="14" x14ac:dyDescent="0.15">
      <c r="A81" s="72" t="s">
        <v>2377</v>
      </c>
      <c r="B81" s="174" t="s">
        <v>2456</v>
      </c>
      <c r="C81" s="72" t="s">
        <v>2871</v>
      </c>
      <c r="D81" s="196" t="s">
        <v>259</v>
      </c>
      <c r="E81" s="14" t="s">
        <v>2713</v>
      </c>
      <c r="F81" s="14" t="s">
        <v>2709</v>
      </c>
      <c r="G81" s="14" t="s">
        <v>2710</v>
      </c>
      <c r="H81" s="14" t="s">
        <v>2711</v>
      </c>
      <c r="I81" s="14" t="s">
        <v>2712</v>
      </c>
      <c r="J81" s="191"/>
      <c r="K81" s="195">
        <v>20.642970999999999</v>
      </c>
      <c r="L81" s="195">
        <v>-156.21918600000001</v>
      </c>
      <c r="M81" s="14" t="s">
        <v>378</v>
      </c>
      <c r="N81" s="15"/>
      <c r="O81" s="15"/>
      <c r="P81" s="15"/>
      <c r="Q81" s="15"/>
    </row>
    <row r="82" spans="1:17" s="88" customFormat="1" ht="14" x14ac:dyDescent="0.15">
      <c r="A82" s="72" t="s">
        <v>2377</v>
      </c>
      <c r="B82" s="174" t="s">
        <v>2457</v>
      </c>
      <c r="C82" s="72" t="s">
        <v>2872</v>
      </c>
      <c r="D82" s="196" t="s">
        <v>259</v>
      </c>
      <c r="E82" s="14" t="s">
        <v>2713</v>
      </c>
      <c r="F82" s="14" t="s">
        <v>2709</v>
      </c>
      <c r="G82" s="14" t="s">
        <v>2710</v>
      </c>
      <c r="H82" s="14" t="s">
        <v>2711</v>
      </c>
      <c r="I82" s="14" t="s">
        <v>2712</v>
      </c>
      <c r="J82" s="191"/>
      <c r="K82" s="195">
        <v>20.642970999999999</v>
      </c>
      <c r="L82" s="195">
        <v>-156.21918600000001</v>
      </c>
      <c r="M82" s="14" t="s">
        <v>378</v>
      </c>
      <c r="N82" s="15"/>
      <c r="O82" s="15"/>
      <c r="P82" s="15"/>
      <c r="Q82" s="15"/>
    </row>
    <row r="83" spans="1:17" s="88" customFormat="1" ht="14" x14ac:dyDescent="0.15">
      <c r="A83" s="72" t="s">
        <v>2377</v>
      </c>
      <c r="B83" s="174" t="s">
        <v>2458</v>
      </c>
      <c r="C83" s="72" t="s">
        <v>2873</v>
      </c>
      <c r="D83" s="196" t="s">
        <v>259</v>
      </c>
      <c r="E83" s="14" t="s">
        <v>2713</v>
      </c>
      <c r="F83" s="14" t="s">
        <v>2709</v>
      </c>
      <c r="G83" s="14" t="s">
        <v>2710</v>
      </c>
      <c r="H83" s="14" t="s">
        <v>2711</v>
      </c>
      <c r="I83" s="14" t="s">
        <v>2712</v>
      </c>
      <c r="J83" s="191"/>
      <c r="K83" s="195">
        <v>20.642970999999999</v>
      </c>
      <c r="L83" s="195">
        <v>-156.21918600000001</v>
      </c>
      <c r="M83" s="14" t="s">
        <v>378</v>
      </c>
      <c r="N83" s="15"/>
      <c r="O83" s="15"/>
      <c r="P83" s="15"/>
      <c r="Q83" s="15"/>
    </row>
    <row r="84" spans="1:17" s="88" customFormat="1" ht="14" x14ac:dyDescent="0.15">
      <c r="A84" s="72" t="s">
        <v>2377</v>
      </c>
      <c r="B84" s="174" t="s">
        <v>2459</v>
      </c>
      <c r="C84" s="72" t="s">
        <v>2874</v>
      </c>
      <c r="D84" s="196" t="s">
        <v>259</v>
      </c>
      <c r="E84" s="14" t="s">
        <v>2713</v>
      </c>
      <c r="F84" s="14" t="s">
        <v>2709</v>
      </c>
      <c r="G84" s="14" t="s">
        <v>2710</v>
      </c>
      <c r="H84" s="14" t="s">
        <v>2711</v>
      </c>
      <c r="I84" s="14" t="s">
        <v>2712</v>
      </c>
      <c r="J84" s="191"/>
      <c r="K84" s="195">
        <v>20.642970999999999</v>
      </c>
      <c r="L84" s="195">
        <v>-156.21918600000001</v>
      </c>
      <c r="M84" s="14" t="s">
        <v>378</v>
      </c>
      <c r="N84" s="15"/>
      <c r="O84" s="15"/>
      <c r="P84" s="15"/>
      <c r="Q84" s="15"/>
    </row>
    <row r="85" spans="1:17" s="88" customFormat="1" ht="14" x14ac:dyDescent="0.15">
      <c r="A85" s="72" t="s">
        <v>2377</v>
      </c>
      <c r="B85" s="174" t="s">
        <v>2460</v>
      </c>
      <c r="C85" s="72" t="s">
        <v>2875</v>
      </c>
      <c r="D85" s="196" t="s">
        <v>259</v>
      </c>
      <c r="E85" s="14" t="s">
        <v>2713</v>
      </c>
      <c r="F85" s="14" t="s">
        <v>2709</v>
      </c>
      <c r="G85" s="14" t="s">
        <v>2710</v>
      </c>
      <c r="H85" s="14" t="s">
        <v>2711</v>
      </c>
      <c r="I85" s="14" t="s">
        <v>2712</v>
      </c>
      <c r="J85" s="191"/>
      <c r="K85" s="195">
        <v>20.642970999999999</v>
      </c>
      <c r="L85" s="195">
        <v>-156.21918600000001</v>
      </c>
      <c r="M85" s="14" t="s">
        <v>378</v>
      </c>
      <c r="N85" s="15"/>
      <c r="O85" s="15"/>
      <c r="P85" s="15"/>
      <c r="Q85" s="15"/>
    </row>
    <row r="86" spans="1:17" s="88" customFormat="1" ht="14" x14ac:dyDescent="0.15">
      <c r="A86" s="72" t="s">
        <v>2377</v>
      </c>
      <c r="B86" s="174" t="s">
        <v>2461</v>
      </c>
      <c r="C86" s="72" t="s">
        <v>2876</v>
      </c>
      <c r="D86" s="196" t="s">
        <v>259</v>
      </c>
      <c r="E86" s="14" t="s">
        <v>2713</v>
      </c>
      <c r="F86" s="14" t="s">
        <v>2709</v>
      </c>
      <c r="G86" s="14" t="s">
        <v>2710</v>
      </c>
      <c r="H86" s="14" t="s">
        <v>2711</v>
      </c>
      <c r="I86" s="14" t="s">
        <v>2712</v>
      </c>
      <c r="J86" s="191"/>
      <c r="K86" s="195">
        <v>20.642970999999999</v>
      </c>
      <c r="L86" s="195">
        <v>-156.21918600000001</v>
      </c>
      <c r="M86" s="14" t="s">
        <v>378</v>
      </c>
      <c r="N86" s="15"/>
      <c r="O86" s="15"/>
      <c r="P86" s="15"/>
      <c r="Q86" s="15"/>
    </row>
    <row r="87" spans="1:17" s="88" customFormat="1" ht="14" x14ac:dyDescent="0.15">
      <c r="A87" s="72" t="s">
        <v>2377</v>
      </c>
      <c r="B87" s="174" t="s">
        <v>2462</v>
      </c>
      <c r="C87" s="72" t="s">
        <v>2877</v>
      </c>
      <c r="D87" s="196" t="s">
        <v>259</v>
      </c>
      <c r="E87" s="14" t="s">
        <v>2713</v>
      </c>
      <c r="F87" s="14" t="s">
        <v>2709</v>
      </c>
      <c r="G87" s="14" t="s">
        <v>2710</v>
      </c>
      <c r="H87" s="14" t="s">
        <v>2711</v>
      </c>
      <c r="I87" s="14" t="s">
        <v>2712</v>
      </c>
      <c r="J87" s="191"/>
      <c r="K87" s="195">
        <v>20.642970999999999</v>
      </c>
      <c r="L87" s="195">
        <v>-156.21918600000001</v>
      </c>
      <c r="M87" s="14" t="s">
        <v>378</v>
      </c>
      <c r="N87" s="15"/>
      <c r="O87" s="15"/>
      <c r="P87" s="15"/>
      <c r="Q87" s="15"/>
    </row>
    <row r="88" spans="1:17" s="88" customFormat="1" ht="14" x14ac:dyDescent="0.15">
      <c r="A88" s="72" t="s">
        <v>2377</v>
      </c>
      <c r="B88" s="174" t="s">
        <v>2463</v>
      </c>
      <c r="C88" s="72" t="s">
        <v>2878</v>
      </c>
      <c r="D88" s="196" t="s">
        <v>259</v>
      </c>
      <c r="E88" s="14" t="s">
        <v>2713</v>
      </c>
      <c r="F88" s="14" t="s">
        <v>2709</v>
      </c>
      <c r="G88" s="14" t="s">
        <v>2710</v>
      </c>
      <c r="H88" s="14" t="s">
        <v>2711</v>
      </c>
      <c r="I88" s="14" t="s">
        <v>2712</v>
      </c>
      <c r="J88" s="191"/>
      <c r="K88" s="195">
        <v>20.642970999999999</v>
      </c>
      <c r="L88" s="195">
        <v>-156.21918600000001</v>
      </c>
      <c r="M88" s="14" t="s">
        <v>378</v>
      </c>
      <c r="N88" s="15"/>
      <c r="O88" s="15"/>
      <c r="P88" s="15"/>
      <c r="Q88" s="15"/>
    </row>
    <row r="89" spans="1:17" s="88" customFormat="1" ht="14" x14ac:dyDescent="0.15">
      <c r="A89" s="72" t="s">
        <v>2377</v>
      </c>
      <c r="B89" s="174" t="s">
        <v>2464</v>
      </c>
      <c r="C89" s="72" t="s">
        <v>2879</v>
      </c>
      <c r="D89" s="196" t="s">
        <v>259</v>
      </c>
      <c r="E89" s="14" t="s">
        <v>2713</v>
      </c>
      <c r="F89" s="14" t="s">
        <v>2709</v>
      </c>
      <c r="G89" s="14" t="s">
        <v>2710</v>
      </c>
      <c r="H89" s="14" t="s">
        <v>2711</v>
      </c>
      <c r="I89" s="14" t="s">
        <v>2712</v>
      </c>
      <c r="J89" s="191"/>
      <c r="K89" s="195">
        <v>20.642970999999999</v>
      </c>
      <c r="L89" s="195">
        <v>-156.21918600000001</v>
      </c>
      <c r="M89" s="14" t="s">
        <v>378</v>
      </c>
      <c r="N89" s="15"/>
      <c r="O89" s="15"/>
      <c r="P89" s="15"/>
      <c r="Q89" s="15"/>
    </row>
    <row r="90" spans="1:17" s="88" customFormat="1" ht="14" x14ac:dyDescent="0.15">
      <c r="A90" s="72" t="s">
        <v>2377</v>
      </c>
      <c r="B90" s="174" t="s">
        <v>2465</v>
      </c>
      <c r="C90" s="72" t="s">
        <v>2880</v>
      </c>
      <c r="D90" s="196" t="s">
        <v>259</v>
      </c>
      <c r="E90" s="14" t="s">
        <v>2713</v>
      </c>
      <c r="F90" s="14" t="s">
        <v>2709</v>
      </c>
      <c r="G90" s="14" t="s">
        <v>2710</v>
      </c>
      <c r="H90" s="14" t="s">
        <v>2711</v>
      </c>
      <c r="I90" s="14" t="s">
        <v>2712</v>
      </c>
      <c r="J90" s="191"/>
      <c r="K90" s="195">
        <v>20.642970999999999</v>
      </c>
      <c r="L90" s="195">
        <v>-156.21918600000001</v>
      </c>
      <c r="M90" s="14" t="s">
        <v>378</v>
      </c>
      <c r="N90" s="15"/>
      <c r="O90" s="15"/>
      <c r="P90" s="15"/>
      <c r="Q90" s="15"/>
    </row>
    <row r="91" spans="1:17" s="88" customFormat="1" ht="14" x14ac:dyDescent="0.15">
      <c r="A91" s="72" t="s">
        <v>2377</v>
      </c>
      <c r="B91" s="174" t="s">
        <v>2466</v>
      </c>
      <c r="C91" s="72" t="s">
        <v>2881</v>
      </c>
      <c r="D91" s="196" t="s">
        <v>259</v>
      </c>
      <c r="E91" s="14" t="s">
        <v>2713</v>
      </c>
      <c r="F91" s="14" t="s">
        <v>2709</v>
      </c>
      <c r="G91" s="14" t="s">
        <v>2710</v>
      </c>
      <c r="H91" s="14" t="s">
        <v>2711</v>
      </c>
      <c r="I91" s="14" t="s">
        <v>2712</v>
      </c>
      <c r="J91" s="191"/>
      <c r="K91" s="195">
        <v>20.642970999999999</v>
      </c>
      <c r="L91" s="195">
        <v>-156.21918600000001</v>
      </c>
      <c r="M91" s="14" t="s">
        <v>378</v>
      </c>
      <c r="N91" s="15"/>
      <c r="O91" s="15"/>
      <c r="P91" s="15"/>
      <c r="Q91" s="15"/>
    </row>
    <row r="92" spans="1:17" s="88" customFormat="1" ht="14" x14ac:dyDescent="0.15">
      <c r="A92" s="72" t="s">
        <v>2377</v>
      </c>
      <c r="B92" s="174" t="s">
        <v>2467</v>
      </c>
      <c r="C92" s="72" t="s">
        <v>2882</v>
      </c>
      <c r="D92" s="196" t="s">
        <v>259</v>
      </c>
      <c r="E92" s="14" t="s">
        <v>2713</v>
      </c>
      <c r="F92" s="14" t="s">
        <v>2709</v>
      </c>
      <c r="G92" s="14" t="s">
        <v>2710</v>
      </c>
      <c r="H92" s="14" t="s">
        <v>2711</v>
      </c>
      <c r="I92" s="14" t="s">
        <v>2712</v>
      </c>
      <c r="J92" s="191"/>
      <c r="K92" s="195">
        <v>20.642970999999999</v>
      </c>
      <c r="L92" s="195">
        <v>-156.21918600000001</v>
      </c>
      <c r="M92" s="14" t="s">
        <v>378</v>
      </c>
      <c r="N92" s="15"/>
      <c r="O92" s="15"/>
      <c r="P92" s="15"/>
      <c r="Q92" s="15"/>
    </row>
    <row r="93" spans="1:17" s="88" customFormat="1" ht="14" x14ac:dyDescent="0.15">
      <c r="A93" s="72" t="s">
        <v>2377</v>
      </c>
      <c r="B93" s="174" t="s">
        <v>2468</v>
      </c>
      <c r="C93" s="72" t="s">
        <v>2883</v>
      </c>
      <c r="D93" s="196" t="s">
        <v>259</v>
      </c>
      <c r="E93" s="14" t="s">
        <v>2713</v>
      </c>
      <c r="F93" s="14" t="s">
        <v>2709</v>
      </c>
      <c r="G93" s="14" t="s">
        <v>2710</v>
      </c>
      <c r="H93" s="14" t="s">
        <v>2711</v>
      </c>
      <c r="I93" s="14" t="s">
        <v>2712</v>
      </c>
      <c r="J93" s="191"/>
      <c r="K93" s="195">
        <v>20.642970999999999</v>
      </c>
      <c r="L93" s="195">
        <v>-156.21918600000001</v>
      </c>
      <c r="M93" s="14" t="s">
        <v>378</v>
      </c>
      <c r="N93" s="15"/>
      <c r="O93" s="15"/>
      <c r="P93" s="15"/>
      <c r="Q93" s="15"/>
    </row>
    <row r="94" spans="1:17" s="88" customFormat="1" ht="14" x14ac:dyDescent="0.15">
      <c r="A94" s="72" t="s">
        <v>2377</v>
      </c>
      <c r="B94" s="174" t="s">
        <v>2469</v>
      </c>
      <c r="C94" s="72" t="s">
        <v>2884</v>
      </c>
      <c r="D94" s="196" t="s">
        <v>259</v>
      </c>
      <c r="E94" s="14" t="s">
        <v>2713</v>
      </c>
      <c r="F94" s="14" t="s">
        <v>2709</v>
      </c>
      <c r="G94" s="14" t="s">
        <v>2710</v>
      </c>
      <c r="H94" s="14" t="s">
        <v>2711</v>
      </c>
      <c r="I94" s="14" t="s">
        <v>2712</v>
      </c>
      <c r="J94" s="191"/>
      <c r="K94" s="195">
        <v>20.642970999999999</v>
      </c>
      <c r="L94" s="195">
        <v>-156.21918600000001</v>
      </c>
      <c r="M94" s="14" t="s">
        <v>378</v>
      </c>
      <c r="N94" s="15"/>
      <c r="O94" s="15"/>
      <c r="P94" s="15"/>
      <c r="Q94" s="15"/>
    </row>
    <row r="95" spans="1:17" s="88" customFormat="1" ht="14" x14ac:dyDescent="0.15">
      <c r="A95" s="72" t="s">
        <v>2377</v>
      </c>
      <c r="B95" s="174" t="s">
        <v>2470</v>
      </c>
      <c r="C95" s="72" t="s">
        <v>2885</v>
      </c>
      <c r="D95" s="196" t="s">
        <v>259</v>
      </c>
      <c r="E95" s="14" t="s">
        <v>2713</v>
      </c>
      <c r="F95" s="14" t="s">
        <v>2709</v>
      </c>
      <c r="G95" s="14" t="s">
        <v>2710</v>
      </c>
      <c r="H95" s="14" t="s">
        <v>2711</v>
      </c>
      <c r="I95" s="14" t="s">
        <v>2712</v>
      </c>
      <c r="J95" s="191"/>
      <c r="K95" s="195">
        <v>20.642970999999999</v>
      </c>
      <c r="L95" s="195">
        <v>-156.21918600000001</v>
      </c>
      <c r="M95" s="14" t="s">
        <v>378</v>
      </c>
      <c r="N95" s="15"/>
      <c r="O95" s="15"/>
      <c r="P95" s="15"/>
      <c r="Q95" s="15"/>
    </row>
    <row r="96" spans="1:17" s="88" customFormat="1" ht="14" x14ac:dyDescent="0.15">
      <c r="A96" s="72" t="s">
        <v>2377</v>
      </c>
      <c r="B96" s="174" t="s">
        <v>2471</v>
      </c>
      <c r="C96" s="72" t="s">
        <v>2886</v>
      </c>
      <c r="D96" s="196" t="s">
        <v>259</v>
      </c>
      <c r="E96" s="14" t="s">
        <v>2713</v>
      </c>
      <c r="F96" s="14" t="s">
        <v>2709</v>
      </c>
      <c r="G96" s="14" t="s">
        <v>2710</v>
      </c>
      <c r="H96" s="14" t="s">
        <v>2711</v>
      </c>
      <c r="I96" s="14" t="s">
        <v>2712</v>
      </c>
      <c r="J96" s="191"/>
      <c r="K96" s="195">
        <v>20.642970999999999</v>
      </c>
      <c r="L96" s="195">
        <v>-156.21918600000001</v>
      </c>
      <c r="M96" s="14" t="s">
        <v>378</v>
      </c>
      <c r="N96" s="15"/>
      <c r="O96" s="15"/>
      <c r="P96" s="15"/>
      <c r="Q96" s="15"/>
    </row>
    <row r="97" spans="1:17" s="88" customFormat="1" ht="14" x14ac:dyDescent="0.15">
      <c r="A97" s="72" t="s">
        <v>2377</v>
      </c>
      <c r="B97" s="174" t="s">
        <v>2472</v>
      </c>
      <c r="C97" s="72" t="s">
        <v>2887</v>
      </c>
      <c r="D97" s="196" t="s">
        <v>259</v>
      </c>
      <c r="E97" s="14" t="s">
        <v>2713</v>
      </c>
      <c r="F97" s="14" t="s">
        <v>2709</v>
      </c>
      <c r="G97" s="14" t="s">
        <v>2710</v>
      </c>
      <c r="H97" s="14" t="s">
        <v>2711</v>
      </c>
      <c r="I97" s="14" t="s">
        <v>2712</v>
      </c>
      <c r="J97" s="191"/>
      <c r="K97" s="195">
        <v>20.642970999999999</v>
      </c>
      <c r="L97" s="195">
        <v>-156.21918600000001</v>
      </c>
      <c r="M97" s="14" t="s">
        <v>378</v>
      </c>
      <c r="N97" s="15"/>
      <c r="O97" s="15"/>
      <c r="P97" s="15"/>
      <c r="Q97" s="15"/>
    </row>
    <row r="98" spans="1:17" s="88" customFormat="1" ht="14" x14ac:dyDescent="0.15">
      <c r="A98" s="72" t="s">
        <v>2377</v>
      </c>
      <c r="B98" s="174" t="s">
        <v>2473</v>
      </c>
      <c r="C98" s="72" t="s">
        <v>2888</v>
      </c>
      <c r="D98" s="196" t="s">
        <v>259</v>
      </c>
      <c r="E98" s="14" t="s">
        <v>2713</v>
      </c>
      <c r="F98" s="14" t="s">
        <v>2709</v>
      </c>
      <c r="G98" s="14" t="s">
        <v>2710</v>
      </c>
      <c r="H98" s="14" t="s">
        <v>2711</v>
      </c>
      <c r="I98" s="14" t="s">
        <v>2712</v>
      </c>
      <c r="J98" s="191"/>
      <c r="K98" s="195">
        <v>20.642970999999999</v>
      </c>
      <c r="L98" s="195">
        <v>-156.21918600000001</v>
      </c>
      <c r="M98" s="14" t="s">
        <v>378</v>
      </c>
      <c r="N98" s="15"/>
      <c r="O98" s="15"/>
      <c r="P98" s="15"/>
      <c r="Q98" s="15"/>
    </row>
    <row r="99" spans="1:17" s="88" customFormat="1" ht="14" x14ac:dyDescent="0.15">
      <c r="A99" s="72" t="s">
        <v>2377</v>
      </c>
      <c r="B99" s="174" t="s">
        <v>2474</v>
      </c>
      <c r="C99" s="72" t="s">
        <v>2889</v>
      </c>
      <c r="D99" s="196" t="s">
        <v>259</v>
      </c>
      <c r="E99" s="14" t="s">
        <v>2713</v>
      </c>
      <c r="F99" s="14" t="s">
        <v>2709</v>
      </c>
      <c r="G99" s="14" t="s">
        <v>2710</v>
      </c>
      <c r="H99" s="14" t="s">
        <v>2711</v>
      </c>
      <c r="I99" s="14" t="s">
        <v>2712</v>
      </c>
      <c r="J99" s="191"/>
      <c r="K99" s="195">
        <v>20.642970999999999</v>
      </c>
      <c r="L99" s="195">
        <v>-156.21918600000001</v>
      </c>
      <c r="M99" s="14" t="s">
        <v>378</v>
      </c>
      <c r="N99" s="15"/>
      <c r="O99" s="15"/>
      <c r="P99" s="15"/>
      <c r="Q99" s="15"/>
    </row>
    <row r="100" spans="1:17" s="88" customFormat="1" ht="14" x14ac:dyDescent="0.15">
      <c r="A100" s="72" t="s">
        <v>2377</v>
      </c>
      <c r="B100" s="174" t="s">
        <v>2475</v>
      </c>
      <c r="C100" s="72" t="s">
        <v>2890</v>
      </c>
      <c r="D100" s="196" t="s">
        <v>259</v>
      </c>
      <c r="E100" s="14" t="s">
        <v>2713</v>
      </c>
      <c r="F100" s="14" t="s">
        <v>2709</v>
      </c>
      <c r="G100" s="14" t="s">
        <v>2710</v>
      </c>
      <c r="H100" s="14" t="s">
        <v>2711</v>
      </c>
      <c r="I100" s="14" t="s">
        <v>2712</v>
      </c>
      <c r="J100" s="191"/>
      <c r="K100" s="195">
        <v>20.642970999999999</v>
      </c>
      <c r="L100" s="195">
        <v>-156.21918600000001</v>
      </c>
      <c r="M100" s="14" t="s">
        <v>378</v>
      </c>
      <c r="N100" s="15"/>
      <c r="O100" s="15"/>
      <c r="P100" s="15"/>
      <c r="Q100" s="15"/>
    </row>
    <row r="101" spans="1:17" s="88" customFormat="1" ht="14" x14ac:dyDescent="0.15">
      <c r="A101" s="72" t="s">
        <v>2377</v>
      </c>
      <c r="B101" s="174" t="s">
        <v>2476</v>
      </c>
      <c r="C101" s="72" t="s">
        <v>2891</v>
      </c>
      <c r="D101" s="196" t="s">
        <v>259</v>
      </c>
      <c r="E101" s="14" t="s">
        <v>2713</v>
      </c>
      <c r="F101" s="14" t="s">
        <v>2709</v>
      </c>
      <c r="G101" s="14" t="s">
        <v>2710</v>
      </c>
      <c r="H101" s="14" t="s">
        <v>2711</v>
      </c>
      <c r="I101" s="14" t="s">
        <v>2712</v>
      </c>
      <c r="J101" s="191"/>
      <c r="K101" s="195">
        <v>20.642970999999999</v>
      </c>
      <c r="L101" s="195">
        <v>-156.21918600000001</v>
      </c>
      <c r="M101" s="14" t="s">
        <v>378</v>
      </c>
      <c r="N101" s="15"/>
      <c r="O101" s="15"/>
      <c r="P101" s="15"/>
      <c r="Q101" s="15"/>
    </row>
    <row r="102" spans="1:17" s="88" customFormat="1" ht="14" x14ac:dyDescent="0.15">
      <c r="A102" s="72" t="s">
        <v>2377</v>
      </c>
      <c r="B102" s="174" t="s">
        <v>2477</v>
      </c>
      <c r="C102" s="72" t="s">
        <v>2892</v>
      </c>
      <c r="D102" s="196" t="s">
        <v>259</v>
      </c>
      <c r="E102" s="14" t="s">
        <v>2713</v>
      </c>
      <c r="F102" s="14" t="s">
        <v>2709</v>
      </c>
      <c r="G102" s="14" t="s">
        <v>2710</v>
      </c>
      <c r="H102" s="14" t="s">
        <v>2711</v>
      </c>
      <c r="I102" s="14" t="s">
        <v>2712</v>
      </c>
      <c r="J102" s="191"/>
      <c r="K102" s="195">
        <v>20.642970999999999</v>
      </c>
      <c r="L102" s="195">
        <v>-156.21918600000001</v>
      </c>
      <c r="M102" s="14" t="s">
        <v>378</v>
      </c>
      <c r="N102" s="15"/>
      <c r="O102" s="15"/>
      <c r="P102" s="15"/>
      <c r="Q102" s="15"/>
    </row>
    <row r="103" spans="1:17" s="88" customFormat="1" ht="14" x14ac:dyDescent="0.15">
      <c r="A103" s="72" t="s">
        <v>2377</v>
      </c>
      <c r="B103" s="174" t="s">
        <v>2478</v>
      </c>
      <c r="C103" s="72" t="s">
        <v>2893</v>
      </c>
      <c r="D103" s="196" t="s">
        <v>259</v>
      </c>
      <c r="E103" s="14" t="s">
        <v>2713</v>
      </c>
      <c r="F103" s="14" t="s">
        <v>2709</v>
      </c>
      <c r="G103" s="14" t="s">
        <v>2710</v>
      </c>
      <c r="H103" s="14" t="s">
        <v>2711</v>
      </c>
      <c r="I103" s="14" t="s">
        <v>2712</v>
      </c>
      <c r="J103" s="191"/>
      <c r="K103" s="195">
        <v>20.642970999999999</v>
      </c>
      <c r="L103" s="195">
        <v>-156.21918600000001</v>
      </c>
      <c r="M103" s="14" t="s">
        <v>378</v>
      </c>
      <c r="N103" s="15"/>
      <c r="O103" s="15"/>
      <c r="P103" s="15"/>
      <c r="Q103" s="15"/>
    </row>
    <row r="104" spans="1:17" s="88" customFormat="1" ht="14" x14ac:dyDescent="0.15">
      <c r="A104" s="72" t="s">
        <v>2377</v>
      </c>
      <c r="B104" s="174" t="s">
        <v>2479</v>
      </c>
      <c r="C104" s="72" t="s">
        <v>2894</v>
      </c>
      <c r="D104" s="196" t="s">
        <v>259</v>
      </c>
      <c r="E104" s="14" t="s">
        <v>2713</v>
      </c>
      <c r="F104" s="14" t="s">
        <v>2709</v>
      </c>
      <c r="G104" s="14" t="s">
        <v>2710</v>
      </c>
      <c r="H104" s="14" t="s">
        <v>2711</v>
      </c>
      <c r="I104" s="14" t="s">
        <v>2712</v>
      </c>
      <c r="J104" s="191"/>
      <c r="K104" s="195">
        <v>20.642970999999999</v>
      </c>
      <c r="L104" s="195">
        <v>-156.21918600000001</v>
      </c>
      <c r="M104" s="14" t="s">
        <v>378</v>
      </c>
      <c r="N104" s="15"/>
      <c r="O104" s="15"/>
      <c r="P104" s="15"/>
      <c r="Q104" s="15"/>
    </row>
    <row r="105" spans="1:17" s="88" customFormat="1" ht="14" x14ac:dyDescent="0.15">
      <c r="A105" s="72" t="s">
        <v>2377</v>
      </c>
      <c r="B105" s="174" t="s">
        <v>2480</v>
      </c>
      <c r="C105" s="72" t="s">
        <v>2895</v>
      </c>
      <c r="D105" s="196" t="s">
        <v>259</v>
      </c>
      <c r="E105" s="14" t="s">
        <v>2713</v>
      </c>
      <c r="F105" s="14" t="s">
        <v>2709</v>
      </c>
      <c r="G105" s="14" t="s">
        <v>2710</v>
      </c>
      <c r="H105" s="14" t="s">
        <v>2711</v>
      </c>
      <c r="I105" s="14" t="s">
        <v>2712</v>
      </c>
      <c r="J105" s="191"/>
      <c r="K105" s="195">
        <v>20.642970999999999</v>
      </c>
      <c r="L105" s="195">
        <v>-156.21918600000001</v>
      </c>
      <c r="M105" s="14" t="s">
        <v>378</v>
      </c>
      <c r="N105" s="15"/>
      <c r="O105" s="15"/>
      <c r="P105" s="15"/>
      <c r="Q105" s="15"/>
    </row>
    <row r="106" spans="1:17" s="88" customFormat="1" ht="14" x14ac:dyDescent="0.15">
      <c r="A106" s="72" t="s">
        <v>2377</v>
      </c>
      <c r="B106" s="174" t="s">
        <v>2481</v>
      </c>
      <c r="C106" s="72" t="s">
        <v>2896</v>
      </c>
      <c r="D106" s="196" t="s">
        <v>259</v>
      </c>
      <c r="E106" s="14" t="s">
        <v>2713</v>
      </c>
      <c r="F106" s="14" t="s">
        <v>2709</v>
      </c>
      <c r="G106" s="14" t="s">
        <v>2710</v>
      </c>
      <c r="H106" s="14" t="s">
        <v>2711</v>
      </c>
      <c r="I106" s="14" t="s">
        <v>2712</v>
      </c>
      <c r="J106" s="191"/>
      <c r="K106" s="195">
        <v>20.642970999999999</v>
      </c>
      <c r="L106" s="195">
        <v>-156.21918600000001</v>
      </c>
      <c r="M106" s="14" t="s">
        <v>378</v>
      </c>
      <c r="N106" s="15"/>
      <c r="O106" s="15"/>
      <c r="P106" s="15"/>
      <c r="Q106" s="15"/>
    </row>
    <row r="107" spans="1:17" s="88" customFormat="1" ht="14" x14ac:dyDescent="0.15">
      <c r="A107" s="72" t="s">
        <v>2377</v>
      </c>
      <c r="B107" s="174" t="s">
        <v>2482</v>
      </c>
      <c r="C107" s="72" t="s">
        <v>2897</v>
      </c>
      <c r="D107" s="196" t="s">
        <v>259</v>
      </c>
      <c r="E107" s="14" t="s">
        <v>2713</v>
      </c>
      <c r="F107" s="14" t="s">
        <v>2709</v>
      </c>
      <c r="G107" s="14" t="s">
        <v>2710</v>
      </c>
      <c r="H107" s="14" t="s">
        <v>2711</v>
      </c>
      <c r="I107" s="14" t="s">
        <v>2712</v>
      </c>
      <c r="J107" s="191"/>
      <c r="K107" s="195">
        <v>20.642970999999999</v>
      </c>
      <c r="L107" s="195">
        <v>-156.21918600000001</v>
      </c>
      <c r="M107" s="14" t="s">
        <v>378</v>
      </c>
      <c r="N107" s="15"/>
      <c r="O107" s="15"/>
      <c r="P107" s="15"/>
      <c r="Q107" s="15"/>
    </row>
    <row r="108" spans="1:17" s="88" customFormat="1" ht="14" x14ac:dyDescent="0.15">
      <c r="A108" s="72" t="s">
        <v>2377</v>
      </c>
      <c r="B108" s="174" t="s">
        <v>2483</v>
      </c>
      <c r="C108" s="72" t="s">
        <v>2898</v>
      </c>
      <c r="D108" s="196" t="s">
        <v>259</v>
      </c>
      <c r="E108" s="14" t="s">
        <v>2714</v>
      </c>
      <c r="F108" s="14" t="s">
        <v>2709</v>
      </c>
      <c r="G108" s="14" t="s">
        <v>2710</v>
      </c>
      <c r="H108" s="14" t="s">
        <v>2711</v>
      </c>
      <c r="I108" s="14" t="s">
        <v>2712</v>
      </c>
      <c r="J108" s="191"/>
      <c r="K108" s="195">
        <v>20.642970999999999</v>
      </c>
      <c r="L108" s="195">
        <v>-156.21918600000001</v>
      </c>
      <c r="M108" s="14" t="s">
        <v>378</v>
      </c>
      <c r="N108" s="15"/>
      <c r="O108" s="15"/>
      <c r="P108" s="15"/>
      <c r="Q108" s="15"/>
    </row>
    <row r="109" spans="1:17" s="88" customFormat="1" ht="14" x14ac:dyDescent="0.15">
      <c r="A109" s="72" t="s">
        <v>2377</v>
      </c>
      <c r="B109" s="174" t="s">
        <v>2484</v>
      </c>
      <c r="C109" s="72" t="s">
        <v>2899</v>
      </c>
      <c r="D109" s="196" t="s">
        <v>259</v>
      </c>
      <c r="E109" s="14" t="s">
        <v>2714</v>
      </c>
      <c r="F109" s="14" t="s">
        <v>2709</v>
      </c>
      <c r="G109" s="14" t="s">
        <v>2710</v>
      </c>
      <c r="H109" s="14" t="s">
        <v>2711</v>
      </c>
      <c r="I109" s="14" t="s">
        <v>2712</v>
      </c>
      <c r="J109" s="191"/>
      <c r="K109" s="195">
        <v>20.642970999999999</v>
      </c>
      <c r="L109" s="195">
        <v>-156.21918600000001</v>
      </c>
      <c r="M109" s="14" t="s">
        <v>378</v>
      </c>
      <c r="N109" s="15"/>
      <c r="O109" s="15"/>
      <c r="P109" s="15"/>
      <c r="Q109" s="15"/>
    </row>
    <row r="110" spans="1:17" s="88" customFormat="1" ht="14" x14ac:dyDescent="0.15">
      <c r="A110" s="72" t="s">
        <v>2377</v>
      </c>
      <c r="B110" s="174" t="s">
        <v>2485</v>
      </c>
      <c r="C110" s="72" t="s">
        <v>2900</v>
      </c>
      <c r="D110" s="196" t="s">
        <v>259</v>
      </c>
      <c r="E110" s="14" t="s">
        <v>2714</v>
      </c>
      <c r="F110" s="14" t="s">
        <v>2709</v>
      </c>
      <c r="G110" s="14" t="s">
        <v>2710</v>
      </c>
      <c r="H110" s="14" t="s">
        <v>2711</v>
      </c>
      <c r="I110" s="14" t="s">
        <v>2712</v>
      </c>
      <c r="J110" s="191"/>
      <c r="K110" s="195">
        <v>20.642970999999999</v>
      </c>
      <c r="L110" s="195">
        <v>-156.21918600000001</v>
      </c>
      <c r="M110" s="14" t="s">
        <v>378</v>
      </c>
      <c r="N110" s="15"/>
      <c r="O110" s="15"/>
      <c r="P110" s="15"/>
      <c r="Q110" s="15"/>
    </row>
    <row r="111" spans="1:17" s="88" customFormat="1" ht="14" x14ac:dyDescent="0.15">
      <c r="A111" s="72" t="s">
        <v>2377</v>
      </c>
      <c r="B111" s="174" t="s">
        <v>2486</v>
      </c>
      <c r="C111" s="72" t="s">
        <v>2901</v>
      </c>
      <c r="D111" s="196" t="s">
        <v>259</v>
      </c>
      <c r="E111" s="14" t="s">
        <v>2714</v>
      </c>
      <c r="F111" s="14" t="s">
        <v>2709</v>
      </c>
      <c r="G111" s="14" t="s">
        <v>2710</v>
      </c>
      <c r="H111" s="14" t="s">
        <v>2711</v>
      </c>
      <c r="I111" s="14" t="s">
        <v>2712</v>
      </c>
      <c r="J111" s="191"/>
      <c r="K111" s="195">
        <v>20.642970999999999</v>
      </c>
      <c r="L111" s="195">
        <v>-156.21918600000001</v>
      </c>
      <c r="M111" s="14" t="s">
        <v>378</v>
      </c>
      <c r="N111" s="15"/>
      <c r="O111" s="15"/>
      <c r="P111" s="15"/>
      <c r="Q111" s="15"/>
    </row>
    <row r="112" spans="1:17" s="88" customFormat="1" ht="14" x14ac:dyDescent="0.15">
      <c r="A112" s="72" t="s">
        <v>2377</v>
      </c>
      <c r="B112" s="174" t="s">
        <v>2487</v>
      </c>
      <c r="C112" s="72" t="s">
        <v>2902</v>
      </c>
      <c r="D112" s="196" t="s">
        <v>259</v>
      </c>
      <c r="E112" s="14" t="s">
        <v>2714</v>
      </c>
      <c r="F112" s="14" t="s">
        <v>2709</v>
      </c>
      <c r="G112" s="14" t="s">
        <v>2710</v>
      </c>
      <c r="H112" s="14" t="s">
        <v>2711</v>
      </c>
      <c r="I112" s="14" t="s">
        <v>2712</v>
      </c>
      <c r="J112" s="191"/>
      <c r="K112" s="195">
        <v>20.642970999999999</v>
      </c>
      <c r="L112" s="195">
        <v>-156.21918600000001</v>
      </c>
      <c r="M112" s="14" t="s">
        <v>378</v>
      </c>
      <c r="N112" s="15"/>
      <c r="O112" s="15"/>
      <c r="P112" s="15"/>
      <c r="Q112" s="15"/>
    </row>
    <row r="113" spans="1:17" s="88" customFormat="1" ht="14" x14ac:dyDescent="0.15">
      <c r="A113" s="72" t="s">
        <v>2377</v>
      </c>
      <c r="B113" s="174" t="s">
        <v>2488</v>
      </c>
      <c r="C113" s="72" t="s">
        <v>2903</v>
      </c>
      <c r="D113" s="196" t="s">
        <v>259</v>
      </c>
      <c r="E113" s="14" t="s">
        <v>2714</v>
      </c>
      <c r="F113" s="14" t="s">
        <v>2709</v>
      </c>
      <c r="G113" s="14" t="s">
        <v>2710</v>
      </c>
      <c r="H113" s="14" t="s">
        <v>2711</v>
      </c>
      <c r="I113" s="14" t="s">
        <v>2712</v>
      </c>
      <c r="J113" s="191"/>
      <c r="K113" s="195">
        <v>20.642970999999999</v>
      </c>
      <c r="L113" s="195">
        <v>-156.21918600000001</v>
      </c>
      <c r="M113" s="14" t="s">
        <v>378</v>
      </c>
      <c r="N113" s="15"/>
      <c r="O113" s="15"/>
      <c r="P113" s="15"/>
      <c r="Q113" s="15"/>
    </row>
    <row r="114" spans="1:17" s="88" customFormat="1" ht="14" x14ac:dyDescent="0.15">
      <c r="A114" s="72" t="s">
        <v>2377</v>
      </c>
      <c r="B114" s="174" t="s">
        <v>2489</v>
      </c>
      <c r="C114" s="72" t="s">
        <v>2904</v>
      </c>
      <c r="D114" s="196" t="s">
        <v>259</v>
      </c>
      <c r="E114" s="14" t="s">
        <v>2714</v>
      </c>
      <c r="F114" s="14" t="s">
        <v>2709</v>
      </c>
      <c r="G114" s="14" t="s">
        <v>2710</v>
      </c>
      <c r="H114" s="14" t="s">
        <v>2711</v>
      </c>
      <c r="I114" s="14" t="s">
        <v>2712</v>
      </c>
      <c r="J114" s="191"/>
      <c r="K114" s="195">
        <v>20.642970999999999</v>
      </c>
      <c r="L114" s="195">
        <v>-156.21918600000001</v>
      </c>
      <c r="M114" s="14" t="s">
        <v>378</v>
      </c>
      <c r="N114" s="15"/>
      <c r="O114" s="15"/>
      <c r="P114" s="15"/>
      <c r="Q114" s="15"/>
    </row>
    <row r="115" spans="1:17" s="88" customFormat="1" ht="14" x14ac:dyDescent="0.15">
      <c r="A115" s="72" t="s">
        <v>2377</v>
      </c>
      <c r="B115" s="174" t="s">
        <v>2490</v>
      </c>
      <c r="C115" s="72" t="s">
        <v>2905</v>
      </c>
      <c r="D115" s="196" t="s">
        <v>259</v>
      </c>
      <c r="E115" s="14" t="s">
        <v>2714</v>
      </c>
      <c r="F115" s="14" t="s">
        <v>2709</v>
      </c>
      <c r="G115" s="14" t="s">
        <v>2710</v>
      </c>
      <c r="H115" s="14" t="s">
        <v>2711</v>
      </c>
      <c r="I115" s="14" t="s">
        <v>2712</v>
      </c>
      <c r="J115" s="191"/>
      <c r="K115" s="195">
        <v>20.642970999999999</v>
      </c>
      <c r="L115" s="195">
        <v>-156.21918600000001</v>
      </c>
      <c r="M115" s="14" t="s">
        <v>378</v>
      </c>
      <c r="N115" s="15"/>
      <c r="O115" s="15"/>
      <c r="P115" s="15"/>
      <c r="Q115" s="15"/>
    </row>
    <row r="116" spans="1:17" s="88" customFormat="1" ht="14" x14ac:dyDescent="0.15">
      <c r="A116" s="72" t="s">
        <v>2377</v>
      </c>
      <c r="B116" s="173" t="s">
        <v>2491</v>
      </c>
      <c r="C116" s="72" t="s">
        <v>2906</v>
      </c>
      <c r="D116" s="196" t="s">
        <v>259</v>
      </c>
      <c r="E116" s="14" t="s">
        <v>2714</v>
      </c>
      <c r="F116" s="14" t="s">
        <v>2709</v>
      </c>
      <c r="G116" s="14" t="s">
        <v>2710</v>
      </c>
      <c r="H116" s="14" t="s">
        <v>2711</v>
      </c>
      <c r="I116" s="14" t="s">
        <v>2712</v>
      </c>
      <c r="J116" s="191"/>
      <c r="K116" s="195">
        <v>20.642970999999999</v>
      </c>
      <c r="L116" s="195">
        <v>-156.21918600000001</v>
      </c>
      <c r="M116" s="14" t="s">
        <v>378</v>
      </c>
      <c r="N116" s="15"/>
      <c r="O116" s="15"/>
      <c r="P116" s="15"/>
      <c r="Q116" s="15"/>
    </row>
    <row r="117" spans="1:17" s="88" customFormat="1" ht="14" x14ac:dyDescent="0.15">
      <c r="A117" s="72" t="s">
        <v>2377</v>
      </c>
      <c r="B117" s="173" t="s">
        <v>2492</v>
      </c>
      <c r="C117" s="72" t="s">
        <v>2907</v>
      </c>
      <c r="D117" s="196" t="s">
        <v>259</v>
      </c>
      <c r="E117" s="14" t="s">
        <v>2714</v>
      </c>
      <c r="F117" s="14" t="s">
        <v>2709</v>
      </c>
      <c r="G117" s="14" t="s">
        <v>2710</v>
      </c>
      <c r="H117" s="14" t="s">
        <v>2711</v>
      </c>
      <c r="I117" s="14" t="s">
        <v>2712</v>
      </c>
      <c r="J117" s="191"/>
      <c r="K117" s="195">
        <v>20.642970999999999</v>
      </c>
      <c r="L117" s="195">
        <v>-156.21918600000001</v>
      </c>
      <c r="M117" s="14" t="s">
        <v>378</v>
      </c>
      <c r="N117" s="15"/>
      <c r="O117" s="15"/>
      <c r="P117" s="15"/>
      <c r="Q117" s="15"/>
    </row>
    <row r="118" spans="1:17" s="88" customFormat="1" ht="14" x14ac:dyDescent="0.15">
      <c r="A118" s="72" t="s">
        <v>2377</v>
      </c>
      <c r="B118" s="173" t="s">
        <v>2493</v>
      </c>
      <c r="C118" s="72" t="s">
        <v>2908</v>
      </c>
      <c r="D118" s="196" t="s">
        <v>259</v>
      </c>
      <c r="E118" s="14" t="s">
        <v>2714</v>
      </c>
      <c r="F118" s="14" t="s">
        <v>2709</v>
      </c>
      <c r="G118" s="14" t="s">
        <v>2710</v>
      </c>
      <c r="H118" s="14" t="s">
        <v>2711</v>
      </c>
      <c r="I118" s="14" t="s">
        <v>2712</v>
      </c>
      <c r="J118" s="191"/>
      <c r="K118" s="195">
        <v>20.642970999999999</v>
      </c>
      <c r="L118" s="195">
        <v>-156.21918600000001</v>
      </c>
      <c r="M118" s="14" t="s">
        <v>378</v>
      </c>
      <c r="N118" s="15"/>
      <c r="O118" s="15"/>
      <c r="P118" s="15"/>
      <c r="Q118" s="15"/>
    </row>
    <row r="119" spans="1:17" s="88" customFormat="1" ht="14" x14ac:dyDescent="0.15">
      <c r="A119" s="72" t="s">
        <v>2377</v>
      </c>
      <c r="B119" s="173" t="s">
        <v>2494</v>
      </c>
      <c r="C119" s="72" t="s">
        <v>2909</v>
      </c>
      <c r="D119" s="196" t="s">
        <v>259</v>
      </c>
      <c r="E119" s="14" t="s">
        <v>2714</v>
      </c>
      <c r="F119" s="14" t="s">
        <v>2709</v>
      </c>
      <c r="G119" s="14" t="s">
        <v>2710</v>
      </c>
      <c r="H119" s="14" t="s">
        <v>2711</v>
      </c>
      <c r="I119" s="14" t="s">
        <v>2712</v>
      </c>
      <c r="J119" s="191"/>
      <c r="K119" s="195">
        <v>20.642970999999999</v>
      </c>
      <c r="L119" s="195">
        <v>-156.21918600000001</v>
      </c>
      <c r="M119" s="14" t="s">
        <v>378</v>
      </c>
      <c r="N119" s="15"/>
      <c r="O119" s="15"/>
      <c r="P119" s="15"/>
      <c r="Q119" s="15"/>
    </row>
    <row r="120" spans="1:17" s="88" customFormat="1" ht="14" x14ac:dyDescent="0.15">
      <c r="A120" s="72" t="s">
        <v>2377</v>
      </c>
      <c r="B120" s="173" t="s">
        <v>2495</v>
      </c>
      <c r="C120" s="72" t="s">
        <v>2910</v>
      </c>
      <c r="D120" s="196" t="s">
        <v>259</v>
      </c>
      <c r="E120" s="14" t="s">
        <v>2714</v>
      </c>
      <c r="F120" s="14" t="s">
        <v>2709</v>
      </c>
      <c r="G120" s="14" t="s">
        <v>2710</v>
      </c>
      <c r="H120" s="14" t="s">
        <v>2711</v>
      </c>
      <c r="I120" s="14" t="s">
        <v>2712</v>
      </c>
      <c r="J120" s="191"/>
      <c r="K120" s="195">
        <v>20.642970999999999</v>
      </c>
      <c r="L120" s="195">
        <v>-156.21918600000001</v>
      </c>
      <c r="M120" s="14" t="s">
        <v>378</v>
      </c>
      <c r="N120" s="15"/>
      <c r="O120" s="15"/>
      <c r="P120" s="15"/>
      <c r="Q120" s="15"/>
    </row>
    <row r="121" spans="1:17" s="88" customFormat="1" ht="14" x14ac:dyDescent="0.15">
      <c r="A121" s="72" t="s">
        <v>2377</v>
      </c>
      <c r="B121" s="173" t="s">
        <v>2496</v>
      </c>
      <c r="C121" s="72" t="s">
        <v>2911</v>
      </c>
      <c r="D121" s="196" t="s">
        <v>259</v>
      </c>
      <c r="E121" s="14" t="s">
        <v>2714</v>
      </c>
      <c r="F121" s="14" t="s">
        <v>2709</v>
      </c>
      <c r="G121" s="14" t="s">
        <v>2710</v>
      </c>
      <c r="H121" s="14" t="s">
        <v>2711</v>
      </c>
      <c r="I121" s="14" t="s">
        <v>2712</v>
      </c>
      <c r="J121" s="191"/>
      <c r="K121" s="195">
        <v>20.642970999999999</v>
      </c>
      <c r="L121" s="195">
        <v>-156.21918600000001</v>
      </c>
      <c r="M121" s="14" t="s">
        <v>378</v>
      </c>
      <c r="N121" s="15"/>
      <c r="O121" s="15"/>
      <c r="P121" s="15"/>
      <c r="Q121" s="15"/>
    </row>
    <row r="122" spans="1:17" s="88" customFormat="1" ht="14" x14ac:dyDescent="0.15">
      <c r="A122" s="72" t="s">
        <v>2377</v>
      </c>
      <c r="B122" s="173" t="s">
        <v>2497</v>
      </c>
      <c r="C122" s="72" t="s">
        <v>2912</v>
      </c>
      <c r="D122" s="196" t="s">
        <v>259</v>
      </c>
      <c r="E122" s="14" t="s">
        <v>2714</v>
      </c>
      <c r="F122" s="14" t="s">
        <v>2709</v>
      </c>
      <c r="G122" s="14" t="s">
        <v>2710</v>
      </c>
      <c r="H122" s="14" t="s">
        <v>2711</v>
      </c>
      <c r="I122" s="14" t="s">
        <v>2712</v>
      </c>
      <c r="J122" s="191"/>
      <c r="K122" s="195">
        <v>20.642970999999999</v>
      </c>
      <c r="L122" s="195">
        <v>-156.21918600000001</v>
      </c>
      <c r="M122" s="14" t="s">
        <v>378</v>
      </c>
      <c r="N122" s="15"/>
      <c r="O122" s="15"/>
      <c r="P122" s="15"/>
      <c r="Q122" s="15"/>
    </row>
    <row r="123" spans="1:17" s="88" customFormat="1" ht="14" x14ac:dyDescent="0.15">
      <c r="A123" s="72" t="s">
        <v>2377</v>
      </c>
      <c r="B123" s="173" t="s">
        <v>2498</v>
      </c>
      <c r="C123" s="72" t="s">
        <v>2913</v>
      </c>
      <c r="D123" s="196" t="s">
        <v>259</v>
      </c>
      <c r="E123" s="14" t="s">
        <v>2714</v>
      </c>
      <c r="F123" s="14" t="s">
        <v>2709</v>
      </c>
      <c r="G123" s="14" t="s">
        <v>2710</v>
      </c>
      <c r="H123" s="14" t="s">
        <v>2711</v>
      </c>
      <c r="I123" s="14" t="s">
        <v>2712</v>
      </c>
      <c r="J123" s="191"/>
      <c r="K123" s="195">
        <v>20.642970999999999</v>
      </c>
      <c r="L123" s="195">
        <v>-156.21918600000001</v>
      </c>
      <c r="M123" s="14" t="s">
        <v>378</v>
      </c>
      <c r="N123" s="15"/>
      <c r="O123" s="15"/>
      <c r="P123" s="15"/>
      <c r="Q123" s="15"/>
    </row>
    <row r="124" spans="1:17" s="88" customFormat="1" ht="14" x14ac:dyDescent="0.15">
      <c r="A124" s="72" t="s">
        <v>2377</v>
      </c>
      <c r="B124" s="173" t="s">
        <v>2499</v>
      </c>
      <c r="C124" s="72" t="s">
        <v>2914</v>
      </c>
      <c r="D124" s="196" t="s">
        <v>259</v>
      </c>
      <c r="E124" s="14" t="s">
        <v>2714</v>
      </c>
      <c r="F124" s="14" t="s">
        <v>2709</v>
      </c>
      <c r="G124" s="14" t="s">
        <v>2710</v>
      </c>
      <c r="H124" s="14" t="s">
        <v>2711</v>
      </c>
      <c r="I124" s="14" t="s">
        <v>2712</v>
      </c>
      <c r="J124" s="191"/>
      <c r="K124" s="195">
        <v>20.642970999999999</v>
      </c>
      <c r="L124" s="195">
        <v>-156.21918600000001</v>
      </c>
      <c r="M124" s="14" t="s">
        <v>378</v>
      </c>
      <c r="N124" s="15"/>
      <c r="O124" s="15"/>
      <c r="P124" s="15"/>
      <c r="Q124" s="15"/>
    </row>
    <row r="125" spans="1:17" s="88" customFormat="1" ht="14" x14ac:dyDescent="0.15">
      <c r="A125" s="72" t="s">
        <v>2377</v>
      </c>
      <c r="B125" s="173" t="s">
        <v>2500</v>
      </c>
      <c r="C125" s="72" t="s">
        <v>2915</v>
      </c>
      <c r="D125" s="196" t="s">
        <v>259</v>
      </c>
      <c r="E125" s="14" t="s">
        <v>2714</v>
      </c>
      <c r="F125" s="14" t="s">
        <v>2709</v>
      </c>
      <c r="G125" s="14" t="s">
        <v>2710</v>
      </c>
      <c r="H125" s="14" t="s">
        <v>2711</v>
      </c>
      <c r="I125" s="14" t="s">
        <v>2712</v>
      </c>
      <c r="J125" s="191"/>
      <c r="K125" s="195">
        <v>20.642970999999999</v>
      </c>
      <c r="L125" s="195">
        <v>-156.21918600000001</v>
      </c>
      <c r="M125" s="14" t="s">
        <v>378</v>
      </c>
      <c r="N125" s="15"/>
      <c r="O125" s="15"/>
      <c r="P125" s="15"/>
      <c r="Q125" s="15"/>
    </row>
    <row r="126" spans="1:17" s="88" customFormat="1" ht="14" x14ac:dyDescent="0.15">
      <c r="A126" s="72" t="s">
        <v>2377</v>
      </c>
      <c r="B126" s="173" t="s">
        <v>2501</v>
      </c>
      <c r="C126" s="72" t="s">
        <v>2916</v>
      </c>
      <c r="D126" s="196" t="s">
        <v>259</v>
      </c>
      <c r="E126" s="14" t="s">
        <v>2714</v>
      </c>
      <c r="F126" s="14" t="s">
        <v>2709</v>
      </c>
      <c r="G126" s="14" t="s">
        <v>2710</v>
      </c>
      <c r="H126" s="14" t="s">
        <v>2711</v>
      </c>
      <c r="I126" s="14" t="s">
        <v>2712</v>
      </c>
      <c r="J126" s="191"/>
      <c r="K126" s="195">
        <v>20.642970999999999</v>
      </c>
      <c r="L126" s="195">
        <v>-156.21918600000001</v>
      </c>
      <c r="M126" s="14" t="s">
        <v>378</v>
      </c>
      <c r="N126" s="15"/>
      <c r="O126" s="15"/>
      <c r="P126" s="15"/>
      <c r="Q126" s="15"/>
    </row>
    <row r="127" spans="1:17" s="88" customFormat="1" ht="14" x14ac:dyDescent="0.15">
      <c r="A127" s="72" t="s">
        <v>2377</v>
      </c>
      <c r="B127" s="173" t="s">
        <v>2502</v>
      </c>
      <c r="C127" s="72" t="s">
        <v>2917</v>
      </c>
      <c r="D127" s="196" t="s">
        <v>259</v>
      </c>
      <c r="E127" s="14" t="s">
        <v>2714</v>
      </c>
      <c r="F127" s="14" t="s">
        <v>2709</v>
      </c>
      <c r="G127" s="14" t="s">
        <v>2710</v>
      </c>
      <c r="H127" s="14" t="s">
        <v>2711</v>
      </c>
      <c r="I127" s="14" t="s">
        <v>2712</v>
      </c>
      <c r="J127" s="191"/>
      <c r="K127" s="195">
        <v>20.642970999999999</v>
      </c>
      <c r="L127" s="195">
        <v>-156.21918600000001</v>
      </c>
      <c r="M127" s="14" t="s">
        <v>378</v>
      </c>
      <c r="N127" s="15"/>
      <c r="O127" s="15"/>
      <c r="P127" s="15"/>
      <c r="Q127" s="15"/>
    </row>
    <row r="128" spans="1:17" s="88" customFormat="1" ht="14" x14ac:dyDescent="0.15">
      <c r="A128" s="72" t="s">
        <v>2377</v>
      </c>
      <c r="B128" s="173" t="s">
        <v>2503</v>
      </c>
      <c r="C128" s="72" t="s">
        <v>2918</v>
      </c>
      <c r="D128" s="196" t="s">
        <v>259</v>
      </c>
      <c r="E128" s="14" t="s">
        <v>2714</v>
      </c>
      <c r="F128" s="14" t="s">
        <v>2709</v>
      </c>
      <c r="G128" s="14" t="s">
        <v>2710</v>
      </c>
      <c r="H128" s="14" t="s">
        <v>2711</v>
      </c>
      <c r="I128" s="14" t="s">
        <v>2712</v>
      </c>
      <c r="J128" s="191"/>
      <c r="K128" s="195">
        <v>20.642970999999999</v>
      </c>
      <c r="L128" s="195">
        <v>-156.21918600000001</v>
      </c>
      <c r="M128" s="14" t="s">
        <v>378</v>
      </c>
      <c r="N128" s="15"/>
      <c r="O128" s="15"/>
      <c r="P128" s="15"/>
      <c r="Q128" s="15"/>
    </row>
    <row r="129" spans="1:17" s="88" customFormat="1" ht="14" x14ac:dyDescent="0.15">
      <c r="A129" s="72" t="s">
        <v>2377</v>
      </c>
      <c r="B129" s="173" t="s">
        <v>2504</v>
      </c>
      <c r="C129" s="72" t="s">
        <v>2919</v>
      </c>
      <c r="D129" s="196" t="s">
        <v>259</v>
      </c>
      <c r="E129" s="14" t="s">
        <v>2714</v>
      </c>
      <c r="F129" s="14" t="s">
        <v>2709</v>
      </c>
      <c r="G129" s="14" t="s">
        <v>2710</v>
      </c>
      <c r="H129" s="14" t="s">
        <v>2711</v>
      </c>
      <c r="I129" s="14" t="s">
        <v>2712</v>
      </c>
      <c r="J129" s="191"/>
      <c r="K129" s="195">
        <v>20.642970999999999</v>
      </c>
      <c r="L129" s="195">
        <v>-156.21918600000001</v>
      </c>
      <c r="M129" s="14" t="s">
        <v>378</v>
      </c>
      <c r="N129" s="15"/>
      <c r="O129" s="15"/>
      <c r="P129" s="15"/>
      <c r="Q129" s="15"/>
    </row>
    <row r="130" spans="1:17" s="88" customFormat="1" ht="14" x14ac:dyDescent="0.15">
      <c r="A130" s="72" t="s">
        <v>2377</v>
      </c>
      <c r="B130" s="173" t="s">
        <v>2505</v>
      </c>
      <c r="C130" s="72" t="s">
        <v>2920</v>
      </c>
      <c r="D130" s="196" t="s">
        <v>259</v>
      </c>
      <c r="E130" s="14" t="s">
        <v>2714</v>
      </c>
      <c r="F130" s="14" t="s">
        <v>2709</v>
      </c>
      <c r="G130" s="14" t="s">
        <v>2710</v>
      </c>
      <c r="H130" s="14" t="s">
        <v>2711</v>
      </c>
      <c r="I130" s="14" t="s">
        <v>2712</v>
      </c>
      <c r="J130" s="191"/>
      <c r="K130" s="195">
        <v>20.642970999999999</v>
      </c>
      <c r="L130" s="195">
        <v>-156.21918600000001</v>
      </c>
      <c r="M130" s="14" t="s">
        <v>378</v>
      </c>
      <c r="N130" s="15"/>
      <c r="O130" s="15"/>
      <c r="P130" s="15"/>
      <c r="Q130" s="15"/>
    </row>
    <row r="131" spans="1:17" s="88" customFormat="1" ht="14" x14ac:dyDescent="0.15">
      <c r="A131" s="72" t="s">
        <v>2377</v>
      </c>
      <c r="B131" s="173" t="s">
        <v>2506</v>
      </c>
      <c r="C131" s="72" t="s">
        <v>2921</v>
      </c>
      <c r="D131" s="196" t="s">
        <v>259</v>
      </c>
      <c r="E131" s="14" t="s">
        <v>2714</v>
      </c>
      <c r="F131" s="14" t="s">
        <v>2709</v>
      </c>
      <c r="G131" s="14" t="s">
        <v>2710</v>
      </c>
      <c r="H131" s="14" t="s">
        <v>2711</v>
      </c>
      <c r="I131" s="14" t="s">
        <v>2712</v>
      </c>
      <c r="J131" s="191"/>
      <c r="K131" s="195">
        <v>20.642970999999999</v>
      </c>
      <c r="L131" s="195">
        <v>-156.21918600000001</v>
      </c>
      <c r="M131" s="14" t="s">
        <v>378</v>
      </c>
      <c r="N131" s="15"/>
      <c r="O131" s="15"/>
      <c r="P131" s="15"/>
      <c r="Q131" s="15"/>
    </row>
    <row r="132" spans="1:17" s="88" customFormat="1" ht="14" x14ac:dyDescent="0.15">
      <c r="A132" s="72" t="s">
        <v>2377</v>
      </c>
      <c r="B132" s="173" t="s">
        <v>2507</v>
      </c>
      <c r="C132" s="72" t="s">
        <v>2922</v>
      </c>
      <c r="D132" s="196" t="s">
        <v>259</v>
      </c>
      <c r="E132" s="14" t="s">
        <v>2714</v>
      </c>
      <c r="F132" s="14" t="s">
        <v>2709</v>
      </c>
      <c r="G132" s="14" t="s">
        <v>2710</v>
      </c>
      <c r="H132" s="14" t="s">
        <v>2711</v>
      </c>
      <c r="I132" s="14" t="s">
        <v>2712</v>
      </c>
      <c r="J132" s="191"/>
      <c r="K132" s="195">
        <v>20.642970999999999</v>
      </c>
      <c r="L132" s="195">
        <v>-156.21918600000001</v>
      </c>
      <c r="M132" s="14" t="s">
        <v>378</v>
      </c>
      <c r="N132" s="15"/>
      <c r="O132" s="15"/>
      <c r="P132" s="15"/>
      <c r="Q132" s="15"/>
    </row>
    <row r="133" spans="1:17" s="88" customFormat="1" ht="14" x14ac:dyDescent="0.15">
      <c r="A133" s="72" t="s">
        <v>2377</v>
      </c>
      <c r="B133" s="173" t="s">
        <v>2508</v>
      </c>
      <c r="C133" s="72" t="s">
        <v>2923</v>
      </c>
      <c r="D133" s="196" t="s">
        <v>259</v>
      </c>
      <c r="E133" s="14" t="s">
        <v>2714</v>
      </c>
      <c r="F133" s="14" t="s">
        <v>2709</v>
      </c>
      <c r="G133" s="14" t="s">
        <v>2710</v>
      </c>
      <c r="H133" s="14" t="s">
        <v>2711</v>
      </c>
      <c r="I133" s="14" t="s">
        <v>2712</v>
      </c>
      <c r="J133" s="191"/>
      <c r="K133" s="195">
        <v>20.642970999999999</v>
      </c>
      <c r="L133" s="195">
        <v>-156.21918600000001</v>
      </c>
      <c r="M133" s="14" t="s">
        <v>378</v>
      </c>
      <c r="N133" s="15"/>
      <c r="O133" s="15"/>
      <c r="P133" s="15"/>
      <c r="Q133" s="15"/>
    </row>
    <row r="134" spans="1:17" s="88" customFormat="1" ht="14" x14ac:dyDescent="0.15">
      <c r="A134" s="72" t="s">
        <v>2377</v>
      </c>
      <c r="B134" s="173" t="s">
        <v>2509</v>
      </c>
      <c r="C134" s="72" t="s">
        <v>2924</v>
      </c>
      <c r="D134" s="196" t="s">
        <v>259</v>
      </c>
      <c r="E134" s="14" t="s">
        <v>2714</v>
      </c>
      <c r="F134" s="14" t="s">
        <v>2709</v>
      </c>
      <c r="G134" s="14" t="s">
        <v>2710</v>
      </c>
      <c r="H134" s="14" t="s">
        <v>2711</v>
      </c>
      <c r="I134" s="14" t="s">
        <v>2712</v>
      </c>
      <c r="J134" s="191"/>
      <c r="K134" s="195">
        <v>20.642970999999999</v>
      </c>
      <c r="L134" s="195">
        <v>-156.21918600000001</v>
      </c>
      <c r="M134" s="14" t="s">
        <v>378</v>
      </c>
      <c r="N134" s="15"/>
      <c r="O134" s="15"/>
      <c r="P134" s="15"/>
      <c r="Q134" s="15"/>
    </row>
    <row r="135" spans="1:17" s="88" customFormat="1" ht="14" x14ac:dyDescent="0.15">
      <c r="A135" s="72" t="s">
        <v>2377</v>
      </c>
      <c r="B135" s="173" t="s">
        <v>2510</v>
      </c>
      <c r="C135" s="72" t="s">
        <v>2925</v>
      </c>
      <c r="D135" s="196" t="s">
        <v>259</v>
      </c>
      <c r="E135" s="14" t="s">
        <v>2714</v>
      </c>
      <c r="F135" s="14" t="s">
        <v>2709</v>
      </c>
      <c r="G135" s="14" t="s">
        <v>2710</v>
      </c>
      <c r="H135" s="14" t="s">
        <v>2711</v>
      </c>
      <c r="I135" s="14" t="s">
        <v>2712</v>
      </c>
      <c r="J135" s="191"/>
      <c r="K135" s="195">
        <v>20.642970999999999</v>
      </c>
      <c r="L135" s="195">
        <v>-156.21918600000001</v>
      </c>
      <c r="M135" s="14" t="s">
        <v>378</v>
      </c>
      <c r="N135" s="15"/>
      <c r="O135" s="15"/>
      <c r="P135" s="15"/>
      <c r="Q135" s="15"/>
    </row>
    <row r="136" spans="1:17" s="88" customFormat="1" ht="14" x14ac:dyDescent="0.15">
      <c r="A136" s="72" t="s">
        <v>2377</v>
      </c>
      <c r="B136" s="173" t="s">
        <v>2511</v>
      </c>
      <c r="C136" s="72" t="s">
        <v>2926</v>
      </c>
      <c r="D136" s="196" t="s">
        <v>259</v>
      </c>
      <c r="E136" s="14" t="s">
        <v>2714</v>
      </c>
      <c r="F136" s="14" t="s">
        <v>2709</v>
      </c>
      <c r="G136" s="14" t="s">
        <v>2710</v>
      </c>
      <c r="H136" s="14" t="s">
        <v>2711</v>
      </c>
      <c r="I136" s="14" t="s">
        <v>2712</v>
      </c>
      <c r="J136" s="191"/>
      <c r="K136" s="195">
        <v>20.642970999999999</v>
      </c>
      <c r="L136" s="195">
        <v>-156.21918600000001</v>
      </c>
      <c r="M136" s="14" t="s">
        <v>378</v>
      </c>
      <c r="N136" s="15"/>
      <c r="O136" s="15"/>
      <c r="P136" s="15"/>
      <c r="Q136" s="15"/>
    </row>
    <row r="137" spans="1:17" s="88" customFormat="1" ht="14" x14ac:dyDescent="0.15">
      <c r="A137" s="72" t="s">
        <v>2377</v>
      </c>
      <c r="B137" s="173" t="s">
        <v>2512</v>
      </c>
      <c r="C137" s="72" t="s">
        <v>2927</v>
      </c>
      <c r="D137" s="196" t="s">
        <v>259</v>
      </c>
      <c r="E137" s="14" t="s">
        <v>2714</v>
      </c>
      <c r="F137" s="14" t="s">
        <v>2709</v>
      </c>
      <c r="G137" s="14" t="s">
        <v>2710</v>
      </c>
      <c r="H137" s="14" t="s">
        <v>2711</v>
      </c>
      <c r="I137" s="14" t="s">
        <v>2712</v>
      </c>
      <c r="J137" s="191"/>
      <c r="K137" s="195">
        <v>20.642970999999999</v>
      </c>
      <c r="L137" s="195">
        <v>-156.21918600000001</v>
      </c>
      <c r="M137" s="14" t="s">
        <v>378</v>
      </c>
      <c r="N137" s="15"/>
      <c r="O137" s="15"/>
      <c r="P137" s="15"/>
      <c r="Q137" s="15"/>
    </row>
    <row r="138" spans="1:17" s="88" customFormat="1" ht="14" x14ac:dyDescent="0.15">
      <c r="A138" s="72" t="s">
        <v>2377</v>
      </c>
      <c r="B138" s="173" t="s">
        <v>2513</v>
      </c>
      <c r="C138" s="72" t="s">
        <v>2928</v>
      </c>
      <c r="D138" s="196" t="s">
        <v>259</v>
      </c>
      <c r="E138" s="14" t="s">
        <v>2714</v>
      </c>
      <c r="F138" s="14" t="s">
        <v>2709</v>
      </c>
      <c r="G138" s="14" t="s">
        <v>2710</v>
      </c>
      <c r="H138" s="14" t="s">
        <v>2711</v>
      </c>
      <c r="I138" s="14" t="s">
        <v>2712</v>
      </c>
      <c r="J138" s="191"/>
      <c r="K138" s="195">
        <v>20.642970999999999</v>
      </c>
      <c r="L138" s="195">
        <v>-156.21918600000001</v>
      </c>
      <c r="M138" s="14" t="s">
        <v>378</v>
      </c>
      <c r="N138" s="15"/>
      <c r="O138" s="15"/>
      <c r="P138" s="15"/>
      <c r="Q138" s="15"/>
    </row>
    <row r="139" spans="1:17" s="88" customFormat="1" ht="14" x14ac:dyDescent="0.15">
      <c r="A139" s="72" t="s">
        <v>2377</v>
      </c>
      <c r="B139" s="173" t="s">
        <v>2514</v>
      </c>
      <c r="C139" s="72" t="s">
        <v>2929</v>
      </c>
      <c r="D139" s="196" t="s">
        <v>259</v>
      </c>
      <c r="E139" s="14" t="s">
        <v>2714</v>
      </c>
      <c r="F139" s="14" t="s">
        <v>2709</v>
      </c>
      <c r="G139" s="14" t="s">
        <v>2710</v>
      </c>
      <c r="H139" s="14" t="s">
        <v>2711</v>
      </c>
      <c r="I139" s="14" t="s">
        <v>2712</v>
      </c>
      <c r="J139" s="191"/>
      <c r="K139" s="195">
        <v>20.642970999999999</v>
      </c>
      <c r="L139" s="195">
        <v>-156.21918600000001</v>
      </c>
      <c r="M139" s="14" t="s">
        <v>378</v>
      </c>
      <c r="N139" s="15"/>
      <c r="O139" s="15"/>
      <c r="P139" s="15"/>
      <c r="Q139" s="15"/>
    </row>
    <row r="140" spans="1:17" s="88" customFormat="1" ht="14" x14ac:dyDescent="0.15">
      <c r="A140" s="72" t="s">
        <v>2377</v>
      </c>
      <c r="B140" s="173" t="s">
        <v>2515</v>
      </c>
      <c r="C140" s="72" t="s">
        <v>2930</v>
      </c>
      <c r="D140" s="196" t="s">
        <v>259</v>
      </c>
      <c r="E140" s="14" t="s">
        <v>2714</v>
      </c>
      <c r="F140" s="14" t="s">
        <v>2709</v>
      </c>
      <c r="G140" s="14" t="s">
        <v>2710</v>
      </c>
      <c r="H140" s="14" t="s">
        <v>2711</v>
      </c>
      <c r="I140" s="14" t="s">
        <v>2712</v>
      </c>
      <c r="J140" s="191"/>
      <c r="K140" s="195">
        <v>20.642970999999999</v>
      </c>
      <c r="L140" s="195">
        <v>-156.21918600000001</v>
      </c>
      <c r="M140" s="14" t="s">
        <v>378</v>
      </c>
      <c r="N140" s="15"/>
      <c r="O140" s="15"/>
      <c r="P140" s="15"/>
      <c r="Q140" s="15"/>
    </row>
    <row r="141" spans="1:17" s="88" customFormat="1" ht="14" x14ac:dyDescent="0.15">
      <c r="A141" s="72" t="s">
        <v>2377</v>
      </c>
      <c r="B141" s="173" t="s">
        <v>2516</v>
      </c>
      <c r="C141" s="72" t="s">
        <v>2931</v>
      </c>
      <c r="D141" s="196" t="s">
        <v>259</v>
      </c>
      <c r="E141" s="14" t="s">
        <v>2714</v>
      </c>
      <c r="F141" s="14" t="s">
        <v>2709</v>
      </c>
      <c r="G141" s="14" t="s">
        <v>2710</v>
      </c>
      <c r="H141" s="14" t="s">
        <v>2711</v>
      </c>
      <c r="I141" s="14" t="s">
        <v>2712</v>
      </c>
      <c r="J141" s="191"/>
      <c r="K141" s="195">
        <v>20.642970999999999</v>
      </c>
      <c r="L141" s="195">
        <v>-156.21918600000001</v>
      </c>
      <c r="M141" s="14" t="s">
        <v>378</v>
      </c>
      <c r="N141" s="15"/>
      <c r="O141" s="15"/>
      <c r="P141" s="15"/>
      <c r="Q141" s="15"/>
    </row>
    <row r="142" spans="1:17" s="88" customFormat="1" ht="14" x14ac:dyDescent="0.15">
      <c r="A142" s="72" t="s">
        <v>2377</v>
      </c>
      <c r="B142" s="173" t="s">
        <v>2517</v>
      </c>
      <c r="C142" s="72" t="s">
        <v>2932</v>
      </c>
      <c r="D142" s="196" t="s">
        <v>259</v>
      </c>
      <c r="E142" s="14" t="s">
        <v>2714</v>
      </c>
      <c r="F142" s="14" t="s">
        <v>2709</v>
      </c>
      <c r="G142" s="14" t="s">
        <v>2710</v>
      </c>
      <c r="H142" s="14" t="s">
        <v>2711</v>
      </c>
      <c r="I142" s="14" t="s">
        <v>2712</v>
      </c>
      <c r="J142" s="191"/>
      <c r="K142" s="195">
        <v>20.642970999999999</v>
      </c>
      <c r="L142" s="195">
        <v>-156.21918600000001</v>
      </c>
      <c r="M142" s="14" t="s">
        <v>378</v>
      </c>
      <c r="N142" s="15"/>
      <c r="O142" s="15"/>
      <c r="P142" s="15"/>
      <c r="Q142" s="15"/>
    </row>
    <row r="143" spans="1:17" s="88" customFormat="1" ht="14" x14ac:dyDescent="0.15">
      <c r="A143" s="72" t="s">
        <v>2377</v>
      </c>
      <c r="B143" s="173" t="s">
        <v>2518</v>
      </c>
      <c r="C143" s="72" t="s">
        <v>2933</v>
      </c>
      <c r="D143" s="196" t="s">
        <v>259</v>
      </c>
      <c r="E143" s="14" t="s">
        <v>2714</v>
      </c>
      <c r="F143" s="14" t="s">
        <v>2709</v>
      </c>
      <c r="G143" s="14" t="s">
        <v>2710</v>
      </c>
      <c r="H143" s="14" t="s">
        <v>2711</v>
      </c>
      <c r="I143" s="14" t="s">
        <v>2712</v>
      </c>
      <c r="J143" s="191"/>
      <c r="K143" s="195">
        <v>20.642970999999999</v>
      </c>
      <c r="L143" s="195">
        <v>-156.21918600000001</v>
      </c>
      <c r="M143" s="14" t="s">
        <v>378</v>
      </c>
      <c r="N143" s="15"/>
      <c r="O143" s="15"/>
      <c r="P143" s="15"/>
      <c r="Q143" s="15"/>
    </row>
    <row r="144" spans="1:17" s="88" customFormat="1" ht="14" x14ac:dyDescent="0.15">
      <c r="A144" s="72" t="s">
        <v>2377</v>
      </c>
      <c r="B144" s="173" t="s">
        <v>2519</v>
      </c>
      <c r="C144" s="72" t="s">
        <v>2934</v>
      </c>
      <c r="D144" s="196" t="s">
        <v>259</v>
      </c>
      <c r="E144" s="14" t="s">
        <v>2714</v>
      </c>
      <c r="F144" s="14" t="s">
        <v>2709</v>
      </c>
      <c r="G144" s="14" t="s">
        <v>2710</v>
      </c>
      <c r="H144" s="14" t="s">
        <v>2711</v>
      </c>
      <c r="I144" s="14" t="s">
        <v>2712</v>
      </c>
      <c r="J144" s="191"/>
      <c r="K144" s="195">
        <v>20.642970999999999</v>
      </c>
      <c r="L144" s="195">
        <v>-156.21918600000001</v>
      </c>
      <c r="M144" s="14" t="s">
        <v>378</v>
      </c>
      <c r="N144" s="15"/>
      <c r="O144" s="15"/>
      <c r="P144" s="15"/>
      <c r="Q144" s="15"/>
    </row>
    <row r="145" spans="1:17" s="88" customFormat="1" ht="14" x14ac:dyDescent="0.15">
      <c r="A145" s="72" t="s">
        <v>2377</v>
      </c>
      <c r="B145" s="173" t="s">
        <v>2520</v>
      </c>
      <c r="C145" s="72" t="s">
        <v>2935</v>
      </c>
      <c r="D145" s="196" t="s">
        <v>259</v>
      </c>
      <c r="E145" s="14" t="s">
        <v>2714</v>
      </c>
      <c r="F145" s="14" t="s">
        <v>2709</v>
      </c>
      <c r="G145" s="14" t="s">
        <v>2710</v>
      </c>
      <c r="H145" s="14" t="s">
        <v>2711</v>
      </c>
      <c r="I145" s="14" t="s">
        <v>2712</v>
      </c>
      <c r="J145" s="191"/>
      <c r="K145" s="195">
        <v>20.642970999999999</v>
      </c>
      <c r="L145" s="195">
        <v>-156.21918600000001</v>
      </c>
      <c r="M145" s="14" t="s">
        <v>378</v>
      </c>
      <c r="N145" s="15"/>
      <c r="O145" s="15"/>
      <c r="P145" s="15"/>
      <c r="Q145" s="15"/>
    </row>
    <row r="146" spans="1:17" s="88" customFormat="1" ht="14" x14ac:dyDescent="0.15">
      <c r="A146" s="72" t="s">
        <v>2377</v>
      </c>
      <c r="B146" s="173" t="s">
        <v>2521</v>
      </c>
      <c r="C146" s="72" t="s">
        <v>2936</v>
      </c>
      <c r="D146" s="196" t="s">
        <v>259</v>
      </c>
      <c r="E146" s="14" t="s">
        <v>2714</v>
      </c>
      <c r="F146" s="14" t="s">
        <v>2709</v>
      </c>
      <c r="G146" s="14" t="s">
        <v>2710</v>
      </c>
      <c r="H146" s="14" t="s">
        <v>2711</v>
      </c>
      <c r="I146" s="14" t="s">
        <v>2712</v>
      </c>
      <c r="J146" s="191"/>
      <c r="K146" s="195">
        <v>20.642970999999999</v>
      </c>
      <c r="L146" s="195">
        <v>-156.21918600000001</v>
      </c>
      <c r="M146" s="14" t="s">
        <v>378</v>
      </c>
      <c r="N146" s="15"/>
      <c r="O146" s="15"/>
      <c r="P146" s="15"/>
      <c r="Q146" s="15"/>
    </row>
    <row r="147" spans="1:17" s="88" customFormat="1" ht="14" x14ac:dyDescent="0.15">
      <c r="A147" s="72" t="s">
        <v>2377</v>
      </c>
      <c r="B147" s="173" t="s">
        <v>2522</v>
      </c>
      <c r="C147" s="72" t="s">
        <v>2937</v>
      </c>
      <c r="D147" s="196" t="s">
        <v>259</v>
      </c>
      <c r="E147" s="14" t="s">
        <v>2714</v>
      </c>
      <c r="F147" s="14" t="s">
        <v>2709</v>
      </c>
      <c r="G147" s="14" t="s">
        <v>2710</v>
      </c>
      <c r="H147" s="14" t="s">
        <v>2711</v>
      </c>
      <c r="I147" s="14" t="s">
        <v>2712</v>
      </c>
      <c r="J147" s="191"/>
      <c r="K147" s="195">
        <v>20.642970999999999</v>
      </c>
      <c r="L147" s="195">
        <v>-156.21918600000001</v>
      </c>
      <c r="M147" s="14" t="s">
        <v>378</v>
      </c>
      <c r="N147" s="15"/>
      <c r="O147" s="15"/>
      <c r="P147" s="15"/>
      <c r="Q147" s="15"/>
    </row>
    <row r="148" spans="1:17" s="88" customFormat="1" ht="14" x14ac:dyDescent="0.15">
      <c r="A148" s="72" t="s">
        <v>2377</v>
      </c>
      <c r="B148" s="173" t="s">
        <v>2523</v>
      </c>
      <c r="C148" s="72" t="s">
        <v>2938</v>
      </c>
      <c r="D148" s="196" t="s">
        <v>259</v>
      </c>
      <c r="E148" s="14" t="s">
        <v>2714</v>
      </c>
      <c r="F148" s="14" t="s">
        <v>2709</v>
      </c>
      <c r="G148" s="14" t="s">
        <v>2710</v>
      </c>
      <c r="H148" s="14" t="s">
        <v>2711</v>
      </c>
      <c r="I148" s="14" t="s">
        <v>2712</v>
      </c>
      <c r="J148" s="191"/>
      <c r="K148" s="195">
        <v>20.642970999999999</v>
      </c>
      <c r="L148" s="195">
        <v>-156.21918600000001</v>
      </c>
      <c r="M148" s="14" t="s">
        <v>378</v>
      </c>
      <c r="N148" s="15"/>
      <c r="O148" s="15"/>
      <c r="P148" s="15"/>
      <c r="Q148" s="15"/>
    </row>
    <row r="149" spans="1:17" s="88" customFormat="1" ht="14" x14ac:dyDescent="0.15">
      <c r="A149" s="72" t="s">
        <v>2377</v>
      </c>
      <c r="B149" s="173" t="s">
        <v>2524</v>
      </c>
      <c r="C149" s="72" t="s">
        <v>2939</v>
      </c>
      <c r="D149" s="196" t="s">
        <v>259</v>
      </c>
      <c r="E149" s="14" t="s">
        <v>2714</v>
      </c>
      <c r="F149" s="14" t="s">
        <v>2709</v>
      </c>
      <c r="G149" s="14" t="s">
        <v>2710</v>
      </c>
      <c r="H149" s="14" t="s">
        <v>2711</v>
      </c>
      <c r="I149" s="14" t="s">
        <v>2712</v>
      </c>
      <c r="J149" s="191"/>
      <c r="K149" s="195">
        <v>20.642970999999999</v>
      </c>
      <c r="L149" s="195">
        <v>-156.21918600000001</v>
      </c>
      <c r="M149" s="14" t="s">
        <v>378</v>
      </c>
      <c r="N149" s="15"/>
      <c r="O149" s="15"/>
      <c r="P149" s="15"/>
      <c r="Q149" s="15"/>
    </row>
    <row r="150" spans="1:17" s="88" customFormat="1" ht="14" x14ac:dyDescent="0.15">
      <c r="A150" s="72" t="s">
        <v>2377</v>
      </c>
      <c r="B150" s="173" t="s">
        <v>2525</v>
      </c>
      <c r="C150" s="72" t="s">
        <v>2940</v>
      </c>
      <c r="D150" s="196" t="s">
        <v>259</v>
      </c>
      <c r="E150" s="14" t="s">
        <v>2714</v>
      </c>
      <c r="F150" s="14" t="s">
        <v>2709</v>
      </c>
      <c r="G150" s="14" t="s">
        <v>2710</v>
      </c>
      <c r="H150" s="14" t="s">
        <v>2711</v>
      </c>
      <c r="I150" s="14" t="s">
        <v>2712</v>
      </c>
      <c r="J150" s="191"/>
      <c r="K150" s="195">
        <v>20.642970999999999</v>
      </c>
      <c r="L150" s="195">
        <v>-156.21918600000001</v>
      </c>
      <c r="M150" s="14" t="s">
        <v>378</v>
      </c>
      <c r="N150" s="15"/>
      <c r="O150" s="15"/>
      <c r="P150" s="15"/>
      <c r="Q150" s="15"/>
    </row>
    <row r="151" spans="1:17" s="88" customFormat="1" ht="14" x14ac:dyDescent="0.15">
      <c r="A151" s="72" t="s">
        <v>2377</v>
      </c>
      <c r="B151" s="173" t="s">
        <v>2526</v>
      </c>
      <c r="C151" s="72" t="s">
        <v>2941</v>
      </c>
      <c r="D151" s="196" t="s">
        <v>259</v>
      </c>
      <c r="E151" s="14" t="s">
        <v>2714</v>
      </c>
      <c r="F151" s="14" t="s">
        <v>2709</v>
      </c>
      <c r="G151" s="14" t="s">
        <v>2710</v>
      </c>
      <c r="H151" s="14" t="s">
        <v>2711</v>
      </c>
      <c r="I151" s="14" t="s">
        <v>2712</v>
      </c>
      <c r="J151" s="191"/>
      <c r="K151" s="195">
        <v>20.642970999999999</v>
      </c>
      <c r="L151" s="195">
        <v>-156.21918600000001</v>
      </c>
      <c r="M151" s="14" t="s">
        <v>378</v>
      </c>
      <c r="N151" s="15"/>
      <c r="O151" s="15"/>
      <c r="P151" s="15"/>
      <c r="Q151" s="15"/>
    </row>
    <row r="152" spans="1:17" s="88" customFormat="1" ht="14" x14ac:dyDescent="0.15">
      <c r="A152" s="72" t="s">
        <v>2377</v>
      </c>
      <c r="B152" s="173" t="s">
        <v>2527</v>
      </c>
      <c r="C152" s="72" t="s">
        <v>2942</v>
      </c>
      <c r="D152" s="196" t="s">
        <v>259</v>
      </c>
      <c r="E152" s="14" t="s">
        <v>2714</v>
      </c>
      <c r="F152" s="14" t="s">
        <v>2709</v>
      </c>
      <c r="G152" s="14" t="s">
        <v>2710</v>
      </c>
      <c r="H152" s="14" t="s">
        <v>2711</v>
      </c>
      <c r="I152" s="14" t="s">
        <v>2712</v>
      </c>
      <c r="J152" s="191"/>
      <c r="K152" s="195">
        <v>20.642970999999999</v>
      </c>
      <c r="L152" s="195">
        <v>-156.21918600000001</v>
      </c>
      <c r="M152" s="14" t="s">
        <v>378</v>
      </c>
      <c r="N152" s="15"/>
      <c r="O152" s="15"/>
      <c r="P152" s="15"/>
      <c r="Q152" s="15"/>
    </row>
    <row r="153" spans="1:17" s="88" customFormat="1" ht="14" x14ac:dyDescent="0.15">
      <c r="A153" s="72" t="s">
        <v>2377</v>
      </c>
      <c r="B153" s="173" t="s">
        <v>2528</v>
      </c>
      <c r="C153" s="72" t="s">
        <v>2943</v>
      </c>
      <c r="D153" s="196" t="s">
        <v>259</v>
      </c>
      <c r="E153" s="14" t="s">
        <v>2714</v>
      </c>
      <c r="F153" s="14" t="s">
        <v>2709</v>
      </c>
      <c r="G153" s="14" t="s">
        <v>2710</v>
      </c>
      <c r="H153" s="14" t="s">
        <v>2711</v>
      </c>
      <c r="I153" s="14" t="s">
        <v>2712</v>
      </c>
      <c r="J153" s="191"/>
      <c r="K153" s="195">
        <v>20.642970999999999</v>
      </c>
      <c r="L153" s="195">
        <v>-156.21918600000001</v>
      </c>
      <c r="M153" s="14" t="s">
        <v>378</v>
      </c>
      <c r="N153" s="15"/>
      <c r="O153" s="15"/>
      <c r="P153" s="15"/>
      <c r="Q153" s="15"/>
    </row>
    <row r="154" spans="1:17" s="88" customFormat="1" ht="14" x14ac:dyDescent="0.15">
      <c r="A154" s="72" t="s">
        <v>2377</v>
      </c>
      <c r="B154" s="173" t="s">
        <v>2529</v>
      </c>
      <c r="C154" s="72" t="s">
        <v>2944</v>
      </c>
      <c r="D154" s="196" t="s">
        <v>259</v>
      </c>
      <c r="E154" s="14" t="s">
        <v>2714</v>
      </c>
      <c r="F154" s="14" t="s">
        <v>2709</v>
      </c>
      <c r="G154" s="14" t="s">
        <v>2710</v>
      </c>
      <c r="H154" s="14" t="s">
        <v>2711</v>
      </c>
      <c r="I154" s="14" t="s">
        <v>2712</v>
      </c>
      <c r="J154" s="191"/>
      <c r="K154" s="195">
        <v>20.642970999999999</v>
      </c>
      <c r="L154" s="195">
        <v>-156.21918600000001</v>
      </c>
      <c r="M154" s="14" t="s">
        <v>378</v>
      </c>
      <c r="N154" s="15"/>
      <c r="O154" s="15"/>
      <c r="P154" s="15"/>
      <c r="Q154" s="15"/>
    </row>
    <row r="155" spans="1:17" s="88" customFormat="1" ht="14" x14ac:dyDescent="0.15">
      <c r="A155" s="72" t="s">
        <v>2377</v>
      </c>
      <c r="B155" s="173" t="s">
        <v>2530</v>
      </c>
      <c r="C155" s="72" t="s">
        <v>2945</v>
      </c>
      <c r="D155" s="196" t="s">
        <v>259</v>
      </c>
      <c r="E155" s="14" t="s">
        <v>2714</v>
      </c>
      <c r="F155" s="14" t="s">
        <v>2709</v>
      </c>
      <c r="G155" s="14" t="s">
        <v>2710</v>
      </c>
      <c r="H155" s="14" t="s">
        <v>2711</v>
      </c>
      <c r="I155" s="14" t="s">
        <v>2712</v>
      </c>
      <c r="J155" s="191"/>
      <c r="K155" s="195">
        <v>20.642970999999999</v>
      </c>
      <c r="L155" s="195">
        <v>-156.21918600000001</v>
      </c>
      <c r="M155" s="14" t="s">
        <v>378</v>
      </c>
      <c r="N155" s="15"/>
      <c r="O155" s="15"/>
      <c r="P155" s="15"/>
      <c r="Q155" s="15"/>
    </row>
    <row r="156" spans="1:17" s="88" customFormat="1" ht="14" x14ac:dyDescent="0.15">
      <c r="A156" s="72" t="s">
        <v>2377</v>
      </c>
      <c r="B156" s="173" t="s">
        <v>2531</v>
      </c>
      <c r="C156" s="72" t="s">
        <v>2946</v>
      </c>
      <c r="D156" s="196" t="s">
        <v>259</v>
      </c>
      <c r="E156" s="14" t="s">
        <v>2714</v>
      </c>
      <c r="F156" s="14" t="s">
        <v>2709</v>
      </c>
      <c r="G156" s="14" t="s">
        <v>2710</v>
      </c>
      <c r="H156" s="14" t="s">
        <v>2711</v>
      </c>
      <c r="I156" s="14" t="s">
        <v>2712</v>
      </c>
      <c r="J156" s="191"/>
      <c r="K156" s="195">
        <v>20.642970999999999</v>
      </c>
      <c r="L156" s="195">
        <v>-156.21918600000001</v>
      </c>
      <c r="M156" s="14" t="s">
        <v>378</v>
      </c>
      <c r="N156" s="15"/>
      <c r="O156" s="15"/>
      <c r="P156" s="15"/>
      <c r="Q156" s="15"/>
    </row>
    <row r="157" spans="1:17" s="88" customFormat="1" ht="14" x14ac:dyDescent="0.15">
      <c r="A157" s="72" t="s">
        <v>2377</v>
      </c>
      <c r="B157" s="173" t="s">
        <v>2532</v>
      </c>
      <c r="C157" s="72" t="s">
        <v>2947</v>
      </c>
      <c r="D157" s="196" t="s">
        <v>259</v>
      </c>
      <c r="E157" s="14" t="s">
        <v>2714</v>
      </c>
      <c r="F157" s="14" t="s">
        <v>2709</v>
      </c>
      <c r="G157" s="14" t="s">
        <v>2710</v>
      </c>
      <c r="H157" s="14" t="s">
        <v>2711</v>
      </c>
      <c r="I157" s="14" t="s">
        <v>2712</v>
      </c>
      <c r="J157" s="191"/>
      <c r="K157" s="195">
        <v>20.642970999999999</v>
      </c>
      <c r="L157" s="195">
        <v>-156.21918600000001</v>
      </c>
      <c r="M157" s="14" t="s">
        <v>378</v>
      </c>
      <c r="N157" s="15"/>
      <c r="O157" s="15"/>
      <c r="P157" s="15"/>
      <c r="Q157" s="15"/>
    </row>
    <row r="158" spans="1:17" s="88" customFormat="1" ht="14" x14ac:dyDescent="0.15">
      <c r="A158" s="72" t="s">
        <v>2377</v>
      </c>
      <c r="B158" s="173" t="s">
        <v>2533</v>
      </c>
      <c r="C158" s="72" t="s">
        <v>2948</v>
      </c>
      <c r="D158" s="196" t="s">
        <v>259</v>
      </c>
      <c r="E158" s="14" t="s">
        <v>2714</v>
      </c>
      <c r="F158" s="14" t="s">
        <v>2709</v>
      </c>
      <c r="G158" s="14" t="s">
        <v>2710</v>
      </c>
      <c r="H158" s="14" t="s">
        <v>2711</v>
      </c>
      <c r="I158" s="14" t="s">
        <v>2712</v>
      </c>
      <c r="J158" s="191"/>
      <c r="K158" s="195">
        <v>20.642970999999999</v>
      </c>
      <c r="L158" s="195">
        <v>-156.21918600000001</v>
      </c>
      <c r="M158" s="14" t="s">
        <v>378</v>
      </c>
      <c r="N158" s="15"/>
      <c r="O158" s="15"/>
      <c r="P158" s="15"/>
      <c r="Q158" s="15"/>
    </row>
    <row r="159" spans="1:17" s="88" customFormat="1" ht="14" x14ac:dyDescent="0.15">
      <c r="A159" s="72" t="s">
        <v>2377</v>
      </c>
      <c r="B159" s="173" t="s">
        <v>2534</v>
      </c>
      <c r="C159" s="72" t="s">
        <v>2949</v>
      </c>
      <c r="D159" s="196" t="s">
        <v>259</v>
      </c>
      <c r="E159" s="14" t="s">
        <v>2714</v>
      </c>
      <c r="F159" s="14" t="s">
        <v>2709</v>
      </c>
      <c r="G159" s="14" t="s">
        <v>2710</v>
      </c>
      <c r="H159" s="14" t="s">
        <v>2711</v>
      </c>
      <c r="I159" s="14" t="s">
        <v>2712</v>
      </c>
      <c r="J159" s="191"/>
      <c r="K159" s="195">
        <v>20.642970999999999</v>
      </c>
      <c r="L159" s="195">
        <v>-156.21918600000001</v>
      </c>
      <c r="M159" s="14" t="s">
        <v>378</v>
      </c>
      <c r="N159" s="15"/>
      <c r="O159" s="15"/>
      <c r="P159" s="15"/>
      <c r="Q159" s="15"/>
    </row>
    <row r="160" spans="1:17" s="88" customFormat="1" ht="14" x14ac:dyDescent="0.15">
      <c r="A160" s="72" t="s">
        <v>2377</v>
      </c>
      <c r="B160" s="173" t="s">
        <v>2535</v>
      </c>
      <c r="C160" s="72" t="s">
        <v>2950</v>
      </c>
      <c r="D160" s="196" t="s">
        <v>259</v>
      </c>
      <c r="E160" s="14" t="s">
        <v>2714</v>
      </c>
      <c r="F160" s="14" t="s">
        <v>2709</v>
      </c>
      <c r="G160" s="14" t="s">
        <v>2710</v>
      </c>
      <c r="H160" s="14" t="s">
        <v>2711</v>
      </c>
      <c r="I160" s="14" t="s">
        <v>2712</v>
      </c>
      <c r="J160" s="191"/>
      <c r="K160" s="195">
        <v>20.642970999999999</v>
      </c>
      <c r="L160" s="195">
        <v>-156.21918600000001</v>
      </c>
      <c r="M160" s="14" t="s">
        <v>378</v>
      </c>
      <c r="N160" s="15"/>
      <c r="O160" s="15"/>
      <c r="P160" s="15"/>
      <c r="Q160" s="15"/>
    </row>
    <row r="161" spans="1:17" s="88" customFormat="1" ht="14" x14ac:dyDescent="0.15">
      <c r="A161" s="72" t="s">
        <v>2377</v>
      </c>
      <c r="B161" s="173" t="s">
        <v>2536</v>
      </c>
      <c r="C161" s="72" t="s">
        <v>2951</v>
      </c>
      <c r="D161" s="196" t="s">
        <v>259</v>
      </c>
      <c r="E161" s="14" t="s">
        <v>2714</v>
      </c>
      <c r="F161" s="14" t="s">
        <v>2709</v>
      </c>
      <c r="G161" s="14" t="s">
        <v>2710</v>
      </c>
      <c r="H161" s="14" t="s">
        <v>2711</v>
      </c>
      <c r="I161" s="14" t="s">
        <v>2712</v>
      </c>
      <c r="J161" s="191"/>
      <c r="K161" s="195">
        <v>20.642970999999999</v>
      </c>
      <c r="L161" s="195">
        <v>-156.21918600000001</v>
      </c>
      <c r="M161" s="14" t="s">
        <v>378</v>
      </c>
      <c r="N161" s="15"/>
      <c r="O161" s="15"/>
      <c r="P161" s="15"/>
      <c r="Q161" s="15"/>
    </row>
    <row r="162" spans="1:17" s="88" customFormat="1" ht="14" x14ac:dyDescent="0.15">
      <c r="A162" s="72" t="s">
        <v>2377</v>
      </c>
      <c r="B162" s="173" t="s">
        <v>2537</v>
      </c>
      <c r="C162" s="72" t="s">
        <v>2952</v>
      </c>
      <c r="D162" s="196" t="s">
        <v>259</v>
      </c>
      <c r="E162" s="14" t="s">
        <v>2714</v>
      </c>
      <c r="F162" s="14" t="s">
        <v>2709</v>
      </c>
      <c r="G162" s="14" t="s">
        <v>2710</v>
      </c>
      <c r="H162" s="14" t="s">
        <v>2711</v>
      </c>
      <c r="I162" s="14" t="s">
        <v>2712</v>
      </c>
      <c r="J162" s="191"/>
      <c r="K162" s="195">
        <v>20.642970999999999</v>
      </c>
      <c r="L162" s="195">
        <v>-156.21918600000001</v>
      </c>
      <c r="M162" s="14" t="s">
        <v>378</v>
      </c>
      <c r="N162" s="15"/>
      <c r="O162" s="15"/>
      <c r="P162" s="15"/>
      <c r="Q162" s="15"/>
    </row>
    <row r="163" spans="1:17" s="88" customFormat="1" ht="14" x14ac:dyDescent="0.15">
      <c r="A163" s="72" t="s">
        <v>2377</v>
      </c>
      <c r="B163" s="173" t="s">
        <v>2538</v>
      </c>
      <c r="C163" s="72" t="s">
        <v>2953</v>
      </c>
      <c r="D163" s="196" t="s">
        <v>259</v>
      </c>
      <c r="E163" s="14" t="s">
        <v>2714</v>
      </c>
      <c r="F163" s="14" t="s">
        <v>2709</v>
      </c>
      <c r="G163" s="14" t="s">
        <v>2710</v>
      </c>
      <c r="H163" s="14" t="s">
        <v>2711</v>
      </c>
      <c r="I163" s="14" t="s">
        <v>2712</v>
      </c>
      <c r="J163" s="191"/>
      <c r="K163" s="195">
        <v>20.642970999999999</v>
      </c>
      <c r="L163" s="195">
        <v>-156.21918600000001</v>
      </c>
      <c r="M163" s="14" t="s">
        <v>378</v>
      </c>
      <c r="N163" s="15"/>
      <c r="O163" s="15"/>
      <c r="P163" s="15"/>
      <c r="Q163" s="15"/>
    </row>
    <row r="164" spans="1:17" s="88" customFormat="1" ht="14" x14ac:dyDescent="0.15">
      <c r="A164" s="72" t="s">
        <v>2377</v>
      </c>
      <c r="B164" s="173" t="s">
        <v>2539</v>
      </c>
      <c r="C164" s="72" t="s">
        <v>2954</v>
      </c>
      <c r="D164" s="196" t="s">
        <v>259</v>
      </c>
      <c r="E164" s="14" t="s">
        <v>2714</v>
      </c>
      <c r="F164" s="14" t="s">
        <v>2709</v>
      </c>
      <c r="G164" s="14" t="s">
        <v>2710</v>
      </c>
      <c r="H164" s="14" t="s">
        <v>2711</v>
      </c>
      <c r="I164" s="14" t="s">
        <v>2712</v>
      </c>
      <c r="J164" s="191"/>
      <c r="K164" s="195">
        <v>20.642970999999999</v>
      </c>
      <c r="L164" s="195">
        <v>-156.21918600000001</v>
      </c>
      <c r="M164" s="14" t="s">
        <v>378</v>
      </c>
      <c r="N164" s="15"/>
      <c r="O164" s="15"/>
      <c r="P164" s="15"/>
      <c r="Q164" s="15"/>
    </row>
    <row r="165" spans="1:17" s="88" customFormat="1" ht="14" x14ac:dyDescent="0.15">
      <c r="A165" s="72" t="s">
        <v>2377</v>
      </c>
      <c r="B165" s="173" t="s">
        <v>2540</v>
      </c>
      <c r="C165" s="72" t="s">
        <v>2955</v>
      </c>
      <c r="D165" s="196" t="s">
        <v>259</v>
      </c>
      <c r="E165" s="14" t="s">
        <v>2714</v>
      </c>
      <c r="F165" s="14" t="s">
        <v>2709</v>
      </c>
      <c r="G165" s="14" t="s">
        <v>2710</v>
      </c>
      <c r="H165" s="14" t="s">
        <v>2711</v>
      </c>
      <c r="I165" s="14" t="s">
        <v>2712</v>
      </c>
      <c r="J165" s="191"/>
      <c r="K165" s="195">
        <v>20.642970999999999</v>
      </c>
      <c r="L165" s="195">
        <v>-156.21918600000001</v>
      </c>
      <c r="M165" s="14" t="s">
        <v>378</v>
      </c>
      <c r="N165" s="15"/>
      <c r="O165" s="15"/>
      <c r="P165" s="15"/>
      <c r="Q165" s="15"/>
    </row>
    <row r="166" spans="1:17" s="88" customFormat="1" ht="14" x14ac:dyDescent="0.15">
      <c r="A166" s="72" t="s">
        <v>2377</v>
      </c>
      <c r="B166" s="173" t="s">
        <v>2541</v>
      </c>
      <c r="C166" s="72" t="s">
        <v>2956</v>
      </c>
      <c r="D166" s="196" t="s">
        <v>259</v>
      </c>
      <c r="E166" s="14" t="s">
        <v>2714</v>
      </c>
      <c r="F166" s="14" t="s">
        <v>2709</v>
      </c>
      <c r="G166" s="14" t="s">
        <v>2710</v>
      </c>
      <c r="H166" s="14" t="s">
        <v>2711</v>
      </c>
      <c r="I166" s="14" t="s">
        <v>2712</v>
      </c>
      <c r="J166" s="191"/>
      <c r="K166" s="195">
        <v>20.642970999999999</v>
      </c>
      <c r="L166" s="195">
        <v>-156.21918600000001</v>
      </c>
      <c r="M166" s="14" t="s">
        <v>378</v>
      </c>
      <c r="N166" s="15"/>
      <c r="O166" s="15"/>
      <c r="P166" s="15"/>
      <c r="Q166" s="15"/>
    </row>
    <row r="167" spans="1:17" s="88" customFormat="1" ht="14" x14ac:dyDescent="0.15">
      <c r="A167" s="72" t="s">
        <v>2377</v>
      </c>
      <c r="B167" s="173" t="s">
        <v>2542</v>
      </c>
      <c r="C167" s="72" t="s">
        <v>2957</v>
      </c>
      <c r="D167" s="196" t="s">
        <v>259</v>
      </c>
      <c r="E167" s="14" t="s">
        <v>2715</v>
      </c>
      <c r="F167" s="14" t="s">
        <v>2709</v>
      </c>
      <c r="G167" s="14" t="s">
        <v>2710</v>
      </c>
      <c r="H167" s="14" t="s">
        <v>2711</v>
      </c>
      <c r="I167" s="14" t="s">
        <v>2712</v>
      </c>
      <c r="J167" s="191"/>
      <c r="K167" s="195">
        <v>20.642970999999999</v>
      </c>
      <c r="L167" s="195">
        <v>-156.21918600000001</v>
      </c>
      <c r="M167" s="14" t="s">
        <v>378</v>
      </c>
      <c r="N167" s="15"/>
      <c r="O167" s="15"/>
      <c r="P167" s="15"/>
      <c r="Q167" s="15"/>
    </row>
    <row r="168" spans="1:17" s="88" customFormat="1" ht="14" x14ac:dyDescent="0.15">
      <c r="A168" s="72" t="s">
        <v>2377</v>
      </c>
      <c r="B168" s="173" t="s">
        <v>2543</v>
      </c>
      <c r="C168" s="72" t="s">
        <v>2958</v>
      </c>
      <c r="D168" s="196" t="s">
        <v>259</v>
      </c>
      <c r="E168" s="14" t="s">
        <v>2715</v>
      </c>
      <c r="F168" s="14" t="s">
        <v>2709</v>
      </c>
      <c r="G168" s="14" t="s">
        <v>2710</v>
      </c>
      <c r="H168" s="14" t="s">
        <v>2711</v>
      </c>
      <c r="I168" s="14" t="s">
        <v>2712</v>
      </c>
      <c r="J168" s="191"/>
      <c r="K168" s="195">
        <v>20.642970999999999</v>
      </c>
      <c r="L168" s="195">
        <v>-156.21918600000001</v>
      </c>
      <c r="M168" s="14" t="s">
        <v>378</v>
      </c>
      <c r="N168" s="15"/>
      <c r="O168" s="15"/>
      <c r="P168" s="15"/>
      <c r="Q168" s="15"/>
    </row>
    <row r="169" spans="1:17" s="88" customFormat="1" ht="14" x14ac:dyDescent="0.15">
      <c r="A169" s="72" t="s">
        <v>2377</v>
      </c>
      <c r="B169" s="173" t="s">
        <v>2544</v>
      </c>
      <c r="C169" s="72" t="s">
        <v>2959</v>
      </c>
      <c r="D169" s="196" t="s">
        <v>259</v>
      </c>
      <c r="E169" s="14" t="s">
        <v>2715</v>
      </c>
      <c r="F169" s="14" t="s">
        <v>2709</v>
      </c>
      <c r="G169" s="14" t="s">
        <v>2710</v>
      </c>
      <c r="H169" s="14" t="s">
        <v>2711</v>
      </c>
      <c r="I169" s="14" t="s">
        <v>2712</v>
      </c>
      <c r="J169" s="191"/>
      <c r="K169" s="195">
        <v>20.642970999999999</v>
      </c>
      <c r="L169" s="195">
        <v>-156.21918600000001</v>
      </c>
      <c r="M169" s="14" t="s">
        <v>378</v>
      </c>
      <c r="N169" s="15"/>
      <c r="O169" s="15"/>
      <c r="P169" s="15"/>
      <c r="Q169" s="15"/>
    </row>
    <row r="170" spans="1:17" s="88" customFormat="1" ht="14" x14ac:dyDescent="0.15">
      <c r="A170" s="72" t="s">
        <v>2377</v>
      </c>
      <c r="B170" s="173" t="s">
        <v>2545</v>
      </c>
      <c r="C170" s="72" t="s">
        <v>2960</v>
      </c>
      <c r="D170" s="196" t="s">
        <v>259</v>
      </c>
      <c r="E170" s="14" t="s">
        <v>2715</v>
      </c>
      <c r="F170" s="14" t="s">
        <v>2709</v>
      </c>
      <c r="G170" s="14" t="s">
        <v>2710</v>
      </c>
      <c r="H170" s="14" t="s">
        <v>2711</v>
      </c>
      <c r="I170" s="14" t="s">
        <v>2712</v>
      </c>
      <c r="J170" s="191"/>
      <c r="K170" s="195">
        <v>20.642970999999999</v>
      </c>
      <c r="L170" s="195">
        <v>-156.21918600000001</v>
      </c>
      <c r="M170" s="14" t="s">
        <v>378</v>
      </c>
      <c r="N170" s="15"/>
      <c r="O170" s="15"/>
      <c r="P170" s="15"/>
      <c r="Q170" s="15"/>
    </row>
    <row r="171" spans="1:17" s="88" customFormat="1" ht="14" x14ac:dyDescent="0.15">
      <c r="A171" s="72" t="s">
        <v>2377</v>
      </c>
      <c r="B171" s="173" t="s">
        <v>2546</v>
      </c>
      <c r="C171" s="72" t="s">
        <v>2961</v>
      </c>
      <c r="D171" s="196" t="s">
        <v>259</v>
      </c>
      <c r="E171" s="14" t="s">
        <v>2715</v>
      </c>
      <c r="F171" s="14" t="s">
        <v>2709</v>
      </c>
      <c r="G171" s="14" t="s">
        <v>2710</v>
      </c>
      <c r="H171" s="14" t="s">
        <v>2711</v>
      </c>
      <c r="I171" s="14" t="s">
        <v>2712</v>
      </c>
      <c r="J171" s="191"/>
      <c r="K171" s="195">
        <v>20.642970999999999</v>
      </c>
      <c r="L171" s="195">
        <v>-156.21918600000001</v>
      </c>
      <c r="M171" s="14" t="s">
        <v>378</v>
      </c>
      <c r="N171" s="15"/>
      <c r="O171" s="15"/>
      <c r="P171" s="15"/>
      <c r="Q171" s="15"/>
    </row>
    <row r="172" spans="1:17" s="88" customFormat="1" ht="14" x14ac:dyDescent="0.15">
      <c r="A172" s="72" t="s">
        <v>2377</v>
      </c>
      <c r="B172" s="173" t="s">
        <v>2547</v>
      </c>
      <c r="C172" s="72" t="s">
        <v>2962</v>
      </c>
      <c r="D172" s="196" t="s">
        <v>259</v>
      </c>
      <c r="E172" s="14" t="s">
        <v>2715</v>
      </c>
      <c r="F172" s="14" t="s">
        <v>2709</v>
      </c>
      <c r="G172" s="14" t="s">
        <v>2710</v>
      </c>
      <c r="H172" s="14" t="s">
        <v>2711</v>
      </c>
      <c r="I172" s="14" t="s">
        <v>2712</v>
      </c>
      <c r="J172" s="191"/>
      <c r="K172" s="195">
        <v>20.642970999999999</v>
      </c>
      <c r="L172" s="195">
        <v>-156.21918600000001</v>
      </c>
      <c r="M172" s="14" t="s">
        <v>378</v>
      </c>
      <c r="N172" s="15"/>
      <c r="O172" s="15"/>
      <c r="P172" s="15"/>
      <c r="Q172" s="15"/>
    </row>
    <row r="173" spans="1:17" s="88" customFormat="1" ht="14" x14ac:dyDescent="0.15">
      <c r="A173" s="72" t="s">
        <v>2377</v>
      </c>
      <c r="B173" s="173" t="s">
        <v>2548</v>
      </c>
      <c r="C173" s="72" t="s">
        <v>2963</v>
      </c>
      <c r="D173" s="196" t="s">
        <v>259</v>
      </c>
      <c r="E173" s="14" t="s">
        <v>2715</v>
      </c>
      <c r="F173" s="14" t="s">
        <v>2709</v>
      </c>
      <c r="G173" s="14" t="s">
        <v>2710</v>
      </c>
      <c r="H173" s="14" t="s">
        <v>2711</v>
      </c>
      <c r="I173" s="14" t="s">
        <v>2712</v>
      </c>
      <c r="J173" s="191"/>
      <c r="K173" s="195">
        <v>20.642970999999999</v>
      </c>
      <c r="L173" s="195">
        <v>-156.21918600000001</v>
      </c>
      <c r="M173" s="14" t="s">
        <v>378</v>
      </c>
      <c r="N173" s="15"/>
      <c r="O173" s="15"/>
      <c r="P173" s="15"/>
      <c r="Q173" s="15"/>
    </row>
    <row r="174" spans="1:17" s="88" customFormat="1" ht="14" x14ac:dyDescent="0.15">
      <c r="A174" s="191" t="s">
        <v>2377</v>
      </c>
      <c r="B174" s="191" t="s">
        <v>2549</v>
      </c>
      <c r="C174" s="72" t="s">
        <v>2964</v>
      </c>
      <c r="D174" s="196" t="s">
        <v>259</v>
      </c>
      <c r="E174" s="14" t="s">
        <v>2715</v>
      </c>
      <c r="F174" s="14" t="s">
        <v>2709</v>
      </c>
      <c r="G174" s="14" t="s">
        <v>2710</v>
      </c>
      <c r="H174" s="14" t="s">
        <v>2711</v>
      </c>
      <c r="I174" s="14" t="s">
        <v>2712</v>
      </c>
      <c r="J174" s="191"/>
      <c r="K174" s="195">
        <v>20.642970999999999</v>
      </c>
      <c r="L174" s="195">
        <v>-156.21918600000001</v>
      </c>
      <c r="M174" s="14" t="s">
        <v>378</v>
      </c>
      <c r="N174" s="15"/>
      <c r="O174" s="15"/>
      <c r="P174" s="15"/>
      <c r="Q174" s="15"/>
    </row>
    <row r="175" spans="1:17" s="88" customFormat="1" ht="14" x14ac:dyDescent="0.15">
      <c r="A175" s="191" t="s">
        <v>2377</v>
      </c>
      <c r="B175" s="191" t="s">
        <v>2550</v>
      </c>
      <c r="C175" s="72" t="s">
        <v>2965</v>
      </c>
      <c r="D175" s="196" t="s">
        <v>259</v>
      </c>
      <c r="E175" s="14" t="s">
        <v>2715</v>
      </c>
      <c r="F175" s="14" t="s">
        <v>2709</v>
      </c>
      <c r="G175" s="14" t="s">
        <v>2710</v>
      </c>
      <c r="H175" s="14" t="s">
        <v>2711</v>
      </c>
      <c r="I175" s="14" t="s">
        <v>2712</v>
      </c>
      <c r="J175" s="191"/>
      <c r="K175" s="195">
        <v>20.642970999999999</v>
      </c>
      <c r="L175" s="195">
        <v>-156.21918600000001</v>
      </c>
      <c r="M175" s="14" t="s">
        <v>378</v>
      </c>
      <c r="N175" s="15"/>
      <c r="O175" s="15"/>
      <c r="P175" s="15"/>
      <c r="Q175" s="15"/>
    </row>
    <row r="176" spans="1:17" s="88" customFormat="1" ht="14" x14ac:dyDescent="0.15">
      <c r="A176" s="191" t="s">
        <v>2377</v>
      </c>
      <c r="B176" s="191" t="s">
        <v>2551</v>
      </c>
      <c r="C176" s="72" t="s">
        <v>2966</v>
      </c>
      <c r="D176" s="196" t="s">
        <v>259</v>
      </c>
      <c r="E176" s="14" t="s">
        <v>2715</v>
      </c>
      <c r="F176" s="14" t="s">
        <v>2709</v>
      </c>
      <c r="G176" s="14" t="s">
        <v>2710</v>
      </c>
      <c r="H176" s="14" t="s">
        <v>2711</v>
      </c>
      <c r="I176" s="14" t="s">
        <v>2712</v>
      </c>
      <c r="J176" s="191"/>
      <c r="K176" s="195">
        <v>20.642970999999999</v>
      </c>
      <c r="L176" s="195">
        <v>-156.21918600000001</v>
      </c>
      <c r="M176" s="14" t="s">
        <v>378</v>
      </c>
      <c r="N176" s="15"/>
      <c r="O176" s="15"/>
      <c r="P176" s="15"/>
      <c r="Q176" s="15"/>
    </row>
    <row r="177" spans="1:17" s="88" customFormat="1" ht="14" x14ac:dyDescent="0.15">
      <c r="A177" s="191" t="s">
        <v>2377</v>
      </c>
      <c r="B177" s="191" t="s">
        <v>2552</v>
      </c>
      <c r="C177" s="72" t="s">
        <v>2967</v>
      </c>
      <c r="D177" s="196" t="s">
        <v>259</v>
      </c>
      <c r="E177" s="14" t="s">
        <v>2715</v>
      </c>
      <c r="F177" s="14" t="s">
        <v>2709</v>
      </c>
      <c r="G177" s="14" t="s">
        <v>2710</v>
      </c>
      <c r="H177" s="14" t="s">
        <v>2711</v>
      </c>
      <c r="I177" s="14" t="s">
        <v>2712</v>
      </c>
      <c r="J177" s="191"/>
      <c r="K177" s="195">
        <v>20.642970999999999</v>
      </c>
      <c r="L177" s="195">
        <v>-156.21918600000001</v>
      </c>
      <c r="M177" s="14" t="s">
        <v>378</v>
      </c>
      <c r="N177" s="15"/>
      <c r="O177" s="15"/>
      <c r="P177" s="15"/>
      <c r="Q177" s="15"/>
    </row>
    <row r="178" spans="1:17" s="88" customFormat="1" ht="14" x14ac:dyDescent="0.15">
      <c r="A178" s="191" t="s">
        <v>2377</v>
      </c>
      <c r="B178" s="191" t="s">
        <v>2553</v>
      </c>
      <c r="C178" s="72" t="s">
        <v>2968</v>
      </c>
      <c r="D178" s="196" t="s">
        <v>259</v>
      </c>
      <c r="E178" s="14" t="s">
        <v>2715</v>
      </c>
      <c r="F178" s="14" t="s">
        <v>2709</v>
      </c>
      <c r="G178" s="14" t="s">
        <v>2710</v>
      </c>
      <c r="H178" s="14" t="s">
        <v>2711</v>
      </c>
      <c r="I178" s="14" t="s">
        <v>2712</v>
      </c>
      <c r="J178" s="191"/>
      <c r="K178" s="195">
        <v>20.642970999999999</v>
      </c>
      <c r="L178" s="195">
        <v>-156.21918600000001</v>
      </c>
      <c r="M178" s="14" t="s">
        <v>378</v>
      </c>
      <c r="N178" s="15"/>
      <c r="O178" s="15"/>
      <c r="P178" s="15"/>
      <c r="Q178" s="15"/>
    </row>
    <row r="179" spans="1:17" s="88" customFormat="1" ht="14" x14ac:dyDescent="0.15">
      <c r="A179" s="191" t="s">
        <v>2377</v>
      </c>
      <c r="B179" s="191" t="s">
        <v>2554</v>
      </c>
      <c r="C179" s="72" t="s">
        <v>2969</v>
      </c>
      <c r="D179" s="196" t="s">
        <v>259</v>
      </c>
      <c r="E179" s="14" t="s">
        <v>2715</v>
      </c>
      <c r="F179" s="14" t="s">
        <v>2709</v>
      </c>
      <c r="G179" s="14" t="s">
        <v>2710</v>
      </c>
      <c r="H179" s="14" t="s">
        <v>2711</v>
      </c>
      <c r="I179" s="14" t="s">
        <v>2712</v>
      </c>
      <c r="J179" s="191"/>
      <c r="K179" s="195">
        <v>20.642970999999999</v>
      </c>
      <c r="L179" s="195">
        <v>-156.21918600000001</v>
      </c>
      <c r="M179" s="14" t="s">
        <v>378</v>
      </c>
      <c r="N179" s="15"/>
      <c r="O179" s="15"/>
      <c r="P179" s="15"/>
      <c r="Q179" s="15"/>
    </row>
    <row r="180" spans="1:17" s="88" customFormat="1" ht="14" x14ac:dyDescent="0.15">
      <c r="A180" s="191" t="s">
        <v>2377</v>
      </c>
      <c r="B180" s="191" t="s">
        <v>2555</v>
      </c>
      <c r="C180" s="72" t="s">
        <v>2970</v>
      </c>
      <c r="D180" s="196" t="s">
        <v>259</v>
      </c>
      <c r="E180" s="14" t="s">
        <v>2715</v>
      </c>
      <c r="F180" s="14" t="s">
        <v>2709</v>
      </c>
      <c r="G180" s="14" t="s">
        <v>2710</v>
      </c>
      <c r="H180" s="14" t="s">
        <v>2711</v>
      </c>
      <c r="I180" s="14" t="s">
        <v>2712</v>
      </c>
      <c r="J180" s="191"/>
      <c r="K180" s="195">
        <v>20.642970999999999</v>
      </c>
      <c r="L180" s="195">
        <v>-156.21918600000001</v>
      </c>
      <c r="M180" s="14" t="s">
        <v>378</v>
      </c>
      <c r="N180" s="15"/>
      <c r="O180" s="15"/>
      <c r="P180" s="15"/>
      <c r="Q180" s="15"/>
    </row>
    <row r="181" spans="1:17" s="88" customFormat="1" ht="14" x14ac:dyDescent="0.15">
      <c r="A181" s="191" t="s">
        <v>2377</v>
      </c>
      <c r="B181" s="191" t="s">
        <v>2556</v>
      </c>
      <c r="C181" s="72" t="s">
        <v>2971</v>
      </c>
      <c r="D181" s="196" t="s">
        <v>259</v>
      </c>
      <c r="E181" s="14" t="s">
        <v>2715</v>
      </c>
      <c r="F181" s="14" t="s">
        <v>2709</v>
      </c>
      <c r="G181" s="14" t="s">
        <v>2710</v>
      </c>
      <c r="H181" s="14" t="s">
        <v>2711</v>
      </c>
      <c r="I181" s="14" t="s">
        <v>2712</v>
      </c>
      <c r="J181" s="191"/>
      <c r="K181" s="195">
        <v>20.642970999999999</v>
      </c>
      <c r="L181" s="195">
        <v>-156.21918600000001</v>
      </c>
      <c r="M181" s="14" t="s">
        <v>378</v>
      </c>
      <c r="N181" s="15"/>
      <c r="O181" s="15"/>
      <c r="P181" s="15"/>
      <c r="Q181" s="15"/>
    </row>
    <row r="182" spans="1:17" s="88" customFormat="1" ht="14" x14ac:dyDescent="0.15">
      <c r="A182" s="191" t="s">
        <v>2377</v>
      </c>
      <c r="B182" s="191" t="s">
        <v>2557</v>
      </c>
      <c r="C182" s="72" t="s">
        <v>2972</v>
      </c>
      <c r="D182" s="196" t="s">
        <v>259</v>
      </c>
      <c r="E182" s="14" t="s">
        <v>2715</v>
      </c>
      <c r="F182" s="14" t="s">
        <v>2709</v>
      </c>
      <c r="G182" s="14" t="s">
        <v>2710</v>
      </c>
      <c r="H182" s="14" t="s">
        <v>2711</v>
      </c>
      <c r="I182" s="14" t="s">
        <v>2712</v>
      </c>
      <c r="J182" s="191"/>
      <c r="K182" s="195">
        <v>20.642970999999999</v>
      </c>
      <c r="L182" s="195">
        <v>-156.21918600000001</v>
      </c>
      <c r="M182" s="14" t="s">
        <v>378</v>
      </c>
      <c r="N182" s="15"/>
      <c r="O182" s="15"/>
      <c r="P182" s="15"/>
      <c r="Q182" s="15"/>
    </row>
    <row r="183" spans="1:17" s="88" customFormat="1" ht="14" x14ac:dyDescent="0.15">
      <c r="A183" s="191" t="s">
        <v>2377</v>
      </c>
      <c r="B183" s="191" t="s">
        <v>2558</v>
      </c>
      <c r="C183" s="72" t="s">
        <v>2973</v>
      </c>
      <c r="D183" s="196" t="s">
        <v>259</v>
      </c>
      <c r="E183" s="14" t="s">
        <v>2715</v>
      </c>
      <c r="F183" s="14" t="s">
        <v>2709</v>
      </c>
      <c r="G183" s="14" t="s">
        <v>2710</v>
      </c>
      <c r="H183" s="14" t="s">
        <v>2711</v>
      </c>
      <c r="I183" s="14" t="s">
        <v>2712</v>
      </c>
      <c r="J183" s="191"/>
      <c r="K183" s="195">
        <v>20.642970999999999</v>
      </c>
      <c r="L183" s="195">
        <v>-156.21918600000001</v>
      </c>
      <c r="M183" s="14" t="s">
        <v>378</v>
      </c>
      <c r="N183" s="15"/>
      <c r="O183" s="15"/>
      <c r="P183" s="15"/>
      <c r="Q183" s="15"/>
    </row>
    <row r="184" spans="1:17" s="88" customFormat="1" ht="14" x14ac:dyDescent="0.15">
      <c r="A184" s="191" t="s">
        <v>2377</v>
      </c>
      <c r="B184" s="191" t="s">
        <v>2559</v>
      </c>
      <c r="C184" s="72" t="s">
        <v>2974</v>
      </c>
      <c r="D184" s="196" t="s">
        <v>259</v>
      </c>
      <c r="E184" s="14" t="s">
        <v>2715</v>
      </c>
      <c r="F184" s="14" t="s">
        <v>2709</v>
      </c>
      <c r="G184" s="14" t="s">
        <v>2710</v>
      </c>
      <c r="H184" s="14" t="s">
        <v>2711</v>
      </c>
      <c r="I184" s="14" t="s">
        <v>2712</v>
      </c>
      <c r="J184" s="191"/>
      <c r="K184" s="195">
        <v>20.642970999999999</v>
      </c>
      <c r="L184" s="195">
        <v>-156.21918600000001</v>
      </c>
      <c r="M184" s="14" t="s">
        <v>378</v>
      </c>
      <c r="N184" s="15"/>
      <c r="O184" s="15"/>
      <c r="P184" s="15"/>
      <c r="Q184" s="15"/>
    </row>
    <row r="185" spans="1:17" s="88" customFormat="1" ht="14" x14ac:dyDescent="0.15">
      <c r="A185" s="191" t="s">
        <v>2377</v>
      </c>
      <c r="B185" s="191" t="s">
        <v>2560</v>
      </c>
      <c r="C185" s="72" t="s">
        <v>2975</v>
      </c>
      <c r="D185" s="196" t="s">
        <v>259</v>
      </c>
      <c r="E185" s="14" t="s">
        <v>2715</v>
      </c>
      <c r="F185" s="14" t="s">
        <v>2709</v>
      </c>
      <c r="G185" s="14" t="s">
        <v>2710</v>
      </c>
      <c r="H185" s="14" t="s">
        <v>2711</v>
      </c>
      <c r="I185" s="14" t="s">
        <v>2712</v>
      </c>
      <c r="J185" s="191"/>
      <c r="K185" s="195">
        <v>20.642970999999999</v>
      </c>
      <c r="L185" s="195">
        <v>-156.21918600000001</v>
      </c>
      <c r="M185" s="14" t="s">
        <v>378</v>
      </c>
      <c r="N185" s="15"/>
      <c r="O185" s="15"/>
      <c r="P185" s="15"/>
      <c r="Q185" s="15"/>
    </row>
    <row r="186" spans="1:17" s="88" customFormat="1" ht="14" x14ac:dyDescent="0.15">
      <c r="A186" s="191" t="s">
        <v>2377</v>
      </c>
      <c r="B186" s="191" t="s">
        <v>2561</v>
      </c>
      <c r="C186" s="72" t="s">
        <v>2976</v>
      </c>
      <c r="D186" s="196" t="s">
        <v>259</v>
      </c>
      <c r="E186" s="14" t="s">
        <v>2715</v>
      </c>
      <c r="F186" s="14" t="s">
        <v>2709</v>
      </c>
      <c r="G186" s="14" t="s">
        <v>2710</v>
      </c>
      <c r="H186" s="14" t="s">
        <v>2711</v>
      </c>
      <c r="I186" s="14" t="s">
        <v>2712</v>
      </c>
      <c r="J186" s="191"/>
      <c r="K186" s="195">
        <v>20.642970999999999</v>
      </c>
      <c r="L186" s="195">
        <v>-156.21918600000001</v>
      </c>
      <c r="M186" s="14" t="s">
        <v>378</v>
      </c>
      <c r="N186" s="15"/>
      <c r="O186" s="15"/>
      <c r="P186" s="15"/>
      <c r="Q186" s="15"/>
    </row>
    <row r="187" spans="1:17" s="88" customFormat="1" ht="14" x14ac:dyDescent="0.15">
      <c r="A187" s="191" t="s">
        <v>2377</v>
      </c>
      <c r="B187" s="191" t="s">
        <v>2562</v>
      </c>
      <c r="C187" s="72" t="s">
        <v>2977</v>
      </c>
      <c r="D187" s="196" t="s">
        <v>259</v>
      </c>
      <c r="E187" s="14" t="s">
        <v>2715</v>
      </c>
      <c r="F187" s="14" t="s">
        <v>2709</v>
      </c>
      <c r="G187" s="14" t="s">
        <v>2710</v>
      </c>
      <c r="H187" s="14" t="s">
        <v>2711</v>
      </c>
      <c r="I187" s="14" t="s">
        <v>2712</v>
      </c>
      <c r="J187" s="191"/>
      <c r="K187" s="195">
        <v>20.642970999999999</v>
      </c>
      <c r="L187" s="195">
        <v>-156.21918600000001</v>
      </c>
      <c r="M187" s="14" t="s">
        <v>378</v>
      </c>
      <c r="N187" s="15"/>
      <c r="O187" s="15"/>
      <c r="P187" s="15"/>
      <c r="Q187" s="15"/>
    </row>
    <row r="188" spans="1:17" s="88" customFormat="1" ht="14" x14ac:dyDescent="0.15">
      <c r="A188" s="191" t="s">
        <v>2377</v>
      </c>
      <c r="B188" s="191" t="s">
        <v>2563</v>
      </c>
      <c r="C188" s="72" t="s">
        <v>2978</v>
      </c>
      <c r="D188" s="196" t="s">
        <v>259</v>
      </c>
      <c r="E188" s="14" t="s">
        <v>2715</v>
      </c>
      <c r="F188" s="14" t="s">
        <v>2709</v>
      </c>
      <c r="G188" s="14" t="s">
        <v>2710</v>
      </c>
      <c r="H188" s="14" t="s">
        <v>2711</v>
      </c>
      <c r="I188" s="14" t="s">
        <v>2712</v>
      </c>
      <c r="J188" s="191"/>
      <c r="K188" s="195">
        <v>20.642970999999999</v>
      </c>
      <c r="L188" s="195">
        <v>-156.21918600000001</v>
      </c>
      <c r="M188" s="14" t="s">
        <v>378</v>
      </c>
      <c r="N188" s="15"/>
      <c r="O188" s="15"/>
      <c r="P188" s="15"/>
      <c r="Q188" s="15"/>
    </row>
    <row r="189" spans="1:17" s="88" customFormat="1" ht="14" x14ac:dyDescent="0.15">
      <c r="A189" s="191" t="s">
        <v>2377</v>
      </c>
      <c r="B189" s="191" t="s">
        <v>2564</v>
      </c>
      <c r="C189" s="72" t="s">
        <v>2979</v>
      </c>
      <c r="D189" s="196" t="s">
        <v>259</v>
      </c>
      <c r="E189" s="14" t="s">
        <v>2715</v>
      </c>
      <c r="F189" s="14" t="s">
        <v>2709</v>
      </c>
      <c r="G189" s="14" t="s">
        <v>2710</v>
      </c>
      <c r="H189" s="14" t="s">
        <v>2711</v>
      </c>
      <c r="I189" s="14" t="s">
        <v>2712</v>
      </c>
      <c r="J189" s="191"/>
      <c r="K189" s="195">
        <v>20.642970999999999</v>
      </c>
      <c r="L189" s="195">
        <v>-156.21918600000001</v>
      </c>
      <c r="M189" s="14" t="s">
        <v>378</v>
      </c>
      <c r="N189" s="15"/>
      <c r="O189" s="15"/>
      <c r="P189" s="15"/>
      <c r="Q189" s="15"/>
    </row>
    <row r="190" spans="1:17" s="88" customFormat="1" ht="14" x14ac:dyDescent="0.15">
      <c r="A190" s="191" t="s">
        <v>2377</v>
      </c>
      <c r="B190" s="191" t="s">
        <v>2565</v>
      </c>
      <c r="C190" s="72" t="s">
        <v>2980</v>
      </c>
      <c r="D190" s="196" t="s">
        <v>259</v>
      </c>
      <c r="E190" s="14" t="s">
        <v>2715</v>
      </c>
      <c r="F190" s="14" t="s">
        <v>2709</v>
      </c>
      <c r="G190" s="14" t="s">
        <v>2710</v>
      </c>
      <c r="H190" s="14" t="s">
        <v>2711</v>
      </c>
      <c r="I190" s="14" t="s">
        <v>2712</v>
      </c>
      <c r="J190" s="191"/>
      <c r="K190" s="195">
        <v>20.642970999999999</v>
      </c>
      <c r="L190" s="195">
        <v>-156.21918600000001</v>
      </c>
      <c r="M190" s="14" t="s">
        <v>378</v>
      </c>
      <c r="N190" s="15"/>
      <c r="O190" s="15"/>
      <c r="P190" s="15"/>
      <c r="Q190" s="15"/>
    </row>
    <row r="191" spans="1:17" s="88" customFormat="1" ht="14" x14ac:dyDescent="0.15">
      <c r="A191" s="191" t="s">
        <v>2377</v>
      </c>
      <c r="B191" s="191" t="s">
        <v>2566</v>
      </c>
      <c r="C191" s="72" t="s">
        <v>2981</v>
      </c>
      <c r="D191" s="196" t="s">
        <v>259</v>
      </c>
      <c r="E191" s="14" t="s">
        <v>2715</v>
      </c>
      <c r="F191" s="14" t="s">
        <v>2709</v>
      </c>
      <c r="G191" s="14" t="s">
        <v>2710</v>
      </c>
      <c r="H191" s="14" t="s">
        <v>2711</v>
      </c>
      <c r="I191" s="14" t="s">
        <v>2712</v>
      </c>
      <c r="J191" s="191"/>
      <c r="K191" s="195">
        <v>20.642970999999999</v>
      </c>
      <c r="L191" s="195">
        <v>-156.21918600000001</v>
      </c>
      <c r="M191" s="14" t="s">
        <v>378</v>
      </c>
      <c r="N191" s="15"/>
      <c r="O191" s="15"/>
      <c r="P191" s="15"/>
      <c r="Q191" s="15"/>
    </row>
    <row r="192" spans="1:17" s="88" customFormat="1" ht="14" x14ac:dyDescent="0.15">
      <c r="A192" s="191" t="s">
        <v>2377</v>
      </c>
      <c r="B192" s="191" t="s">
        <v>2567</v>
      </c>
      <c r="C192" s="72" t="s">
        <v>2982</v>
      </c>
      <c r="D192" s="196" t="s">
        <v>259</v>
      </c>
      <c r="E192" s="14" t="s">
        <v>2715</v>
      </c>
      <c r="F192" s="14" t="s">
        <v>2709</v>
      </c>
      <c r="G192" s="14" t="s">
        <v>2710</v>
      </c>
      <c r="H192" s="14" t="s">
        <v>2711</v>
      </c>
      <c r="I192" s="14" t="s">
        <v>2712</v>
      </c>
      <c r="J192" s="191"/>
      <c r="K192" s="195">
        <v>20.642970999999999</v>
      </c>
      <c r="L192" s="195">
        <v>-156.21918600000001</v>
      </c>
      <c r="M192" s="14" t="s">
        <v>378</v>
      </c>
      <c r="N192" s="15"/>
      <c r="O192" s="15"/>
      <c r="P192" s="15"/>
      <c r="Q192" s="15"/>
    </row>
    <row r="193" spans="1:17" s="88" customFormat="1" ht="14" x14ac:dyDescent="0.15">
      <c r="A193" s="191" t="s">
        <v>2377</v>
      </c>
      <c r="B193" s="191" t="s">
        <v>2568</v>
      </c>
      <c r="C193" s="72" t="s">
        <v>2983</v>
      </c>
      <c r="D193" s="196" t="s">
        <v>259</v>
      </c>
      <c r="E193" s="14" t="s">
        <v>2715</v>
      </c>
      <c r="F193" s="14" t="s">
        <v>2709</v>
      </c>
      <c r="G193" s="14" t="s">
        <v>2710</v>
      </c>
      <c r="H193" s="14" t="s">
        <v>2711</v>
      </c>
      <c r="I193" s="14" t="s">
        <v>2712</v>
      </c>
      <c r="J193" s="191"/>
      <c r="K193" s="195">
        <v>20.642970999999999</v>
      </c>
      <c r="L193" s="195">
        <v>-156.21918600000001</v>
      </c>
      <c r="M193" s="14" t="s">
        <v>378</v>
      </c>
      <c r="N193" s="15"/>
      <c r="O193" s="15"/>
      <c r="P193" s="15"/>
      <c r="Q193" s="15"/>
    </row>
    <row r="194" spans="1:17" s="88" customFormat="1" ht="14" x14ac:dyDescent="0.15">
      <c r="A194" s="191" t="s">
        <v>2377</v>
      </c>
      <c r="B194" s="191" t="s">
        <v>2569</v>
      </c>
      <c r="C194" s="72" t="s">
        <v>2984</v>
      </c>
      <c r="D194" s="196" t="s">
        <v>259</v>
      </c>
      <c r="E194" s="14" t="s">
        <v>2715</v>
      </c>
      <c r="F194" s="14" t="s">
        <v>2709</v>
      </c>
      <c r="G194" s="14" t="s">
        <v>2710</v>
      </c>
      <c r="H194" s="14" t="s">
        <v>2711</v>
      </c>
      <c r="I194" s="14" t="s">
        <v>2712</v>
      </c>
      <c r="J194" s="191"/>
      <c r="K194" s="195">
        <v>20.642970999999999</v>
      </c>
      <c r="L194" s="195">
        <v>-156.21918600000001</v>
      </c>
      <c r="M194" s="14" t="s">
        <v>378</v>
      </c>
      <c r="N194" s="15"/>
      <c r="O194" s="15"/>
      <c r="P194" s="15"/>
      <c r="Q194" s="15"/>
    </row>
    <row r="195" spans="1:17" s="88" customFormat="1" ht="14" x14ac:dyDescent="0.15">
      <c r="A195" s="191" t="s">
        <v>2377</v>
      </c>
      <c r="B195" s="191" t="s">
        <v>2570</v>
      </c>
      <c r="C195" s="72" t="s">
        <v>2985</v>
      </c>
      <c r="D195" s="196" t="s">
        <v>259</v>
      </c>
      <c r="E195" s="14" t="s">
        <v>2715</v>
      </c>
      <c r="F195" s="14" t="s">
        <v>2709</v>
      </c>
      <c r="G195" s="14" t="s">
        <v>2710</v>
      </c>
      <c r="H195" s="14" t="s">
        <v>2711</v>
      </c>
      <c r="I195" s="14" t="s">
        <v>2712</v>
      </c>
      <c r="J195" s="191"/>
      <c r="K195" s="195">
        <v>20.642970999999999</v>
      </c>
      <c r="L195" s="195">
        <v>-156.21918600000001</v>
      </c>
      <c r="M195" s="14" t="s">
        <v>378</v>
      </c>
      <c r="N195" s="15"/>
      <c r="O195" s="15"/>
      <c r="P195" s="15"/>
      <c r="Q195" s="15"/>
    </row>
    <row r="196" spans="1:17" s="88" customFormat="1" ht="14" x14ac:dyDescent="0.15">
      <c r="A196" s="191" t="s">
        <v>2377</v>
      </c>
      <c r="B196" s="191" t="s">
        <v>2571</v>
      </c>
      <c r="C196" s="72" t="s">
        <v>2986</v>
      </c>
      <c r="D196" s="196" t="s">
        <v>259</v>
      </c>
      <c r="E196" s="14" t="s">
        <v>2715</v>
      </c>
      <c r="F196" s="14" t="s">
        <v>2709</v>
      </c>
      <c r="G196" s="14" t="s">
        <v>2710</v>
      </c>
      <c r="H196" s="14" t="s">
        <v>2711</v>
      </c>
      <c r="I196" s="14" t="s">
        <v>2712</v>
      </c>
      <c r="J196" s="191"/>
      <c r="K196" s="195">
        <v>20.642970999999999</v>
      </c>
      <c r="L196" s="195">
        <v>-156.21918600000001</v>
      </c>
      <c r="M196" s="14" t="s">
        <v>378</v>
      </c>
      <c r="N196" s="15"/>
      <c r="O196" s="15"/>
      <c r="P196" s="15"/>
      <c r="Q196" s="15"/>
    </row>
    <row r="197" spans="1:17" s="88" customFormat="1" ht="14" x14ac:dyDescent="0.15">
      <c r="A197" s="191" t="s">
        <v>2377</v>
      </c>
      <c r="B197" s="191" t="s">
        <v>2572</v>
      </c>
      <c r="C197" s="72" t="s">
        <v>2987</v>
      </c>
      <c r="D197" s="196" t="s">
        <v>259</v>
      </c>
      <c r="E197" s="14" t="s">
        <v>2715</v>
      </c>
      <c r="F197" s="14" t="s">
        <v>2709</v>
      </c>
      <c r="G197" s="14" t="s">
        <v>2710</v>
      </c>
      <c r="H197" s="14" t="s">
        <v>2711</v>
      </c>
      <c r="I197" s="14" t="s">
        <v>2712</v>
      </c>
      <c r="J197" s="191"/>
      <c r="K197" s="195">
        <v>20.642970999999999</v>
      </c>
      <c r="L197" s="195">
        <v>-156.21918600000001</v>
      </c>
      <c r="M197" s="14" t="s">
        <v>378</v>
      </c>
      <c r="N197" s="15"/>
      <c r="O197" s="15"/>
      <c r="P197" s="15"/>
      <c r="Q197" s="15"/>
    </row>
    <row r="198" spans="1:17" s="88" customFormat="1" ht="14" x14ac:dyDescent="0.15">
      <c r="A198" s="191" t="s">
        <v>2377</v>
      </c>
      <c r="B198" s="191" t="s">
        <v>2573</v>
      </c>
      <c r="C198" s="72" t="s">
        <v>2988</v>
      </c>
      <c r="D198" s="196" t="s">
        <v>259</v>
      </c>
      <c r="E198" s="14" t="s">
        <v>2715</v>
      </c>
      <c r="F198" s="14" t="s">
        <v>2709</v>
      </c>
      <c r="G198" s="14" t="s">
        <v>2710</v>
      </c>
      <c r="H198" s="14" t="s">
        <v>2711</v>
      </c>
      <c r="I198" s="14" t="s">
        <v>2712</v>
      </c>
      <c r="J198" s="191"/>
      <c r="K198" s="195">
        <v>20.642970999999999</v>
      </c>
      <c r="L198" s="195">
        <v>-156.21918600000001</v>
      </c>
      <c r="M198" s="14" t="s">
        <v>378</v>
      </c>
      <c r="N198" s="15"/>
      <c r="O198" s="15"/>
      <c r="P198" s="15"/>
      <c r="Q198" s="15"/>
    </row>
    <row r="199" spans="1:17" s="88" customFormat="1" ht="14" x14ac:dyDescent="0.15">
      <c r="A199" s="191" t="s">
        <v>2377</v>
      </c>
      <c r="B199" s="191" t="s">
        <v>2574</v>
      </c>
      <c r="C199" s="72" t="s">
        <v>2989</v>
      </c>
      <c r="D199" s="196" t="s">
        <v>259</v>
      </c>
      <c r="E199" s="14" t="s">
        <v>2715</v>
      </c>
      <c r="F199" s="14" t="s">
        <v>2709</v>
      </c>
      <c r="G199" s="14" t="s">
        <v>2710</v>
      </c>
      <c r="H199" s="14" t="s">
        <v>2711</v>
      </c>
      <c r="I199" s="14" t="s">
        <v>2712</v>
      </c>
      <c r="J199" s="191"/>
      <c r="K199" s="195">
        <v>20.642970999999999</v>
      </c>
      <c r="L199" s="195">
        <v>-156.21918600000001</v>
      </c>
      <c r="M199" s="14" t="s">
        <v>378</v>
      </c>
      <c r="N199" s="15"/>
      <c r="O199" s="15"/>
      <c r="P199" s="15"/>
      <c r="Q199" s="15"/>
    </row>
    <row r="200" spans="1:17" s="88" customFormat="1" ht="14" x14ac:dyDescent="0.15">
      <c r="A200" s="191" t="s">
        <v>2377</v>
      </c>
      <c r="B200" s="191" t="s">
        <v>2575</v>
      </c>
      <c r="C200" s="72" t="s">
        <v>2990</v>
      </c>
      <c r="D200" s="196" t="s">
        <v>259</v>
      </c>
      <c r="E200" s="14" t="s">
        <v>2715</v>
      </c>
      <c r="F200" s="14" t="s">
        <v>2709</v>
      </c>
      <c r="G200" s="14" t="s">
        <v>2710</v>
      </c>
      <c r="H200" s="14" t="s">
        <v>2711</v>
      </c>
      <c r="I200" s="14" t="s">
        <v>2712</v>
      </c>
      <c r="J200" s="191"/>
      <c r="K200" s="195">
        <v>20.642970999999999</v>
      </c>
      <c r="L200" s="195">
        <v>-156.21918600000001</v>
      </c>
      <c r="M200" s="14" t="s">
        <v>378</v>
      </c>
      <c r="N200" s="15"/>
      <c r="O200" s="15"/>
      <c r="P200" s="15"/>
      <c r="Q200" s="15"/>
    </row>
    <row r="201" spans="1:17" s="88" customFormat="1" ht="14" x14ac:dyDescent="0.15">
      <c r="A201" s="191" t="s">
        <v>2377</v>
      </c>
      <c r="B201" s="191" t="s">
        <v>2576</v>
      </c>
      <c r="C201" s="72" t="s">
        <v>2991</v>
      </c>
      <c r="D201" s="196" t="s">
        <v>259</v>
      </c>
      <c r="E201" s="14" t="s">
        <v>2715</v>
      </c>
      <c r="F201" s="14" t="s">
        <v>2709</v>
      </c>
      <c r="G201" s="14" t="s">
        <v>2710</v>
      </c>
      <c r="H201" s="14" t="s">
        <v>2711</v>
      </c>
      <c r="I201" s="14" t="s">
        <v>2712</v>
      </c>
      <c r="J201" s="191"/>
      <c r="K201" s="195">
        <v>20.642970999999999</v>
      </c>
      <c r="L201" s="195">
        <v>-156.21918600000001</v>
      </c>
      <c r="M201" s="14" t="s">
        <v>378</v>
      </c>
      <c r="N201" s="15"/>
      <c r="O201" s="15"/>
      <c r="P201" s="15"/>
      <c r="Q201" s="15"/>
    </row>
    <row r="202" spans="1:17" s="88" customFormat="1" ht="14" x14ac:dyDescent="0.15">
      <c r="A202" s="191" t="s">
        <v>2377</v>
      </c>
      <c r="B202" s="191" t="s">
        <v>2577</v>
      </c>
      <c r="C202" s="72" t="s">
        <v>2992</v>
      </c>
      <c r="D202" s="196" t="s">
        <v>259</v>
      </c>
      <c r="E202" s="14" t="s">
        <v>2715</v>
      </c>
      <c r="F202" s="14" t="s">
        <v>2709</v>
      </c>
      <c r="G202" s="14" t="s">
        <v>2710</v>
      </c>
      <c r="H202" s="14" t="s">
        <v>2711</v>
      </c>
      <c r="I202" s="14" t="s">
        <v>2712</v>
      </c>
      <c r="J202" s="191"/>
      <c r="K202" s="195">
        <v>20.642970999999999</v>
      </c>
      <c r="L202" s="195">
        <v>-156.21918600000001</v>
      </c>
      <c r="M202" s="14" t="s">
        <v>378</v>
      </c>
      <c r="N202" s="15"/>
      <c r="O202" s="15"/>
      <c r="P202" s="15"/>
      <c r="Q202" s="15"/>
    </row>
    <row r="203" spans="1:17" s="88" customFormat="1" ht="14" x14ac:dyDescent="0.15">
      <c r="A203" s="191" t="s">
        <v>2377</v>
      </c>
      <c r="B203" s="191" t="s">
        <v>2578</v>
      </c>
      <c r="C203" s="72" t="s">
        <v>2993</v>
      </c>
      <c r="D203" s="196" t="s">
        <v>259</v>
      </c>
      <c r="E203" s="14" t="s">
        <v>2715</v>
      </c>
      <c r="F203" s="14" t="s">
        <v>2709</v>
      </c>
      <c r="G203" s="14" t="s">
        <v>2710</v>
      </c>
      <c r="H203" s="14" t="s">
        <v>2711</v>
      </c>
      <c r="I203" s="14" t="s">
        <v>2712</v>
      </c>
      <c r="J203" s="191"/>
      <c r="K203" s="195">
        <v>20.642970999999999</v>
      </c>
      <c r="L203" s="195">
        <v>-156.21918600000001</v>
      </c>
      <c r="M203" s="14" t="s">
        <v>378</v>
      </c>
      <c r="N203" s="15"/>
      <c r="O203" s="15"/>
      <c r="P203" s="15"/>
      <c r="Q203" s="15"/>
    </row>
    <row r="204" spans="1:17" s="88" customFormat="1" ht="14" x14ac:dyDescent="0.15">
      <c r="A204" s="191" t="s">
        <v>2377</v>
      </c>
      <c r="B204" s="191" t="s">
        <v>2579</v>
      </c>
      <c r="C204" s="72" t="s">
        <v>2994</v>
      </c>
      <c r="D204" s="196" t="s">
        <v>259</v>
      </c>
      <c r="E204" s="14" t="s">
        <v>2715</v>
      </c>
      <c r="F204" s="14" t="s">
        <v>2709</v>
      </c>
      <c r="G204" s="14" t="s">
        <v>2710</v>
      </c>
      <c r="H204" s="14" t="s">
        <v>2711</v>
      </c>
      <c r="I204" s="14" t="s">
        <v>2712</v>
      </c>
      <c r="J204" s="191"/>
      <c r="K204" s="195">
        <v>20.642970999999999</v>
      </c>
      <c r="L204" s="195">
        <v>-156.21918600000001</v>
      </c>
      <c r="M204" s="14" t="s">
        <v>378</v>
      </c>
      <c r="N204" s="15"/>
      <c r="O204" s="15"/>
      <c r="P204" s="15"/>
      <c r="Q204" s="15"/>
    </row>
    <row r="205" spans="1:17" s="88" customFormat="1" ht="14" x14ac:dyDescent="0.15">
      <c r="A205" s="191" t="s">
        <v>2377</v>
      </c>
      <c r="B205" s="191" t="s">
        <v>2580</v>
      </c>
      <c r="C205" s="72" t="s">
        <v>2995</v>
      </c>
      <c r="D205" s="196" t="s">
        <v>259</v>
      </c>
      <c r="E205" s="14" t="s">
        <v>2715</v>
      </c>
      <c r="F205" s="14" t="s">
        <v>2709</v>
      </c>
      <c r="G205" s="14" t="s">
        <v>2710</v>
      </c>
      <c r="H205" s="14" t="s">
        <v>2711</v>
      </c>
      <c r="I205" s="14" t="s">
        <v>2712</v>
      </c>
      <c r="J205" s="191"/>
      <c r="K205" s="195">
        <v>20.642970999999999</v>
      </c>
      <c r="L205" s="195">
        <v>-156.21918600000001</v>
      </c>
      <c r="M205" s="14" t="s">
        <v>378</v>
      </c>
      <c r="N205" s="15"/>
      <c r="O205" s="15"/>
      <c r="P205" s="15"/>
      <c r="Q205" s="15"/>
    </row>
    <row r="206" spans="1:17" s="88" customFormat="1" ht="14" x14ac:dyDescent="0.15">
      <c r="A206" s="191" t="s">
        <v>2377</v>
      </c>
      <c r="B206" s="191" t="s">
        <v>2581</v>
      </c>
      <c r="C206" s="72" t="s">
        <v>2996</v>
      </c>
      <c r="D206" s="196" t="s">
        <v>259</v>
      </c>
      <c r="E206" s="14" t="s">
        <v>2715</v>
      </c>
      <c r="F206" s="14" t="s">
        <v>2709</v>
      </c>
      <c r="G206" s="14" t="s">
        <v>2710</v>
      </c>
      <c r="H206" s="14" t="s">
        <v>2711</v>
      </c>
      <c r="I206" s="14" t="s">
        <v>2712</v>
      </c>
      <c r="J206" s="191"/>
      <c r="K206" s="195">
        <v>20.642970999999999</v>
      </c>
      <c r="L206" s="195">
        <v>-156.21918600000001</v>
      </c>
      <c r="M206" s="14" t="s">
        <v>378</v>
      </c>
      <c r="N206" s="15"/>
      <c r="O206" s="15"/>
      <c r="P206" s="15"/>
      <c r="Q206" s="15"/>
    </row>
    <row r="207" spans="1:17" s="88" customFormat="1" ht="14" x14ac:dyDescent="0.15">
      <c r="A207" s="191" t="s">
        <v>2377</v>
      </c>
      <c r="B207" s="191" t="s">
        <v>2582</v>
      </c>
      <c r="C207" s="72" t="s">
        <v>2997</v>
      </c>
      <c r="D207" s="196" t="s">
        <v>259</v>
      </c>
      <c r="E207" s="14" t="s">
        <v>2715</v>
      </c>
      <c r="F207" s="14" t="s">
        <v>2709</v>
      </c>
      <c r="G207" s="14" t="s">
        <v>2710</v>
      </c>
      <c r="H207" s="14" t="s">
        <v>2711</v>
      </c>
      <c r="I207" s="14" t="s">
        <v>2712</v>
      </c>
      <c r="J207" s="191"/>
      <c r="K207" s="195">
        <v>20.642970999999999</v>
      </c>
      <c r="L207" s="195">
        <v>-156.21918600000001</v>
      </c>
      <c r="M207" s="14" t="s">
        <v>378</v>
      </c>
      <c r="N207" s="15"/>
      <c r="O207" s="15"/>
      <c r="P207" s="15"/>
      <c r="Q207" s="15"/>
    </row>
    <row r="208" spans="1:17" s="88" customFormat="1" ht="14" x14ac:dyDescent="0.15">
      <c r="A208" s="191" t="s">
        <v>2377</v>
      </c>
      <c r="B208" s="191" t="s">
        <v>2583</v>
      </c>
      <c r="C208" s="72" t="s">
        <v>2998</v>
      </c>
      <c r="D208" s="196" t="s">
        <v>259</v>
      </c>
      <c r="E208" s="14" t="s">
        <v>2715</v>
      </c>
      <c r="F208" s="14" t="s">
        <v>2709</v>
      </c>
      <c r="G208" s="14" t="s">
        <v>2710</v>
      </c>
      <c r="H208" s="14" t="s">
        <v>2711</v>
      </c>
      <c r="I208" s="14" t="s">
        <v>2712</v>
      </c>
      <c r="J208" s="191"/>
      <c r="K208" s="195">
        <v>20.642970999999999</v>
      </c>
      <c r="L208" s="195">
        <v>-156.21918600000001</v>
      </c>
      <c r="M208" s="14" t="s">
        <v>378</v>
      </c>
      <c r="N208" s="15"/>
      <c r="O208" s="15"/>
      <c r="P208" s="15"/>
      <c r="Q208" s="15"/>
    </row>
    <row r="209" spans="1:17" s="88" customFormat="1" ht="14" x14ac:dyDescent="0.15">
      <c r="A209" s="191" t="s">
        <v>2377</v>
      </c>
      <c r="B209" s="191" t="s">
        <v>2584</v>
      </c>
      <c r="C209" s="72" t="s">
        <v>2999</v>
      </c>
      <c r="D209" s="196" t="s">
        <v>259</v>
      </c>
      <c r="E209" s="14" t="s">
        <v>2715</v>
      </c>
      <c r="F209" s="14" t="s">
        <v>2709</v>
      </c>
      <c r="G209" s="14" t="s">
        <v>2710</v>
      </c>
      <c r="H209" s="14" t="s">
        <v>2711</v>
      </c>
      <c r="I209" s="14" t="s">
        <v>2712</v>
      </c>
      <c r="J209" s="191"/>
      <c r="K209" s="195">
        <v>20.642970999999999</v>
      </c>
      <c r="L209" s="195">
        <v>-156.21918600000001</v>
      </c>
      <c r="M209" s="14" t="s">
        <v>378</v>
      </c>
      <c r="N209" s="15"/>
      <c r="O209" s="15"/>
      <c r="P209" s="15"/>
      <c r="Q209" s="15"/>
    </row>
    <row r="210" spans="1:17" s="88" customFormat="1" ht="14" x14ac:dyDescent="0.15">
      <c r="A210" s="191" t="s">
        <v>2377</v>
      </c>
      <c r="B210" s="191" t="s">
        <v>2585</v>
      </c>
      <c r="C210" s="72" t="s">
        <v>3000</v>
      </c>
      <c r="D210" s="196" t="s">
        <v>259</v>
      </c>
      <c r="E210" s="14" t="s">
        <v>2715</v>
      </c>
      <c r="F210" s="14" t="s">
        <v>2709</v>
      </c>
      <c r="G210" s="14" t="s">
        <v>2710</v>
      </c>
      <c r="H210" s="14" t="s">
        <v>2711</v>
      </c>
      <c r="I210" s="14" t="s">
        <v>2712</v>
      </c>
      <c r="J210" s="191"/>
      <c r="K210" s="195">
        <v>20.642970999999999</v>
      </c>
      <c r="L210" s="195">
        <v>-156.21918600000001</v>
      </c>
      <c r="M210" s="14" t="s">
        <v>378</v>
      </c>
      <c r="N210" s="15"/>
      <c r="O210" s="15"/>
      <c r="P210" s="15"/>
      <c r="Q210" s="15"/>
    </row>
    <row r="211" spans="1:17" s="88" customFormat="1" ht="14" x14ac:dyDescent="0.15">
      <c r="A211" s="191" t="s">
        <v>2377</v>
      </c>
      <c r="B211" s="191" t="s">
        <v>2586</v>
      </c>
      <c r="C211" s="72" t="s">
        <v>3001</v>
      </c>
      <c r="D211" s="196" t="s">
        <v>259</v>
      </c>
      <c r="E211" s="14" t="s">
        <v>2715</v>
      </c>
      <c r="F211" s="14" t="s">
        <v>2709</v>
      </c>
      <c r="G211" s="14" t="s">
        <v>2710</v>
      </c>
      <c r="H211" s="14" t="s">
        <v>2711</v>
      </c>
      <c r="I211" s="14" t="s">
        <v>2712</v>
      </c>
      <c r="J211" s="191"/>
      <c r="K211" s="195">
        <v>20.642970999999999</v>
      </c>
      <c r="L211" s="195">
        <v>-156.21918600000001</v>
      </c>
      <c r="M211" s="14" t="s">
        <v>378</v>
      </c>
      <c r="N211" s="15"/>
      <c r="O211" s="15"/>
      <c r="P211" s="15"/>
      <c r="Q211" s="15"/>
    </row>
    <row r="212" spans="1:17" s="88" customFormat="1" ht="14" x14ac:dyDescent="0.15">
      <c r="A212" s="191" t="s">
        <v>2377</v>
      </c>
      <c r="B212" s="191" t="s">
        <v>2587</v>
      </c>
      <c r="C212" s="72" t="s">
        <v>3002</v>
      </c>
      <c r="D212" s="196" t="s">
        <v>259</v>
      </c>
      <c r="E212" s="14" t="s">
        <v>2715</v>
      </c>
      <c r="F212" s="14" t="s">
        <v>2709</v>
      </c>
      <c r="G212" s="14" t="s">
        <v>2710</v>
      </c>
      <c r="H212" s="14" t="s">
        <v>2711</v>
      </c>
      <c r="I212" s="14" t="s">
        <v>2712</v>
      </c>
      <c r="J212" s="191"/>
      <c r="K212" s="195">
        <v>20.642970999999999</v>
      </c>
      <c r="L212" s="195">
        <v>-156.21918600000001</v>
      </c>
      <c r="M212" s="14" t="s">
        <v>378</v>
      </c>
      <c r="N212" s="15"/>
      <c r="O212" s="15"/>
      <c r="P212" s="15"/>
      <c r="Q212" s="15"/>
    </row>
    <row r="213" spans="1:17" s="88" customFormat="1" ht="14" x14ac:dyDescent="0.15">
      <c r="A213" s="191" t="s">
        <v>2377</v>
      </c>
      <c r="B213" s="191" t="s">
        <v>2588</v>
      </c>
      <c r="C213" s="72" t="s">
        <v>3003</v>
      </c>
      <c r="D213" s="196" t="s">
        <v>259</v>
      </c>
      <c r="E213" s="14" t="s">
        <v>2715</v>
      </c>
      <c r="F213" s="14" t="s">
        <v>2709</v>
      </c>
      <c r="G213" s="14" t="s">
        <v>2710</v>
      </c>
      <c r="H213" s="14" t="s">
        <v>2711</v>
      </c>
      <c r="I213" s="14" t="s">
        <v>2712</v>
      </c>
      <c r="J213" s="191"/>
      <c r="K213" s="195">
        <v>20.642970999999999</v>
      </c>
      <c r="L213" s="195">
        <v>-156.21918600000001</v>
      </c>
      <c r="M213" s="14" t="s">
        <v>378</v>
      </c>
      <c r="N213" s="15"/>
      <c r="O213" s="15"/>
      <c r="P213" s="15"/>
      <c r="Q213" s="15"/>
    </row>
    <row r="214" spans="1:17" s="88" customFormat="1" ht="14" x14ac:dyDescent="0.15">
      <c r="A214" s="191" t="s">
        <v>2377</v>
      </c>
      <c r="B214" s="191" t="s">
        <v>2589</v>
      </c>
      <c r="C214" s="72" t="s">
        <v>3004</v>
      </c>
      <c r="D214" s="196" t="s">
        <v>259</v>
      </c>
      <c r="E214" s="14" t="s">
        <v>2715</v>
      </c>
      <c r="F214" s="14" t="s">
        <v>2709</v>
      </c>
      <c r="G214" s="14" t="s">
        <v>2710</v>
      </c>
      <c r="H214" s="14" t="s">
        <v>2711</v>
      </c>
      <c r="I214" s="14" t="s">
        <v>2712</v>
      </c>
      <c r="J214" s="191"/>
      <c r="K214" s="195">
        <v>20.642970999999999</v>
      </c>
      <c r="L214" s="195">
        <v>-156.21918600000001</v>
      </c>
      <c r="M214" s="14" t="s">
        <v>378</v>
      </c>
      <c r="N214" s="15"/>
      <c r="O214" s="15"/>
      <c r="P214" s="15"/>
      <c r="Q214" s="15"/>
    </row>
    <row r="215" spans="1:17" s="88" customFormat="1" ht="14" x14ac:dyDescent="0.15">
      <c r="A215" s="191" t="s">
        <v>2377</v>
      </c>
      <c r="B215" s="191" t="s">
        <v>2590</v>
      </c>
      <c r="C215" s="72" t="s">
        <v>3005</v>
      </c>
      <c r="D215" s="196" t="s">
        <v>259</v>
      </c>
      <c r="E215" s="14" t="s">
        <v>2715</v>
      </c>
      <c r="F215" s="14" t="s">
        <v>2709</v>
      </c>
      <c r="G215" s="14" t="s">
        <v>2710</v>
      </c>
      <c r="H215" s="14" t="s">
        <v>2711</v>
      </c>
      <c r="I215" s="14" t="s">
        <v>2712</v>
      </c>
      <c r="J215" s="191"/>
      <c r="K215" s="195">
        <v>20.642970999999999</v>
      </c>
      <c r="L215" s="195">
        <v>-156.21918600000001</v>
      </c>
      <c r="M215" s="14" t="s">
        <v>378</v>
      </c>
      <c r="N215" s="15"/>
      <c r="O215" s="15"/>
      <c r="P215" s="15"/>
      <c r="Q215" s="15"/>
    </row>
    <row r="216" spans="1:17" s="88" customFormat="1" ht="14" x14ac:dyDescent="0.15">
      <c r="A216" s="191" t="s">
        <v>2377</v>
      </c>
      <c r="B216" s="191" t="s">
        <v>2591</v>
      </c>
      <c r="C216" s="72" t="s">
        <v>3006</v>
      </c>
      <c r="D216" s="196" t="s">
        <v>259</v>
      </c>
      <c r="E216" s="14" t="s">
        <v>2715</v>
      </c>
      <c r="F216" s="14" t="s">
        <v>2709</v>
      </c>
      <c r="G216" s="14" t="s">
        <v>2710</v>
      </c>
      <c r="H216" s="14" t="s">
        <v>2711</v>
      </c>
      <c r="I216" s="14" t="s">
        <v>2712</v>
      </c>
      <c r="J216" s="191"/>
      <c r="K216" s="195">
        <v>20.642970999999999</v>
      </c>
      <c r="L216" s="195">
        <v>-156.21918600000001</v>
      </c>
      <c r="M216" s="14" t="s">
        <v>378</v>
      </c>
      <c r="N216" s="15"/>
      <c r="O216" s="15"/>
      <c r="P216" s="15"/>
      <c r="Q216" s="15"/>
    </row>
    <row r="217" spans="1:17" s="88" customFormat="1" ht="14" x14ac:dyDescent="0.15">
      <c r="A217" s="191" t="s">
        <v>2377</v>
      </c>
      <c r="B217" s="191" t="s">
        <v>2592</v>
      </c>
      <c r="C217" s="72" t="s">
        <v>3007</v>
      </c>
      <c r="D217" s="196" t="s">
        <v>259</v>
      </c>
      <c r="E217" s="14" t="s">
        <v>2715</v>
      </c>
      <c r="F217" s="14" t="s">
        <v>2709</v>
      </c>
      <c r="G217" s="14" t="s">
        <v>2710</v>
      </c>
      <c r="H217" s="14" t="s">
        <v>2711</v>
      </c>
      <c r="I217" s="14" t="s">
        <v>2712</v>
      </c>
      <c r="J217" s="191"/>
      <c r="K217" s="195">
        <v>20.642970999999999</v>
      </c>
      <c r="L217" s="195">
        <v>-156.21918600000001</v>
      </c>
      <c r="M217" s="14" t="s">
        <v>378</v>
      </c>
      <c r="N217" s="15"/>
      <c r="O217" s="15"/>
      <c r="P217" s="15"/>
      <c r="Q217" s="15"/>
    </row>
    <row r="218" spans="1:17" s="88" customFormat="1" ht="14" x14ac:dyDescent="0.15">
      <c r="A218" s="191" t="s">
        <v>2377</v>
      </c>
      <c r="B218" s="191" t="s">
        <v>2593</v>
      </c>
      <c r="C218" s="72" t="s">
        <v>3008</v>
      </c>
      <c r="D218" s="196" t="s">
        <v>259</v>
      </c>
      <c r="E218" s="14" t="s">
        <v>2715</v>
      </c>
      <c r="F218" s="14" t="s">
        <v>2709</v>
      </c>
      <c r="G218" s="14" t="s">
        <v>2710</v>
      </c>
      <c r="H218" s="14" t="s">
        <v>2711</v>
      </c>
      <c r="I218" s="14" t="s">
        <v>2712</v>
      </c>
      <c r="J218" s="191"/>
      <c r="K218" s="195">
        <v>20.642970999999999</v>
      </c>
      <c r="L218" s="195">
        <v>-156.21918600000001</v>
      </c>
      <c r="M218" s="14" t="s">
        <v>378</v>
      </c>
      <c r="N218" s="15"/>
      <c r="O218" s="15"/>
      <c r="P218" s="15"/>
      <c r="Q218" s="15"/>
    </row>
    <row r="219" spans="1:17" s="88" customFormat="1" ht="14" x14ac:dyDescent="0.15">
      <c r="A219" s="191" t="s">
        <v>2377</v>
      </c>
      <c r="B219" s="191" t="s">
        <v>2594</v>
      </c>
      <c r="C219" s="72" t="s">
        <v>3009</v>
      </c>
      <c r="D219" s="196" t="s">
        <v>259</v>
      </c>
      <c r="E219" s="14" t="s">
        <v>2715</v>
      </c>
      <c r="F219" s="14" t="s">
        <v>2709</v>
      </c>
      <c r="G219" s="14" t="s">
        <v>2710</v>
      </c>
      <c r="H219" s="14" t="s">
        <v>2711</v>
      </c>
      <c r="I219" s="14" t="s">
        <v>2712</v>
      </c>
      <c r="J219" s="191"/>
      <c r="K219" s="195">
        <v>20.642970999999999</v>
      </c>
      <c r="L219" s="195">
        <v>-156.21918600000001</v>
      </c>
      <c r="M219" s="14" t="s">
        <v>378</v>
      </c>
      <c r="N219" s="15"/>
      <c r="O219" s="15"/>
      <c r="P219" s="15"/>
      <c r="Q219" s="15"/>
    </row>
    <row r="220" spans="1:17" s="88" customFormat="1" ht="14" x14ac:dyDescent="0.15">
      <c r="A220" s="191" t="s">
        <v>2377</v>
      </c>
      <c r="B220" s="191" t="s">
        <v>2595</v>
      </c>
      <c r="C220" s="72" t="s">
        <v>3010</v>
      </c>
      <c r="D220" s="196" t="s">
        <v>259</v>
      </c>
      <c r="E220" s="14" t="s">
        <v>2715</v>
      </c>
      <c r="F220" s="14" t="s">
        <v>2709</v>
      </c>
      <c r="G220" s="14" t="s">
        <v>2710</v>
      </c>
      <c r="H220" s="14" t="s">
        <v>2711</v>
      </c>
      <c r="I220" s="14" t="s">
        <v>2712</v>
      </c>
      <c r="J220" s="191"/>
      <c r="K220" s="195">
        <v>20.642970999999999</v>
      </c>
      <c r="L220" s="195">
        <v>-156.21918600000001</v>
      </c>
      <c r="M220" s="14" t="s">
        <v>378</v>
      </c>
      <c r="N220" s="15"/>
      <c r="O220" s="15"/>
      <c r="P220" s="15"/>
      <c r="Q220" s="15"/>
    </row>
    <row r="221" spans="1:17" s="88" customFormat="1" ht="14" x14ac:dyDescent="0.15">
      <c r="A221" s="191" t="s">
        <v>2377</v>
      </c>
      <c r="B221" s="191" t="s">
        <v>2596</v>
      </c>
      <c r="C221" s="72" t="s">
        <v>3011</v>
      </c>
      <c r="D221" s="196" t="s">
        <v>259</v>
      </c>
      <c r="E221" s="14" t="s">
        <v>2715</v>
      </c>
      <c r="F221" s="14" t="s">
        <v>2709</v>
      </c>
      <c r="G221" s="14" t="s">
        <v>2710</v>
      </c>
      <c r="H221" s="14" t="s">
        <v>2711</v>
      </c>
      <c r="I221" s="14" t="s">
        <v>2712</v>
      </c>
      <c r="J221" s="191"/>
      <c r="K221" s="195">
        <v>20.642970999999999</v>
      </c>
      <c r="L221" s="195">
        <v>-156.21918600000001</v>
      </c>
      <c r="M221" s="14" t="s">
        <v>378</v>
      </c>
      <c r="N221" s="15"/>
      <c r="O221" s="15"/>
      <c r="P221" s="15"/>
      <c r="Q221" s="15"/>
    </row>
    <row r="222" spans="1:17" s="88" customFormat="1" ht="14" x14ac:dyDescent="0.15">
      <c r="A222" s="191" t="s">
        <v>2377</v>
      </c>
      <c r="B222" s="191" t="s">
        <v>2597</v>
      </c>
      <c r="C222" s="72" t="s">
        <v>3012</v>
      </c>
      <c r="D222" s="196" t="s">
        <v>259</v>
      </c>
      <c r="E222" s="14" t="s">
        <v>2715</v>
      </c>
      <c r="F222" s="14" t="s">
        <v>2709</v>
      </c>
      <c r="G222" s="14" t="s">
        <v>2710</v>
      </c>
      <c r="H222" s="14" t="s">
        <v>2711</v>
      </c>
      <c r="I222" s="14" t="s">
        <v>2712</v>
      </c>
      <c r="J222" s="191"/>
      <c r="K222" s="195">
        <v>20.642970999999999</v>
      </c>
      <c r="L222" s="195">
        <v>-156.21918600000001</v>
      </c>
      <c r="M222" s="14" t="s">
        <v>378</v>
      </c>
      <c r="N222" s="15"/>
      <c r="O222" s="15"/>
      <c r="P222" s="15"/>
      <c r="Q222" s="15"/>
    </row>
    <row r="223" spans="1:17" s="88" customFormat="1" ht="14" x14ac:dyDescent="0.15">
      <c r="A223" s="191" t="s">
        <v>2377</v>
      </c>
      <c r="B223" s="191" t="s">
        <v>2598</v>
      </c>
      <c r="C223" s="72" t="s">
        <v>3013</v>
      </c>
      <c r="D223" s="196" t="s">
        <v>259</v>
      </c>
      <c r="E223" s="14" t="s">
        <v>2715</v>
      </c>
      <c r="F223" s="14" t="s">
        <v>2709</v>
      </c>
      <c r="G223" s="14" t="s">
        <v>2710</v>
      </c>
      <c r="H223" s="14" t="s">
        <v>2711</v>
      </c>
      <c r="I223" s="14" t="s">
        <v>2712</v>
      </c>
      <c r="J223" s="191"/>
      <c r="K223" s="195">
        <v>20.642970999999999</v>
      </c>
      <c r="L223" s="195">
        <v>-156.21918600000001</v>
      </c>
      <c r="M223" s="14" t="s">
        <v>378</v>
      </c>
      <c r="N223" s="15"/>
      <c r="O223" s="15"/>
      <c r="P223" s="15"/>
      <c r="Q223" s="15"/>
    </row>
    <row r="224" spans="1:17" s="88" customFormat="1" ht="14" x14ac:dyDescent="0.15">
      <c r="A224" s="191" t="s">
        <v>2377</v>
      </c>
      <c r="B224" s="191" t="s">
        <v>2599</v>
      </c>
      <c r="C224" s="72" t="s">
        <v>3014</v>
      </c>
      <c r="D224" s="196" t="s">
        <v>259</v>
      </c>
      <c r="E224" s="14" t="s">
        <v>2715</v>
      </c>
      <c r="F224" s="14" t="s">
        <v>2709</v>
      </c>
      <c r="G224" s="14" t="s">
        <v>2710</v>
      </c>
      <c r="H224" s="14" t="s">
        <v>2711</v>
      </c>
      <c r="I224" s="14" t="s">
        <v>2712</v>
      </c>
      <c r="J224" s="191"/>
      <c r="K224" s="195">
        <v>20.642970999999999</v>
      </c>
      <c r="L224" s="195">
        <v>-156.21918600000001</v>
      </c>
      <c r="M224" s="14" t="s">
        <v>378</v>
      </c>
      <c r="N224" s="15"/>
      <c r="O224" s="15"/>
      <c r="P224" s="15"/>
      <c r="Q224" s="15"/>
    </row>
    <row r="225" spans="1:17" s="88" customFormat="1" ht="14" x14ac:dyDescent="0.15">
      <c r="A225" s="191" t="s">
        <v>2377</v>
      </c>
      <c r="B225" s="191" t="s">
        <v>2600</v>
      </c>
      <c r="C225" s="72" t="s">
        <v>3015</v>
      </c>
      <c r="D225" s="196" t="s">
        <v>259</v>
      </c>
      <c r="E225" s="14" t="s">
        <v>2715</v>
      </c>
      <c r="F225" s="14" t="s">
        <v>2709</v>
      </c>
      <c r="G225" s="14" t="s">
        <v>2710</v>
      </c>
      <c r="H225" s="14" t="s">
        <v>2711</v>
      </c>
      <c r="I225" s="14" t="s">
        <v>2712</v>
      </c>
      <c r="J225" s="191"/>
      <c r="K225" s="195">
        <v>20.642970999999999</v>
      </c>
      <c r="L225" s="195">
        <v>-156.21918600000001</v>
      </c>
      <c r="M225" s="14" t="s">
        <v>378</v>
      </c>
      <c r="N225" s="15"/>
      <c r="O225" s="15"/>
      <c r="P225" s="15"/>
      <c r="Q225" s="15"/>
    </row>
    <row r="226" spans="1:17" s="88" customFormat="1" ht="14" x14ac:dyDescent="0.15">
      <c r="A226" s="191" t="s">
        <v>2377</v>
      </c>
      <c r="B226" s="191" t="s">
        <v>2601</v>
      </c>
      <c r="C226" s="72" t="s">
        <v>3016</v>
      </c>
      <c r="D226" s="196" t="s">
        <v>259</v>
      </c>
      <c r="E226" s="14" t="s">
        <v>2715</v>
      </c>
      <c r="F226" s="14" t="s">
        <v>2709</v>
      </c>
      <c r="G226" s="14" t="s">
        <v>2710</v>
      </c>
      <c r="H226" s="14" t="s">
        <v>2711</v>
      </c>
      <c r="I226" s="14" t="s">
        <v>2712</v>
      </c>
      <c r="J226" s="191"/>
      <c r="K226" s="195">
        <v>20.642970999999999</v>
      </c>
      <c r="L226" s="195">
        <v>-156.21918600000001</v>
      </c>
      <c r="M226" s="14" t="s">
        <v>378</v>
      </c>
      <c r="N226" s="15"/>
      <c r="O226" s="15"/>
      <c r="P226" s="15"/>
      <c r="Q226" s="15"/>
    </row>
    <row r="227" spans="1:17" s="88" customFormat="1" ht="14" x14ac:dyDescent="0.15">
      <c r="A227" s="191" t="s">
        <v>2377</v>
      </c>
      <c r="B227" s="191" t="s">
        <v>2602</v>
      </c>
      <c r="C227" s="72" t="s">
        <v>3017</v>
      </c>
      <c r="D227" s="196" t="s">
        <v>259</v>
      </c>
      <c r="E227" s="14" t="s">
        <v>2715</v>
      </c>
      <c r="F227" s="14" t="s">
        <v>2709</v>
      </c>
      <c r="G227" s="14" t="s">
        <v>2710</v>
      </c>
      <c r="H227" s="14" t="s">
        <v>2711</v>
      </c>
      <c r="I227" s="14" t="s">
        <v>2712</v>
      </c>
      <c r="J227" s="191"/>
      <c r="K227" s="195">
        <v>20.642970999999999</v>
      </c>
      <c r="L227" s="195">
        <v>-156.21918600000001</v>
      </c>
      <c r="M227" s="14" t="s">
        <v>378</v>
      </c>
      <c r="N227" s="15"/>
      <c r="O227" s="15"/>
      <c r="P227" s="15"/>
      <c r="Q227" s="15"/>
    </row>
    <row r="228" spans="1:17" s="88" customFormat="1" ht="14" x14ac:dyDescent="0.15">
      <c r="A228" s="191" t="s">
        <v>2377</v>
      </c>
      <c r="B228" s="191" t="s">
        <v>2603</v>
      </c>
      <c r="C228" s="72" t="s">
        <v>3018</v>
      </c>
      <c r="D228" s="196" t="s">
        <v>259</v>
      </c>
      <c r="E228" s="14" t="s">
        <v>2715</v>
      </c>
      <c r="F228" s="14" t="s">
        <v>2709</v>
      </c>
      <c r="G228" s="14" t="s">
        <v>2710</v>
      </c>
      <c r="H228" s="14" t="s">
        <v>2711</v>
      </c>
      <c r="I228" s="14" t="s">
        <v>2712</v>
      </c>
      <c r="J228" s="191"/>
      <c r="K228" s="195">
        <v>20.642970999999999</v>
      </c>
      <c r="L228" s="195">
        <v>-156.21918600000001</v>
      </c>
      <c r="M228" s="14" t="s">
        <v>378</v>
      </c>
      <c r="N228" s="15"/>
      <c r="O228" s="15"/>
      <c r="P228" s="15"/>
      <c r="Q228" s="15"/>
    </row>
    <row r="229" spans="1:17" s="88" customFormat="1" ht="14" x14ac:dyDescent="0.15">
      <c r="A229" s="191" t="s">
        <v>2377</v>
      </c>
      <c r="B229" s="191" t="s">
        <v>2604</v>
      </c>
      <c r="C229" s="72" t="s">
        <v>3019</v>
      </c>
      <c r="D229" s="196" t="s">
        <v>259</v>
      </c>
      <c r="E229" s="14" t="s">
        <v>2715</v>
      </c>
      <c r="F229" s="14" t="s">
        <v>2709</v>
      </c>
      <c r="G229" s="14" t="s">
        <v>2710</v>
      </c>
      <c r="H229" s="14" t="s">
        <v>2711</v>
      </c>
      <c r="I229" s="14" t="s">
        <v>2712</v>
      </c>
      <c r="J229" s="191"/>
      <c r="K229" s="195">
        <v>20.642970999999999</v>
      </c>
      <c r="L229" s="195">
        <v>-156.21918600000001</v>
      </c>
      <c r="M229" s="14" t="s">
        <v>378</v>
      </c>
      <c r="N229" s="15"/>
      <c r="O229" s="15"/>
      <c r="P229" s="15"/>
      <c r="Q229" s="15"/>
    </row>
    <row r="230" spans="1:17" s="88" customFormat="1" ht="14" x14ac:dyDescent="0.15">
      <c r="A230" s="191" t="s">
        <v>2377</v>
      </c>
      <c r="B230" s="191" t="s">
        <v>2605</v>
      </c>
      <c r="C230" s="72" t="s">
        <v>3020</v>
      </c>
      <c r="D230" s="196" t="s">
        <v>259</v>
      </c>
      <c r="E230" s="14" t="s">
        <v>2716</v>
      </c>
      <c r="F230" s="14" t="s">
        <v>2709</v>
      </c>
      <c r="G230" s="14" t="s">
        <v>2710</v>
      </c>
      <c r="H230" s="14" t="s">
        <v>2711</v>
      </c>
      <c r="I230" s="14" t="s">
        <v>2712</v>
      </c>
      <c r="J230" s="191"/>
      <c r="K230" s="195">
        <v>20.642970999999999</v>
      </c>
      <c r="L230" s="195">
        <v>-156.21918600000001</v>
      </c>
      <c r="M230" s="14" t="s">
        <v>378</v>
      </c>
      <c r="N230" s="15"/>
      <c r="O230" s="15"/>
      <c r="P230" s="15"/>
      <c r="Q230" s="15"/>
    </row>
    <row r="231" spans="1:17" s="88" customFormat="1" ht="14" x14ac:dyDescent="0.15">
      <c r="A231" s="191" t="s">
        <v>2377</v>
      </c>
      <c r="B231" s="191" t="s">
        <v>2606</v>
      </c>
      <c r="C231" s="72" t="s">
        <v>3021</v>
      </c>
      <c r="D231" s="196" t="s">
        <v>259</v>
      </c>
      <c r="E231" s="14" t="s">
        <v>2716</v>
      </c>
      <c r="F231" s="14" t="s">
        <v>2709</v>
      </c>
      <c r="G231" s="14" t="s">
        <v>2710</v>
      </c>
      <c r="H231" s="14" t="s">
        <v>2711</v>
      </c>
      <c r="I231" s="14" t="s">
        <v>2712</v>
      </c>
      <c r="J231" s="191"/>
      <c r="K231" s="195">
        <v>20.642970999999999</v>
      </c>
      <c r="L231" s="195">
        <v>-156.21918600000001</v>
      </c>
      <c r="M231" s="14" t="s">
        <v>378</v>
      </c>
      <c r="N231" s="15"/>
      <c r="O231" s="15"/>
      <c r="P231" s="15"/>
      <c r="Q231" s="15"/>
    </row>
    <row r="232" spans="1:17" s="88" customFormat="1" ht="14" x14ac:dyDescent="0.15">
      <c r="A232" s="191" t="s">
        <v>2377</v>
      </c>
      <c r="B232" s="191" t="s">
        <v>2607</v>
      </c>
      <c r="C232" s="72" t="s">
        <v>3022</v>
      </c>
      <c r="D232" s="196" t="s">
        <v>259</v>
      </c>
      <c r="E232" s="14" t="s">
        <v>2716</v>
      </c>
      <c r="F232" s="14" t="s">
        <v>2709</v>
      </c>
      <c r="G232" s="14" t="s">
        <v>2710</v>
      </c>
      <c r="H232" s="14" t="s">
        <v>2711</v>
      </c>
      <c r="I232" s="14" t="s">
        <v>2712</v>
      </c>
      <c r="J232" s="191"/>
      <c r="K232" s="195">
        <v>20.642970999999999</v>
      </c>
      <c r="L232" s="195">
        <v>-156.21918600000001</v>
      </c>
      <c r="M232" s="14" t="s">
        <v>378</v>
      </c>
      <c r="N232" s="15"/>
      <c r="O232" s="15"/>
      <c r="P232" s="15"/>
      <c r="Q232" s="15"/>
    </row>
    <row r="233" spans="1:17" s="88" customFormat="1" ht="14" x14ac:dyDescent="0.15">
      <c r="A233" s="191" t="s">
        <v>2377</v>
      </c>
      <c r="B233" s="191" t="s">
        <v>2608</v>
      </c>
      <c r="C233" s="72" t="s">
        <v>3023</v>
      </c>
      <c r="D233" s="196" t="s">
        <v>259</v>
      </c>
      <c r="E233" s="14" t="s">
        <v>2716</v>
      </c>
      <c r="F233" s="14" t="s">
        <v>2709</v>
      </c>
      <c r="G233" s="14" t="s">
        <v>2710</v>
      </c>
      <c r="H233" s="14" t="s">
        <v>2711</v>
      </c>
      <c r="I233" s="14" t="s">
        <v>2712</v>
      </c>
      <c r="J233" s="191"/>
      <c r="K233" s="195">
        <v>20.642970999999999</v>
      </c>
      <c r="L233" s="195">
        <v>-156.21918600000001</v>
      </c>
      <c r="M233" s="14" t="s">
        <v>378</v>
      </c>
      <c r="N233" s="15"/>
      <c r="O233" s="15"/>
      <c r="P233" s="15"/>
      <c r="Q233" s="15"/>
    </row>
    <row r="234" spans="1:17" s="88" customFormat="1" ht="14" x14ac:dyDescent="0.15">
      <c r="A234" s="191" t="s">
        <v>2377</v>
      </c>
      <c r="B234" s="191" t="s">
        <v>2609</v>
      </c>
      <c r="C234" s="72" t="s">
        <v>3024</v>
      </c>
      <c r="D234" s="196" t="s">
        <v>259</v>
      </c>
      <c r="E234" s="14" t="s">
        <v>2716</v>
      </c>
      <c r="F234" s="14" t="s">
        <v>2709</v>
      </c>
      <c r="G234" s="14" t="s">
        <v>2710</v>
      </c>
      <c r="H234" s="14" t="s">
        <v>2711</v>
      </c>
      <c r="I234" s="14" t="s">
        <v>2712</v>
      </c>
      <c r="J234" s="191"/>
      <c r="K234" s="195">
        <v>20.642970999999999</v>
      </c>
      <c r="L234" s="195">
        <v>-156.21918600000001</v>
      </c>
      <c r="M234" s="14" t="s">
        <v>378</v>
      </c>
      <c r="N234" s="15"/>
      <c r="O234" s="15"/>
      <c r="P234" s="15"/>
      <c r="Q234" s="15"/>
    </row>
    <row r="235" spans="1:17" s="88" customFormat="1" ht="14" x14ac:dyDescent="0.15">
      <c r="A235" s="191" t="s">
        <v>2377</v>
      </c>
      <c r="B235" s="191" t="s">
        <v>2610</v>
      </c>
      <c r="C235" s="72" t="s">
        <v>3025</v>
      </c>
      <c r="D235" s="196" t="s">
        <v>259</v>
      </c>
      <c r="E235" s="14" t="s">
        <v>2716</v>
      </c>
      <c r="F235" s="14" t="s">
        <v>2709</v>
      </c>
      <c r="G235" s="14" t="s">
        <v>2710</v>
      </c>
      <c r="H235" s="14" t="s">
        <v>2711</v>
      </c>
      <c r="I235" s="14" t="s">
        <v>2712</v>
      </c>
      <c r="J235" s="191"/>
      <c r="K235" s="195">
        <v>20.642970999999999</v>
      </c>
      <c r="L235" s="195">
        <v>-156.21918600000001</v>
      </c>
      <c r="M235" s="14" t="s">
        <v>378</v>
      </c>
      <c r="N235" s="15"/>
      <c r="O235" s="15"/>
      <c r="P235" s="15"/>
      <c r="Q235" s="15"/>
    </row>
    <row r="236" spans="1:17" s="88" customFormat="1" ht="14" x14ac:dyDescent="0.15">
      <c r="A236" s="191" t="s">
        <v>2377</v>
      </c>
      <c r="B236" s="191" t="s">
        <v>2611</v>
      </c>
      <c r="C236" s="72" t="s">
        <v>3026</v>
      </c>
      <c r="D236" s="196" t="s">
        <v>259</v>
      </c>
      <c r="E236" s="14" t="s">
        <v>2716</v>
      </c>
      <c r="F236" s="14" t="s">
        <v>2709</v>
      </c>
      <c r="G236" s="14" t="s">
        <v>2710</v>
      </c>
      <c r="H236" s="14" t="s">
        <v>2711</v>
      </c>
      <c r="I236" s="14" t="s">
        <v>2712</v>
      </c>
      <c r="J236" s="191"/>
      <c r="K236" s="195">
        <v>20.642970999999999</v>
      </c>
      <c r="L236" s="195">
        <v>-156.21918600000001</v>
      </c>
      <c r="M236" s="14" t="s">
        <v>378</v>
      </c>
      <c r="N236" s="15"/>
      <c r="O236" s="15"/>
      <c r="P236" s="15"/>
      <c r="Q236" s="15"/>
    </row>
    <row r="237" spans="1:17" s="88" customFormat="1" ht="14" x14ac:dyDescent="0.15">
      <c r="A237" s="191" t="s">
        <v>2377</v>
      </c>
      <c r="B237" s="191" t="s">
        <v>2612</v>
      </c>
      <c r="C237" s="72" t="s">
        <v>3027</v>
      </c>
      <c r="D237" s="196" t="s">
        <v>259</v>
      </c>
      <c r="E237" s="14" t="s">
        <v>2716</v>
      </c>
      <c r="F237" s="14" t="s">
        <v>2709</v>
      </c>
      <c r="G237" s="14" t="s">
        <v>2710</v>
      </c>
      <c r="H237" s="14" t="s">
        <v>2711</v>
      </c>
      <c r="I237" s="14" t="s">
        <v>2712</v>
      </c>
      <c r="J237" s="191"/>
      <c r="K237" s="195">
        <v>20.642970999999999</v>
      </c>
      <c r="L237" s="195">
        <v>-156.21918600000001</v>
      </c>
      <c r="M237" s="14" t="s">
        <v>378</v>
      </c>
      <c r="N237" s="15"/>
      <c r="O237" s="15"/>
      <c r="P237" s="15"/>
      <c r="Q237" s="15"/>
    </row>
    <row r="238" spans="1:17" s="88" customFormat="1" ht="14" x14ac:dyDescent="0.15">
      <c r="A238" s="191" t="s">
        <v>2377</v>
      </c>
      <c r="B238" s="191" t="s">
        <v>2613</v>
      </c>
      <c r="C238" s="72" t="s">
        <v>3028</v>
      </c>
      <c r="D238" s="196" t="s">
        <v>259</v>
      </c>
      <c r="E238" s="14" t="s">
        <v>2716</v>
      </c>
      <c r="F238" s="14" t="s">
        <v>2709</v>
      </c>
      <c r="G238" s="14" t="s">
        <v>2710</v>
      </c>
      <c r="H238" s="14" t="s">
        <v>2711</v>
      </c>
      <c r="I238" s="14" t="s">
        <v>2712</v>
      </c>
      <c r="J238" s="191"/>
      <c r="K238" s="195">
        <v>20.642970999999999</v>
      </c>
      <c r="L238" s="195">
        <v>-156.21918600000001</v>
      </c>
      <c r="M238" s="14" t="s">
        <v>378</v>
      </c>
      <c r="N238" s="15"/>
      <c r="O238" s="15"/>
      <c r="P238" s="15"/>
      <c r="Q238" s="15"/>
    </row>
    <row r="239" spans="1:17" s="88" customFormat="1" ht="14" x14ac:dyDescent="0.15">
      <c r="A239" s="191" t="s">
        <v>2377</v>
      </c>
      <c r="B239" s="191" t="s">
        <v>2614</v>
      </c>
      <c r="C239" s="72" t="s">
        <v>3029</v>
      </c>
      <c r="D239" s="196" t="s">
        <v>259</v>
      </c>
      <c r="E239" s="14" t="s">
        <v>2716</v>
      </c>
      <c r="F239" s="14" t="s">
        <v>2709</v>
      </c>
      <c r="G239" s="14" t="s">
        <v>2710</v>
      </c>
      <c r="H239" s="14" t="s">
        <v>2711</v>
      </c>
      <c r="I239" s="14" t="s">
        <v>2712</v>
      </c>
      <c r="J239" s="191"/>
      <c r="K239" s="195">
        <v>20.642970999999999</v>
      </c>
      <c r="L239" s="195">
        <v>-156.21918600000001</v>
      </c>
      <c r="M239" s="14" t="s">
        <v>378</v>
      </c>
      <c r="N239" s="15"/>
      <c r="O239" s="15"/>
      <c r="P239" s="15"/>
      <c r="Q239" s="15"/>
    </row>
    <row r="240" spans="1:17" s="88" customFormat="1" ht="14" x14ac:dyDescent="0.15">
      <c r="A240" s="191" t="s">
        <v>2377</v>
      </c>
      <c r="B240" s="191" t="s">
        <v>2615</v>
      </c>
      <c r="C240" s="72" t="s">
        <v>3030</v>
      </c>
      <c r="D240" s="196" t="s">
        <v>259</v>
      </c>
      <c r="E240" s="14" t="s">
        <v>2716</v>
      </c>
      <c r="F240" s="14" t="s">
        <v>2709</v>
      </c>
      <c r="G240" s="14" t="s">
        <v>2710</v>
      </c>
      <c r="H240" s="14" t="s">
        <v>2711</v>
      </c>
      <c r="I240" s="14" t="s">
        <v>2712</v>
      </c>
      <c r="J240" s="191"/>
      <c r="K240" s="195">
        <v>20.642970999999999</v>
      </c>
      <c r="L240" s="195">
        <v>-156.21918600000001</v>
      </c>
      <c r="M240" s="14" t="s">
        <v>378</v>
      </c>
      <c r="N240" s="15"/>
      <c r="O240" s="15"/>
      <c r="P240" s="15"/>
      <c r="Q240" s="15"/>
    </row>
    <row r="241" spans="1:17" s="88" customFormat="1" ht="14" x14ac:dyDescent="0.15">
      <c r="A241" s="191" t="s">
        <v>2377</v>
      </c>
      <c r="B241" s="191" t="s">
        <v>2616</v>
      </c>
      <c r="C241" s="72" t="s">
        <v>3031</v>
      </c>
      <c r="D241" s="196" t="s">
        <v>259</v>
      </c>
      <c r="E241" s="14" t="s">
        <v>2716</v>
      </c>
      <c r="F241" s="14" t="s">
        <v>2709</v>
      </c>
      <c r="G241" s="14" t="s">
        <v>2710</v>
      </c>
      <c r="H241" s="14" t="s">
        <v>2711</v>
      </c>
      <c r="I241" s="14" t="s">
        <v>2712</v>
      </c>
      <c r="J241" s="191"/>
      <c r="K241" s="195">
        <v>20.642970999999999</v>
      </c>
      <c r="L241" s="195">
        <v>-156.21918600000001</v>
      </c>
      <c r="M241" s="14" t="s">
        <v>378</v>
      </c>
      <c r="N241" s="15"/>
      <c r="O241" s="15"/>
      <c r="P241" s="15"/>
      <c r="Q241" s="15"/>
    </row>
    <row r="242" spans="1:17" s="88" customFormat="1" ht="14" x14ac:dyDescent="0.15">
      <c r="A242" s="191" t="s">
        <v>2377</v>
      </c>
      <c r="B242" s="191" t="s">
        <v>2617</v>
      </c>
      <c r="C242" s="72" t="s">
        <v>3032</v>
      </c>
      <c r="D242" s="196" t="s">
        <v>259</v>
      </c>
      <c r="E242" s="14" t="s">
        <v>2716</v>
      </c>
      <c r="F242" s="14" t="s">
        <v>2709</v>
      </c>
      <c r="G242" s="14" t="s">
        <v>2710</v>
      </c>
      <c r="H242" s="14" t="s">
        <v>2711</v>
      </c>
      <c r="I242" s="14" t="s">
        <v>2712</v>
      </c>
      <c r="J242" s="191"/>
      <c r="K242" s="195">
        <v>20.642970999999999</v>
      </c>
      <c r="L242" s="195">
        <v>-156.21918600000001</v>
      </c>
      <c r="M242" s="14" t="s">
        <v>378</v>
      </c>
      <c r="N242" s="15"/>
      <c r="O242" s="15"/>
      <c r="P242" s="15"/>
      <c r="Q242" s="15"/>
    </row>
    <row r="243" spans="1:17" s="88" customFormat="1" ht="14" x14ac:dyDescent="0.15">
      <c r="A243" s="191" t="s">
        <v>2377</v>
      </c>
      <c r="B243" s="191" t="s">
        <v>2618</v>
      </c>
      <c r="C243" s="72" t="s">
        <v>3033</v>
      </c>
      <c r="D243" s="196" t="s">
        <v>259</v>
      </c>
      <c r="E243" s="14" t="s">
        <v>2716</v>
      </c>
      <c r="F243" s="14" t="s">
        <v>2709</v>
      </c>
      <c r="G243" s="14" t="s">
        <v>2710</v>
      </c>
      <c r="H243" s="14" t="s">
        <v>2711</v>
      </c>
      <c r="I243" s="14" t="s">
        <v>2712</v>
      </c>
      <c r="J243" s="191"/>
      <c r="K243" s="195">
        <v>20.642970999999999</v>
      </c>
      <c r="L243" s="195">
        <v>-156.21918600000001</v>
      </c>
      <c r="M243" s="14" t="s">
        <v>378</v>
      </c>
      <c r="N243" s="15"/>
      <c r="O243" s="15"/>
      <c r="P243" s="15"/>
      <c r="Q243" s="15"/>
    </row>
    <row r="244" spans="1:17" s="88" customFormat="1" ht="14" x14ac:dyDescent="0.15">
      <c r="A244" s="191" t="s">
        <v>2377</v>
      </c>
      <c r="B244" s="191" t="s">
        <v>2619</v>
      </c>
      <c r="C244" s="72" t="s">
        <v>3034</v>
      </c>
      <c r="D244" s="196" t="s">
        <v>259</v>
      </c>
      <c r="E244" s="14" t="s">
        <v>2716</v>
      </c>
      <c r="F244" s="14" t="s">
        <v>2709</v>
      </c>
      <c r="G244" s="14" t="s">
        <v>2710</v>
      </c>
      <c r="H244" s="14" t="s">
        <v>2711</v>
      </c>
      <c r="I244" s="14" t="s">
        <v>2712</v>
      </c>
      <c r="J244" s="191"/>
      <c r="K244" s="195">
        <v>20.642970999999999</v>
      </c>
      <c r="L244" s="195">
        <v>-156.21918600000001</v>
      </c>
      <c r="M244" s="14" t="s">
        <v>378</v>
      </c>
      <c r="N244" s="15"/>
      <c r="O244" s="15"/>
      <c r="P244" s="15"/>
      <c r="Q244" s="15"/>
    </row>
    <row r="245" spans="1:17" s="88" customFormat="1" ht="14" x14ac:dyDescent="0.15">
      <c r="A245" s="191" t="s">
        <v>2377</v>
      </c>
      <c r="B245" s="191" t="s">
        <v>2620</v>
      </c>
      <c r="C245" s="72" t="s">
        <v>3035</v>
      </c>
      <c r="D245" s="196" t="s">
        <v>259</v>
      </c>
      <c r="E245" s="14" t="s">
        <v>2716</v>
      </c>
      <c r="F245" s="14" t="s">
        <v>2709</v>
      </c>
      <c r="G245" s="14" t="s">
        <v>2710</v>
      </c>
      <c r="H245" s="14" t="s">
        <v>2711</v>
      </c>
      <c r="I245" s="14" t="s">
        <v>2712</v>
      </c>
      <c r="J245" s="191"/>
      <c r="K245" s="195">
        <v>20.642970999999999</v>
      </c>
      <c r="L245" s="195">
        <v>-156.21918600000001</v>
      </c>
      <c r="M245" s="14" t="s">
        <v>378</v>
      </c>
      <c r="N245" s="15"/>
      <c r="O245" s="15"/>
      <c r="P245" s="15"/>
      <c r="Q245" s="15"/>
    </row>
    <row r="246" spans="1:17" s="88" customFormat="1" ht="14" x14ac:dyDescent="0.15">
      <c r="A246" s="191" t="s">
        <v>2377</v>
      </c>
      <c r="B246" s="191" t="s">
        <v>2621</v>
      </c>
      <c r="C246" s="72" t="s">
        <v>3036</v>
      </c>
      <c r="D246" s="196" t="s">
        <v>259</v>
      </c>
      <c r="E246" s="14" t="s">
        <v>2716</v>
      </c>
      <c r="F246" s="14" t="s">
        <v>2709</v>
      </c>
      <c r="G246" s="14" t="s">
        <v>2710</v>
      </c>
      <c r="H246" s="14" t="s">
        <v>2711</v>
      </c>
      <c r="I246" s="14" t="s">
        <v>2712</v>
      </c>
      <c r="J246" s="191"/>
      <c r="K246" s="195">
        <v>20.642970999999999</v>
      </c>
      <c r="L246" s="195">
        <v>-156.21918600000001</v>
      </c>
      <c r="M246" s="14" t="s">
        <v>378</v>
      </c>
      <c r="N246" s="15"/>
      <c r="O246" s="15"/>
      <c r="P246" s="15"/>
      <c r="Q246" s="15"/>
    </row>
    <row r="247" spans="1:17" s="88" customFormat="1" ht="14" x14ac:dyDescent="0.15">
      <c r="A247" s="191" t="s">
        <v>2377</v>
      </c>
      <c r="B247" s="191" t="s">
        <v>2622</v>
      </c>
      <c r="C247" s="72" t="s">
        <v>3037</v>
      </c>
      <c r="D247" s="196" t="s">
        <v>259</v>
      </c>
      <c r="E247" s="14" t="s">
        <v>2716</v>
      </c>
      <c r="F247" s="14" t="s">
        <v>2709</v>
      </c>
      <c r="G247" s="14" t="s">
        <v>2710</v>
      </c>
      <c r="H247" s="14" t="s">
        <v>2711</v>
      </c>
      <c r="I247" s="14" t="s">
        <v>2712</v>
      </c>
      <c r="J247" s="191"/>
      <c r="K247" s="195">
        <v>20.642970999999999</v>
      </c>
      <c r="L247" s="195">
        <v>-156.21918600000001</v>
      </c>
      <c r="M247" s="14" t="s">
        <v>378</v>
      </c>
      <c r="N247" s="15"/>
      <c r="O247" s="15"/>
      <c r="P247" s="15"/>
      <c r="Q247" s="15"/>
    </row>
    <row r="248" spans="1:17" s="88" customFormat="1" ht="14" x14ac:dyDescent="0.15">
      <c r="A248" s="191" t="s">
        <v>2377</v>
      </c>
      <c r="B248" s="191" t="s">
        <v>2623</v>
      </c>
      <c r="C248" s="72" t="s">
        <v>3038</v>
      </c>
      <c r="D248" s="196" t="s">
        <v>259</v>
      </c>
      <c r="E248" s="14" t="s">
        <v>2716</v>
      </c>
      <c r="F248" s="14" t="s">
        <v>2709</v>
      </c>
      <c r="G248" s="14" t="s">
        <v>2710</v>
      </c>
      <c r="H248" s="14" t="s">
        <v>2711</v>
      </c>
      <c r="I248" s="14" t="s">
        <v>2712</v>
      </c>
      <c r="J248" s="191"/>
      <c r="K248" s="195">
        <v>20.642970999999999</v>
      </c>
      <c r="L248" s="195">
        <v>-156.21918600000001</v>
      </c>
      <c r="M248" s="14" t="s">
        <v>378</v>
      </c>
      <c r="N248" s="15"/>
      <c r="O248" s="15"/>
      <c r="P248" s="15"/>
      <c r="Q248" s="15"/>
    </row>
    <row r="249" spans="1:17" s="88" customFormat="1" ht="14" x14ac:dyDescent="0.15">
      <c r="A249" s="191" t="s">
        <v>2377</v>
      </c>
      <c r="B249" s="191" t="s">
        <v>2624</v>
      </c>
      <c r="C249" s="72" t="s">
        <v>3039</v>
      </c>
      <c r="D249" s="196" t="s">
        <v>259</v>
      </c>
      <c r="E249" s="14" t="s">
        <v>2716</v>
      </c>
      <c r="F249" s="14" t="s">
        <v>2709</v>
      </c>
      <c r="G249" s="14" t="s">
        <v>2710</v>
      </c>
      <c r="H249" s="14" t="s">
        <v>2711</v>
      </c>
      <c r="I249" s="14" t="s">
        <v>2712</v>
      </c>
      <c r="J249" s="191"/>
      <c r="K249" s="195">
        <v>20.642970999999999</v>
      </c>
      <c r="L249" s="195">
        <v>-156.21918600000001</v>
      </c>
      <c r="M249" s="14" t="s">
        <v>378</v>
      </c>
      <c r="N249" s="15"/>
      <c r="O249" s="15"/>
      <c r="P249" s="15"/>
      <c r="Q249" s="15"/>
    </row>
    <row r="250" spans="1:17" s="88" customFormat="1" ht="14" x14ac:dyDescent="0.15">
      <c r="A250" s="191" t="s">
        <v>2377</v>
      </c>
      <c r="B250" s="191" t="s">
        <v>2625</v>
      </c>
      <c r="C250" s="72" t="s">
        <v>3040</v>
      </c>
      <c r="D250" s="196" t="s">
        <v>259</v>
      </c>
      <c r="E250" s="14" t="s">
        <v>2716</v>
      </c>
      <c r="F250" s="14" t="s">
        <v>2709</v>
      </c>
      <c r="G250" s="14" t="s">
        <v>2710</v>
      </c>
      <c r="H250" s="14" t="s">
        <v>2711</v>
      </c>
      <c r="I250" s="14" t="s">
        <v>2712</v>
      </c>
      <c r="J250" s="191"/>
      <c r="K250" s="195">
        <v>20.642970999999999</v>
      </c>
      <c r="L250" s="195">
        <v>-156.21918600000001</v>
      </c>
      <c r="M250" s="14" t="s">
        <v>378</v>
      </c>
      <c r="N250" s="15"/>
      <c r="O250" s="15"/>
      <c r="P250" s="15"/>
      <c r="Q250" s="15"/>
    </row>
    <row r="251" spans="1:17" s="88" customFormat="1" ht="14" x14ac:dyDescent="0.15">
      <c r="A251" s="191" t="s">
        <v>2377</v>
      </c>
      <c r="B251" s="191" t="s">
        <v>2626</v>
      </c>
      <c r="C251" s="72" t="s">
        <v>3041</v>
      </c>
      <c r="D251" s="196" t="s">
        <v>259</v>
      </c>
      <c r="E251" s="14" t="s">
        <v>2716</v>
      </c>
      <c r="F251" s="14" t="s">
        <v>2709</v>
      </c>
      <c r="G251" s="14" t="s">
        <v>2710</v>
      </c>
      <c r="H251" s="14" t="s">
        <v>2711</v>
      </c>
      <c r="I251" s="14" t="s">
        <v>2712</v>
      </c>
      <c r="J251" s="191"/>
      <c r="K251" s="195">
        <v>20.642970999999999</v>
      </c>
      <c r="L251" s="195">
        <v>-156.21918600000001</v>
      </c>
      <c r="M251" s="14" t="s">
        <v>378</v>
      </c>
      <c r="N251" s="15"/>
      <c r="O251" s="15"/>
      <c r="P251" s="15"/>
      <c r="Q251" s="15"/>
    </row>
    <row r="252" spans="1:17" s="88" customFormat="1" ht="14" x14ac:dyDescent="0.15">
      <c r="A252" s="191" t="s">
        <v>2377</v>
      </c>
      <c r="B252" s="191" t="s">
        <v>2627</v>
      </c>
      <c r="C252" s="72" t="s">
        <v>3042</v>
      </c>
      <c r="D252" s="196" t="s">
        <v>259</v>
      </c>
      <c r="E252" s="14" t="s">
        <v>2716</v>
      </c>
      <c r="F252" s="14" t="s">
        <v>2709</v>
      </c>
      <c r="G252" s="14" t="s">
        <v>2710</v>
      </c>
      <c r="H252" s="14" t="s">
        <v>2711</v>
      </c>
      <c r="I252" s="14" t="s">
        <v>2712</v>
      </c>
      <c r="J252" s="191"/>
      <c r="K252" s="195">
        <v>20.642970999999999</v>
      </c>
      <c r="L252" s="195">
        <v>-156.21918600000001</v>
      </c>
      <c r="M252" s="14" t="s">
        <v>378</v>
      </c>
      <c r="N252" s="15"/>
      <c r="O252" s="15"/>
      <c r="P252" s="15"/>
      <c r="Q252" s="15"/>
    </row>
    <row r="253" spans="1:17" s="88" customFormat="1" ht="14" x14ac:dyDescent="0.15">
      <c r="A253" s="191" t="s">
        <v>2377</v>
      </c>
      <c r="B253" s="191" t="s">
        <v>2628</v>
      </c>
      <c r="C253" s="72" t="s">
        <v>3043</v>
      </c>
      <c r="D253" s="196" t="s">
        <v>259</v>
      </c>
      <c r="E253" s="14" t="s">
        <v>2716</v>
      </c>
      <c r="F253" s="14" t="s">
        <v>2709</v>
      </c>
      <c r="G253" s="14" t="s">
        <v>2710</v>
      </c>
      <c r="H253" s="14" t="s">
        <v>2711</v>
      </c>
      <c r="I253" s="14" t="s">
        <v>2712</v>
      </c>
      <c r="J253" s="191"/>
      <c r="K253" s="195">
        <v>20.642970999999999</v>
      </c>
      <c r="L253" s="195">
        <v>-156.21918600000001</v>
      </c>
      <c r="M253" s="14" t="s">
        <v>378</v>
      </c>
      <c r="N253" s="15"/>
      <c r="O253" s="15"/>
      <c r="P253" s="15"/>
      <c r="Q253" s="15"/>
    </row>
    <row r="254" spans="1:17" s="88" customFormat="1" ht="14" x14ac:dyDescent="0.15">
      <c r="A254" s="191" t="s">
        <v>2377</v>
      </c>
      <c r="B254" s="191" t="s">
        <v>2629</v>
      </c>
      <c r="C254" s="72" t="s">
        <v>3044</v>
      </c>
      <c r="D254" s="196" t="s">
        <v>259</v>
      </c>
      <c r="E254" s="14" t="s">
        <v>2716</v>
      </c>
      <c r="F254" s="14" t="s">
        <v>2709</v>
      </c>
      <c r="G254" s="14" t="s">
        <v>2710</v>
      </c>
      <c r="H254" s="14" t="s">
        <v>2711</v>
      </c>
      <c r="I254" s="14" t="s">
        <v>2712</v>
      </c>
      <c r="J254" s="191"/>
      <c r="K254" s="195">
        <v>20.642970999999999</v>
      </c>
      <c r="L254" s="195">
        <v>-156.21918600000001</v>
      </c>
      <c r="M254" s="14" t="s">
        <v>378</v>
      </c>
      <c r="N254" s="15"/>
      <c r="O254" s="15"/>
      <c r="P254" s="15"/>
      <c r="Q254" s="15"/>
    </row>
    <row r="255" spans="1:17" s="88" customFormat="1" ht="14" x14ac:dyDescent="0.15">
      <c r="A255" s="191" t="s">
        <v>2377</v>
      </c>
      <c r="B255" s="191" t="s">
        <v>2630</v>
      </c>
      <c r="C255" s="72" t="s">
        <v>3045</v>
      </c>
      <c r="D255" s="196" t="s">
        <v>259</v>
      </c>
      <c r="E255" s="14" t="s">
        <v>2717</v>
      </c>
      <c r="F255" s="14" t="s">
        <v>2709</v>
      </c>
      <c r="G255" s="14" t="s">
        <v>2710</v>
      </c>
      <c r="H255" s="14" t="s">
        <v>2711</v>
      </c>
      <c r="I255" s="14" t="s">
        <v>2712</v>
      </c>
      <c r="J255" s="191"/>
      <c r="K255" s="195">
        <v>20.642970999999999</v>
      </c>
      <c r="L255" s="195">
        <v>-156.21918600000001</v>
      </c>
      <c r="M255" s="14" t="s">
        <v>378</v>
      </c>
      <c r="N255" s="15"/>
      <c r="O255" s="15"/>
      <c r="P255" s="15"/>
      <c r="Q255" s="15"/>
    </row>
    <row r="256" spans="1:17" s="88" customFormat="1" ht="14" x14ac:dyDescent="0.15">
      <c r="A256" s="191" t="s">
        <v>2377</v>
      </c>
      <c r="B256" s="191" t="s">
        <v>2631</v>
      </c>
      <c r="C256" s="72" t="s">
        <v>3046</v>
      </c>
      <c r="D256" s="196" t="s">
        <v>259</v>
      </c>
      <c r="E256" s="14" t="s">
        <v>2717</v>
      </c>
      <c r="F256" s="14" t="s">
        <v>2709</v>
      </c>
      <c r="G256" s="14" t="s">
        <v>2710</v>
      </c>
      <c r="H256" s="14" t="s">
        <v>2711</v>
      </c>
      <c r="I256" s="14" t="s">
        <v>2712</v>
      </c>
      <c r="J256" s="191"/>
      <c r="K256" s="195">
        <v>20.642970999999999</v>
      </c>
      <c r="L256" s="195">
        <v>-156.21918600000001</v>
      </c>
      <c r="M256" s="14" t="s">
        <v>378</v>
      </c>
      <c r="N256" s="15"/>
      <c r="O256" s="15"/>
      <c r="P256" s="15"/>
      <c r="Q256" s="15"/>
    </row>
    <row r="257" spans="1:17" s="88" customFormat="1" ht="14" x14ac:dyDescent="0.15">
      <c r="A257" s="191" t="s">
        <v>2377</v>
      </c>
      <c r="B257" s="191" t="s">
        <v>2632</v>
      </c>
      <c r="C257" s="72" t="s">
        <v>3047</v>
      </c>
      <c r="D257" s="196" t="s">
        <v>259</v>
      </c>
      <c r="E257" s="14" t="s">
        <v>2717</v>
      </c>
      <c r="F257" s="14" t="s">
        <v>2709</v>
      </c>
      <c r="G257" s="14" t="s">
        <v>2710</v>
      </c>
      <c r="H257" s="14" t="s">
        <v>2711</v>
      </c>
      <c r="I257" s="14" t="s">
        <v>2712</v>
      </c>
      <c r="J257" s="191"/>
      <c r="K257" s="195">
        <v>20.642970999999999</v>
      </c>
      <c r="L257" s="195">
        <v>-156.21918600000001</v>
      </c>
      <c r="M257" s="14" t="s">
        <v>378</v>
      </c>
      <c r="N257" s="15"/>
      <c r="O257" s="15"/>
      <c r="P257" s="15"/>
      <c r="Q257" s="15"/>
    </row>
    <row r="258" spans="1:17" s="88" customFormat="1" ht="14" x14ac:dyDescent="0.15">
      <c r="A258" s="191" t="s">
        <v>2377</v>
      </c>
      <c r="B258" s="191" t="s">
        <v>2633</v>
      </c>
      <c r="C258" s="72" t="s">
        <v>3048</v>
      </c>
      <c r="D258" s="196" t="s">
        <v>259</v>
      </c>
      <c r="E258" s="14" t="s">
        <v>2717</v>
      </c>
      <c r="F258" s="14" t="s">
        <v>2709</v>
      </c>
      <c r="G258" s="14" t="s">
        <v>2710</v>
      </c>
      <c r="H258" s="14" t="s">
        <v>2711</v>
      </c>
      <c r="I258" s="14" t="s">
        <v>2712</v>
      </c>
      <c r="J258" s="191"/>
      <c r="K258" s="195">
        <v>20.642970999999999</v>
      </c>
      <c r="L258" s="195">
        <v>-156.21918600000001</v>
      </c>
      <c r="M258" s="14" t="s">
        <v>378</v>
      </c>
      <c r="N258" s="15"/>
      <c r="O258" s="15"/>
      <c r="P258" s="15"/>
      <c r="Q258" s="15"/>
    </row>
    <row r="259" spans="1:17" s="88" customFormat="1" ht="14" x14ac:dyDescent="0.15">
      <c r="A259" s="191" t="s">
        <v>2377</v>
      </c>
      <c r="B259" s="191" t="s">
        <v>2634</v>
      </c>
      <c r="C259" s="72" t="s">
        <v>3049</v>
      </c>
      <c r="D259" s="196" t="s">
        <v>259</v>
      </c>
      <c r="E259" s="14" t="s">
        <v>2717</v>
      </c>
      <c r="F259" s="14" t="s">
        <v>2709</v>
      </c>
      <c r="G259" s="14" t="s">
        <v>2710</v>
      </c>
      <c r="H259" s="14" t="s">
        <v>2711</v>
      </c>
      <c r="I259" s="14" t="s">
        <v>2712</v>
      </c>
      <c r="J259" s="191"/>
      <c r="K259" s="195">
        <v>20.642970999999999</v>
      </c>
      <c r="L259" s="195">
        <v>-156.21918600000001</v>
      </c>
      <c r="M259" s="14" t="s">
        <v>378</v>
      </c>
      <c r="N259" s="15"/>
      <c r="O259" s="15"/>
      <c r="P259" s="15"/>
      <c r="Q259" s="15"/>
    </row>
    <row r="260" spans="1:17" s="88" customFormat="1" ht="14" x14ac:dyDescent="0.15">
      <c r="A260" s="191" t="s">
        <v>2377</v>
      </c>
      <c r="B260" s="191" t="s">
        <v>2635</v>
      </c>
      <c r="C260" s="72" t="s">
        <v>3050</v>
      </c>
      <c r="D260" s="196" t="s">
        <v>259</v>
      </c>
      <c r="E260" s="14" t="s">
        <v>2718</v>
      </c>
      <c r="F260" s="14" t="s">
        <v>2709</v>
      </c>
      <c r="G260" s="14" t="s">
        <v>2710</v>
      </c>
      <c r="H260" s="14" t="s">
        <v>2711</v>
      </c>
      <c r="I260" s="14" t="s">
        <v>2712</v>
      </c>
      <c r="J260" s="191"/>
      <c r="K260" s="195">
        <v>20.642970999999999</v>
      </c>
      <c r="L260" s="195">
        <v>-156.21918600000001</v>
      </c>
      <c r="M260" s="14" t="s">
        <v>378</v>
      </c>
      <c r="N260" s="15"/>
      <c r="O260" s="15"/>
      <c r="P260" s="15"/>
      <c r="Q260" s="15"/>
    </row>
    <row r="261" spans="1:17" s="88" customFormat="1" ht="14" x14ac:dyDescent="0.15">
      <c r="A261" s="191" t="s">
        <v>2377</v>
      </c>
      <c r="B261" s="191" t="s">
        <v>2636</v>
      </c>
      <c r="C261" s="72" t="s">
        <v>3051</v>
      </c>
      <c r="D261" s="196" t="s">
        <v>259</v>
      </c>
      <c r="E261" s="14" t="s">
        <v>2718</v>
      </c>
      <c r="F261" s="14" t="s">
        <v>2709</v>
      </c>
      <c r="G261" s="14" t="s">
        <v>2710</v>
      </c>
      <c r="H261" s="14" t="s">
        <v>2711</v>
      </c>
      <c r="I261" s="14" t="s">
        <v>2712</v>
      </c>
      <c r="J261" s="191"/>
      <c r="K261" s="195">
        <v>20.642970999999999</v>
      </c>
      <c r="L261" s="195">
        <v>-156.21918600000001</v>
      </c>
      <c r="M261" s="14" t="s">
        <v>378</v>
      </c>
      <c r="N261" s="15"/>
      <c r="O261" s="15"/>
      <c r="P261" s="15"/>
      <c r="Q261" s="15"/>
    </row>
    <row r="262" spans="1:17" s="88" customFormat="1" ht="14" x14ac:dyDescent="0.15">
      <c r="A262" s="191" t="s">
        <v>2377</v>
      </c>
      <c r="B262" s="191" t="s">
        <v>2637</v>
      </c>
      <c r="C262" s="72" t="s">
        <v>3052</v>
      </c>
      <c r="D262" s="196" t="s">
        <v>259</v>
      </c>
      <c r="E262" s="14" t="s">
        <v>2718</v>
      </c>
      <c r="F262" s="14" t="s">
        <v>2709</v>
      </c>
      <c r="G262" s="14" t="s">
        <v>2710</v>
      </c>
      <c r="H262" s="14" t="s">
        <v>2711</v>
      </c>
      <c r="I262" s="14" t="s">
        <v>2712</v>
      </c>
      <c r="J262" s="191"/>
      <c r="K262" s="195">
        <v>20.642970999999999</v>
      </c>
      <c r="L262" s="195">
        <v>-156.21918600000001</v>
      </c>
      <c r="M262" s="14" t="s">
        <v>378</v>
      </c>
      <c r="N262" s="15"/>
      <c r="O262" s="15"/>
      <c r="P262" s="15"/>
      <c r="Q262" s="15"/>
    </row>
    <row r="263" spans="1:17" s="88" customFormat="1" ht="14" x14ac:dyDescent="0.15">
      <c r="A263" s="191" t="s">
        <v>2377</v>
      </c>
      <c r="B263" s="191" t="s">
        <v>2638</v>
      </c>
      <c r="C263" s="72" t="s">
        <v>3053</v>
      </c>
      <c r="D263" s="196" t="s">
        <v>259</v>
      </c>
      <c r="E263" s="14" t="s">
        <v>2718</v>
      </c>
      <c r="F263" s="14" t="s">
        <v>2709</v>
      </c>
      <c r="G263" s="14" t="s">
        <v>2710</v>
      </c>
      <c r="H263" s="14" t="s">
        <v>2711</v>
      </c>
      <c r="I263" s="14" t="s">
        <v>2712</v>
      </c>
      <c r="J263" s="191"/>
      <c r="K263" s="195">
        <v>20.642970999999999</v>
      </c>
      <c r="L263" s="195">
        <v>-156.21918600000001</v>
      </c>
      <c r="M263" s="14" t="s">
        <v>378</v>
      </c>
      <c r="N263" s="15"/>
      <c r="O263" s="15"/>
      <c r="P263" s="15"/>
      <c r="Q263" s="15"/>
    </row>
    <row r="264" spans="1:17" s="88" customFormat="1" ht="14" x14ac:dyDescent="0.15">
      <c r="A264" s="191" t="s">
        <v>2377</v>
      </c>
      <c r="B264" s="191" t="s">
        <v>2639</v>
      </c>
      <c r="C264" s="72" t="s">
        <v>3054</v>
      </c>
      <c r="D264" s="196" t="s">
        <v>259</v>
      </c>
      <c r="E264" s="14" t="s">
        <v>2718</v>
      </c>
      <c r="F264" s="14" t="s">
        <v>2709</v>
      </c>
      <c r="G264" s="14" t="s">
        <v>2710</v>
      </c>
      <c r="H264" s="14" t="s">
        <v>2711</v>
      </c>
      <c r="I264" s="14" t="s">
        <v>2712</v>
      </c>
      <c r="J264" s="191"/>
      <c r="K264" s="195">
        <v>20.642970999999999</v>
      </c>
      <c r="L264" s="195">
        <v>-156.21918600000001</v>
      </c>
      <c r="M264" s="14" t="s">
        <v>378</v>
      </c>
      <c r="N264" s="15"/>
      <c r="O264" s="15"/>
      <c r="P264" s="15"/>
      <c r="Q264" s="15"/>
    </row>
    <row r="265" spans="1:17" s="88" customFormat="1" ht="14" x14ac:dyDescent="0.15">
      <c r="A265" s="191" t="s">
        <v>2377</v>
      </c>
      <c r="B265" s="191" t="s">
        <v>2640</v>
      </c>
      <c r="C265" s="72" t="s">
        <v>3055</v>
      </c>
      <c r="D265" s="196" t="s">
        <v>259</v>
      </c>
      <c r="E265" s="14" t="s">
        <v>2718</v>
      </c>
      <c r="F265" s="14" t="s">
        <v>2709</v>
      </c>
      <c r="G265" s="14" t="s">
        <v>2710</v>
      </c>
      <c r="H265" s="14" t="s">
        <v>2711</v>
      </c>
      <c r="I265" s="14" t="s">
        <v>2712</v>
      </c>
      <c r="J265" s="191"/>
      <c r="K265" s="195">
        <v>20.642970999999999</v>
      </c>
      <c r="L265" s="195">
        <v>-156.21918600000001</v>
      </c>
      <c r="M265" s="14" t="s">
        <v>378</v>
      </c>
      <c r="N265" s="15"/>
      <c r="O265" s="15"/>
      <c r="P265" s="15"/>
      <c r="Q265" s="15"/>
    </row>
    <row r="266" spans="1:17" s="88" customFormat="1" ht="14" x14ac:dyDescent="0.15">
      <c r="A266" s="191" t="s">
        <v>2377</v>
      </c>
      <c r="B266" s="191" t="s">
        <v>2641</v>
      </c>
      <c r="C266" s="72" t="s">
        <v>3056</v>
      </c>
      <c r="D266" s="196" t="s">
        <v>259</v>
      </c>
      <c r="E266" s="14" t="s">
        <v>2719</v>
      </c>
      <c r="F266" s="14" t="s">
        <v>2709</v>
      </c>
      <c r="G266" s="14" t="s">
        <v>2710</v>
      </c>
      <c r="H266" s="14" t="s">
        <v>2711</v>
      </c>
      <c r="I266" s="14" t="s">
        <v>2712</v>
      </c>
      <c r="J266" s="191"/>
      <c r="K266" s="195">
        <v>20.642970999999999</v>
      </c>
      <c r="L266" s="195">
        <v>-156.21918600000001</v>
      </c>
      <c r="M266" s="14" t="s">
        <v>378</v>
      </c>
      <c r="N266" s="15"/>
      <c r="O266" s="15"/>
      <c r="P266" s="15"/>
      <c r="Q266" s="15"/>
    </row>
    <row r="267" spans="1:17" s="88" customFormat="1" ht="14" x14ac:dyDescent="0.15">
      <c r="A267" s="191" t="s">
        <v>2377</v>
      </c>
      <c r="B267" s="191" t="s">
        <v>2642</v>
      </c>
      <c r="C267" s="72" t="s">
        <v>3057</v>
      </c>
      <c r="D267" s="196" t="s">
        <v>259</v>
      </c>
      <c r="E267" s="14" t="s">
        <v>2719</v>
      </c>
      <c r="F267" s="14" t="s">
        <v>2709</v>
      </c>
      <c r="G267" s="14" t="s">
        <v>2710</v>
      </c>
      <c r="H267" s="14" t="s">
        <v>2711</v>
      </c>
      <c r="I267" s="14" t="s">
        <v>2712</v>
      </c>
      <c r="J267" s="191"/>
      <c r="K267" s="195">
        <v>20.642970999999999</v>
      </c>
      <c r="L267" s="195">
        <v>-156.21918600000001</v>
      </c>
      <c r="M267" s="14" t="s">
        <v>378</v>
      </c>
      <c r="N267" s="15"/>
      <c r="O267" s="15"/>
      <c r="P267" s="15"/>
      <c r="Q267" s="15"/>
    </row>
    <row r="268" spans="1:17" s="88" customFormat="1" ht="14" x14ac:dyDescent="0.15">
      <c r="A268" s="191" t="s">
        <v>2377</v>
      </c>
      <c r="B268" s="191" t="s">
        <v>2643</v>
      </c>
      <c r="C268" s="72" t="s">
        <v>3058</v>
      </c>
      <c r="D268" s="196" t="s">
        <v>259</v>
      </c>
      <c r="E268" s="14" t="s">
        <v>2719</v>
      </c>
      <c r="F268" s="14" t="s">
        <v>2709</v>
      </c>
      <c r="G268" s="14" t="s">
        <v>2710</v>
      </c>
      <c r="H268" s="14" t="s">
        <v>2711</v>
      </c>
      <c r="I268" s="14" t="s">
        <v>2712</v>
      </c>
      <c r="J268" s="191"/>
      <c r="K268" s="195">
        <v>20.642970999999999</v>
      </c>
      <c r="L268" s="195">
        <v>-156.21918600000001</v>
      </c>
      <c r="M268" s="14" t="s">
        <v>378</v>
      </c>
      <c r="N268" s="15"/>
      <c r="O268" s="15"/>
      <c r="P268" s="15"/>
      <c r="Q268" s="15"/>
    </row>
    <row r="269" spans="1:17" s="88" customFormat="1" ht="14" x14ac:dyDescent="0.15">
      <c r="A269" s="191" t="s">
        <v>2377</v>
      </c>
      <c r="B269" s="191" t="s">
        <v>2644</v>
      </c>
      <c r="C269" s="72" t="s">
        <v>3059</v>
      </c>
      <c r="D269" s="196" t="s">
        <v>259</v>
      </c>
      <c r="E269" s="14" t="s">
        <v>2719</v>
      </c>
      <c r="F269" s="14" t="s">
        <v>2709</v>
      </c>
      <c r="G269" s="14" t="s">
        <v>2710</v>
      </c>
      <c r="H269" s="14" t="s">
        <v>2711</v>
      </c>
      <c r="I269" s="14" t="s">
        <v>2712</v>
      </c>
      <c r="J269" s="191"/>
      <c r="K269" s="195">
        <v>20.642970999999999</v>
      </c>
      <c r="L269" s="195">
        <v>-156.21918600000001</v>
      </c>
      <c r="M269" s="14" t="s">
        <v>378</v>
      </c>
      <c r="N269" s="15"/>
      <c r="O269" s="15"/>
      <c r="P269" s="15"/>
      <c r="Q269" s="15"/>
    </row>
    <row r="270" spans="1:17" s="88" customFormat="1" ht="14" x14ac:dyDescent="0.15">
      <c r="A270" s="191" t="s">
        <v>2377</v>
      </c>
      <c r="B270" s="191" t="s">
        <v>2645</v>
      </c>
      <c r="C270" s="72" t="s">
        <v>3060</v>
      </c>
      <c r="D270" s="196" t="s">
        <v>259</v>
      </c>
      <c r="E270" s="14" t="s">
        <v>2719</v>
      </c>
      <c r="F270" s="14" t="s">
        <v>2709</v>
      </c>
      <c r="G270" s="14" t="s">
        <v>2710</v>
      </c>
      <c r="H270" s="14" t="s">
        <v>2711</v>
      </c>
      <c r="I270" s="14" t="s">
        <v>2712</v>
      </c>
      <c r="J270" s="191"/>
      <c r="K270" s="195">
        <v>20.642970999999999</v>
      </c>
      <c r="L270" s="195">
        <v>-156.21918600000001</v>
      </c>
      <c r="M270" s="14" t="s">
        <v>378</v>
      </c>
      <c r="N270" s="15"/>
      <c r="O270" s="15"/>
      <c r="P270" s="15"/>
      <c r="Q270" s="15"/>
    </row>
    <row r="271" spans="1:17" s="88" customFormat="1" ht="14" x14ac:dyDescent="0.15">
      <c r="A271" s="191" t="s">
        <v>2377</v>
      </c>
      <c r="B271" s="191" t="s">
        <v>2646</v>
      </c>
      <c r="C271" s="72" t="s">
        <v>3061</v>
      </c>
      <c r="D271" s="196" t="s">
        <v>259</v>
      </c>
      <c r="E271" s="14" t="s">
        <v>2720</v>
      </c>
      <c r="F271" s="14" t="s">
        <v>2709</v>
      </c>
      <c r="G271" s="14" t="s">
        <v>2710</v>
      </c>
      <c r="H271" s="14" t="s">
        <v>2711</v>
      </c>
      <c r="I271" s="14" t="s">
        <v>2712</v>
      </c>
      <c r="J271" s="191"/>
      <c r="K271" s="195">
        <v>20.642970999999999</v>
      </c>
      <c r="L271" s="195">
        <v>-156.21918600000001</v>
      </c>
      <c r="M271" s="14" t="s">
        <v>378</v>
      </c>
      <c r="N271" s="15"/>
      <c r="O271" s="15"/>
      <c r="P271" s="15"/>
      <c r="Q271" s="15"/>
    </row>
    <row r="272" spans="1:17" s="88" customFormat="1" ht="14" x14ac:dyDescent="0.15">
      <c r="A272" s="191" t="s">
        <v>2377</v>
      </c>
      <c r="B272" s="191" t="s">
        <v>2647</v>
      </c>
      <c r="C272" s="72" t="s">
        <v>3062</v>
      </c>
      <c r="D272" s="196" t="s">
        <v>259</v>
      </c>
      <c r="E272" s="14" t="s">
        <v>2720</v>
      </c>
      <c r="F272" s="14" t="s">
        <v>2709</v>
      </c>
      <c r="G272" s="14" t="s">
        <v>2710</v>
      </c>
      <c r="H272" s="14" t="s">
        <v>2711</v>
      </c>
      <c r="I272" s="14" t="s">
        <v>2712</v>
      </c>
      <c r="J272" s="191"/>
      <c r="K272" s="195">
        <v>20.642970999999999</v>
      </c>
      <c r="L272" s="195">
        <v>-156.21918600000001</v>
      </c>
      <c r="M272" s="14" t="s">
        <v>378</v>
      </c>
      <c r="N272" s="15"/>
      <c r="O272" s="15"/>
      <c r="P272" s="15"/>
      <c r="Q272" s="15"/>
    </row>
    <row r="273" spans="1:17" s="88" customFormat="1" ht="14" x14ac:dyDescent="0.15">
      <c r="A273" s="191" t="s">
        <v>2377</v>
      </c>
      <c r="B273" s="191" t="s">
        <v>2648</v>
      </c>
      <c r="C273" s="72" t="s">
        <v>3063</v>
      </c>
      <c r="D273" s="196" t="s">
        <v>259</v>
      </c>
      <c r="E273" s="14" t="s">
        <v>2720</v>
      </c>
      <c r="F273" s="14" t="s">
        <v>2709</v>
      </c>
      <c r="G273" s="14" t="s">
        <v>2710</v>
      </c>
      <c r="H273" s="14" t="s">
        <v>2711</v>
      </c>
      <c r="I273" s="14" t="s">
        <v>2712</v>
      </c>
      <c r="J273" s="191"/>
      <c r="K273" s="195">
        <v>20.642970999999999</v>
      </c>
      <c r="L273" s="195">
        <v>-156.21918600000001</v>
      </c>
      <c r="M273" s="14" t="s">
        <v>378</v>
      </c>
      <c r="N273" s="15"/>
      <c r="O273" s="15"/>
      <c r="P273" s="15"/>
      <c r="Q273" s="15"/>
    </row>
    <row r="274" spans="1:17" s="88" customFormat="1" ht="14" x14ac:dyDescent="0.15">
      <c r="A274" s="191" t="s">
        <v>2377</v>
      </c>
      <c r="B274" s="191" t="s">
        <v>2649</v>
      </c>
      <c r="C274" s="72" t="s">
        <v>3064</v>
      </c>
      <c r="D274" s="196" t="s">
        <v>259</v>
      </c>
      <c r="E274" s="14" t="s">
        <v>2720</v>
      </c>
      <c r="F274" s="14" t="s">
        <v>2709</v>
      </c>
      <c r="G274" s="14" t="s">
        <v>2710</v>
      </c>
      <c r="H274" s="14" t="s">
        <v>2711</v>
      </c>
      <c r="I274" s="14" t="s">
        <v>2712</v>
      </c>
      <c r="J274" s="191"/>
      <c r="K274" s="195">
        <v>20.642970999999999</v>
      </c>
      <c r="L274" s="195">
        <v>-156.21918600000001</v>
      </c>
      <c r="M274" s="14" t="s">
        <v>378</v>
      </c>
      <c r="N274" s="15"/>
      <c r="O274" s="15"/>
      <c r="P274" s="15"/>
      <c r="Q274" s="15"/>
    </row>
    <row r="275" spans="1:17" s="88" customFormat="1" ht="14" x14ac:dyDescent="0.15">
      <c r="A275" s="191" t="s">
        <v>2377</v>
      </c>
      <c r="B275" s="191" t="s">
        <v>2650</v>
      </c>
      <c r="C275" s="72" t="s">
        <v>3065</v>
      </c>
      <c r="D275" s="196" t="s">
        <v>259</v>
      </c>
      <c r="E275" s="14" t="s">
        <v>2720</v>
      </c>
      <c r="F275" s="14" t="s">
        <v>2709</v>
      </c>
      <c r="G275" s="14" t="s">
        <v>2710</v>
      </c>
      <c r="H275" s="14" t="s">
        <v>2711</v>
      </c>
      <c r="I275" s="14" t="s">
        <v>2712</v>
      </c>
      <c r="J275" s="191"/>
      <c r="K275" s="195">
        <v>20.642970999999999</v>
      </c>
      <c r="L275" s="195">
        <v>-156.21918600000001</v>
      </c>
      <c r="M275" s="14" t="s">
        <v>378</v>
      </c>
      <c r="N275" s="15"/>
      <c r="O275" s="15"/>
      <c r="P275" s="15"/>
      <c r="Q275" s="15"/>
    </row>
    <row r="276" spans="1:17" s="88" customFormat="1" ht="14" x14ac:dyDescent="0.15">
      <c r="A276" s="191" t="s">
        <v>2377</v>
      </c>
      <c r="B276" s="191" t="s">
        <v>2651</v>
      </c>
      <c r="C276" s="72" t="s">
        <v>3066</v>
      </c>
      <c r="D276" s="196" t="s">
        <v>259</v>
      </c>
      <c r="E276" s="14" t="s">
        <v>2720</v>
      </c>
      <c r="F276" s="14" t="s">
        <v>2709</v>
      </c>
      <c r="G276" s="14" t="s">
        <v>2710</v>
      </c>
      <c r="H276" s="14" t="s">
        <v>2711</v>
      </c>
      <c r="I276" s="14" t="s">
        <v>2712</v>
      </c>
      <c r="J276" s="191"/>
      <c r="K276" s="195">
        <v>20.642970999999999</v>
      </c>
      <c r="L276" s="195">
        <v>-156.21918600000001</v>
      </c>
      <c r="M276" s="14" t="s">
        <v>378</v>
      </c>
      <c r="N276" s="15"/>
      <c r="O276" s="15"/>
      <c r="P276" s="15"/>
      <c r="Q276" s="15"/>
    </row>
    <row r="277" spans="1:17" s="88" customFormat="1" ht="14" x14ac:dyDescent="0.15">
      <c r="A277" s="191" t="s">
        <v>2377</v>
      </c>
      <c r="B277" s="191" t="s">
        <v>2652</v>
      </c>
      <c r="C277" s="72" t="s">
        <v>3067</v>
      </c>
      <c r="D277" s="196" t="s">
        <v>259</v>
      </c>
      <c r="E277" s="14" t="s">
        <v>2720</v>
      </c>
      <c r="F277" s="14" t="s">
        <v>2709</v>
      </c>
      <c r="G277" s="14" t="s">
        <v>2710</v>
      </c>
      <c r="H277" s="14" t="s">
        <v>2711</v>
      </c>
      <c r="I277" s="14" t="s">
        <v>2712</v>
      </c>
      <c r="J277" s="191"/>
      <c r="K277" s="195">
        <v>20.642970999999999</v>
      </c>
      <c r="L277" s="195">
        <v>-156.21918600000001</v>
      </c>
      <c r="M277" s="14" t="s">
        <v>378</v>
      </c>
      <c r="N277" s="15"/>
      <c r="O277" s="15"/>
      <c r="P277" s="15"/>
      <c r="Q277" s="15"/>
    </row>
    <row r="278" spans="1:17" s="88" customFormat="1" ht="14" x14ac:dyDescent="0.15">
      <c r="A278" s="191" t="s">
        <v>2377</v>
      </c>
      <c r="B278" s="191" t="s">
        <v>2653</v>
      </c>
      <c r="C278" s="72" t="s">
        <v>3068</v>
      </c>
      <c r="D278" s="196" t="s">
        <v>259</v>
      </c>
      <c r="E278" s="14" t="s">
        <v>2720</v>
      </c>
      <c r="F278" s="14" t="s">
        <v>2709</v>
      </c>
      <c r="G278" s="14" t="s">
        <v>2710</v>
      </c>
      <c r="H278" s="14" t="s">
        <v>2711</v>
      </c>
      <c r="I278" s="14" t="s">
        <v>2712</v>
      </c>
      <c r="J278" s="191"/>
      <c r="K278" s="195">
        <v>20.642970999999999</v>
      </c>
      <c r="L278" s="195">
        <v>-156.21918600000001</v>
      </c>
      <c r="M278" s="14" t="s">
        <v>378</v>
      </c>
      <c r="N278" s="15"/>
      <c r="O278" s="15"/>
      <c r="P278" s="15"/>
      <c r="Q278" s="15"/>
    </row>
    <row r="279" spans="1:17" s="88" customFormat="1" ht="14" x14ac:dyDescent="0.15">
      <c r="A279" s="191" t="s">
        <v>2377</v>
      </c>
      <c r="B279" s="191" t="s">
        <v>2654</v>
      </c>
      <c r="C279" s="72" t="s">
        <v>3069</v>
      </c>
      <c r="D279" s="196" t="s">
        <v>259</v>
      </c>
      <c r="E279" s="14" t="s">
        <v>2720</v>
      </c>
      <c r="F279" s="14" t="s">
        <v>2709</v>
      </c>
      <c r="G279" s="14" t="s">
        <v>2710</v>
      </c>
      <c r="H279" s="14" t="s">
        <v>2711</v>
      </c>
      <c r="I279" s="14" t="s">
        <v>2712</v>
      </c>
      <c r="J279" s="191"/>
      <c r="K279" s="195">
        <v>20.642970999999999</v>
      </c>
      <c r="L279" s="195">
        <v>-156.21918600000001</v>
      </c>
      <c r="M279" s="14" t="s">
        <v>378</v>
      </c>
      <c r="N279" s="15"/>
      <c r="O279" s="15"/>
      <c r="P279" s="15"/>
      <c r="Q279" s="15"/>
    </row>
    <row r="280" spans="1:17" s="88" customFormat="1" ht="14" x14ac:dyDescent="0.15">
      <c r="A280" s="191" t="s">
        <v>2377</v>
      </c>
      <c r="B280" s="191" t="s">
        <v>2655</v>
      </c>
      <c r="C280" s="72" t="s">
        <v>3070</v>
      </c>
      <c r="D280" s="196" t="s">
        <v>259</v>
      </c>
      <c r="E280" s="14" t="s">
        <v>2720</v>
      </c>
      <c r="F280" s="14" t="s">
        <v>2709</v>
      </c>
      <c r="G280" s="14" t="s">
        <v>2710</v>
      </c>
      <c r="H280" s="14" t="s">
        <v>2711</v>
      </c>
      <c r="I280" s="14" t="s">
        <v>2712</v>
      </c>
      <c r="J280" s="191"/>
      <c r="K280" s="195">
        <v>20.642970999999999</v>
      </c>
      <c r="L280" s="195">
        <v>-156.21918600000001</v>
      </c>
      <c r="M280" s="14" t="s">
        <v>378</v>
      </c>
      <c r="N280" s="15"/>
      <c r="O280" s="15"/>
      <c r="P280" s="15"/>
      <c r="Q280" s="15"/>
    </row>
    <row r="281" spans="1:17" s="88" customFormat="1" ht="14" x14ac:dyDescent="0.15">
      <c r="A281" s="191" t="s">
        <v>2377</v>
      </c>
      <c r="B281" s="191" t="s">
        <v>2656</v>
      </c>
      <c r="C281" s="72" t="s">
        <v>3071</v>
      </c>
      <c r="D281" s="196" t="s">
        <v>259</v>
      </c>
      <c r="E281" s="14" t="s">
        <v>2721</v>
      </c>
      <c r="F281" s="14" t="s">
        <v>2709</v>
      </c>
      <c r="G281" s="14" t="s">
        <v>2710</v>
      </c>
      <c r="H281" s="14" t="s">
        <v>2711</v>
      </c>
      <c r="I281" s="14" t="s">
        <v>2712</v>
      </c>
      <c r="J281" s="191"/>
      <c r="K281" s="195">
        <v>20.642970999999999</v>
      </c>
      <c r="L281" s="195">
        <v>-156.21918600000001</v>
      </c>
      <c r="M281" s="14" t="s">
        <v>378</v>
      </c>
      <c r="N281" s="15"/>
      <c r="O281" s="15"/>
      <c r="P281" s="15"/>
      <c r="Q281" s="15"/>
    </row>
    <row r="282" spans="1:17" s="88" customFormat="1" ht="14" x14ac:dyDescent="0.15">
      <c r="A282" s="191" t="s">
        <v>2377</v>
      </c>
      <c r="B282" s="191" t="s">
        <v>2657</v>
      </c>
      <c r="C282" s="72" t="s">
        <v>3072</v>
      </c>
      <c r="D282" s="196" t="s">
        <v>259</v>
      </c>
      <c r="E282" s="14" t="s">
        <v>2721</v>
      </c>
      <c r="F282" s="14" t="s">
        <v>2709</v>
      </c>
      <c r="G282" s="14" t="s">
        <v>2710</v>
      </c>
      <c r="H282" s="14" t="s">
        <v>2711</v>
      </c>
      <c r="I282" s="14" t="s">
        <v>2712</v>
      </c>
      <c r="J282" s="191"/>
      <c r="K282" s="195">
        <v>20.642970999999999</v>
      </c>
      <c r="L282" s="195">
        <v>-156.21918600000001</v>
      </c>
      <c r="M282" s="14" t="s">
        <v>378</v>
      </c>
      <c r="N282" s="15"/>
      <c r="O282" s="15"/>
      <c r="P282" s="15"/>
      <c r="Q282" s="15"/>
    </row>
    <row r="283" spans="1:17" s="88" customFormat="1" ht="14" x14ac:dyDescent="0.15">
      <c r="A283" s="191" t="s">
        <v>2377</v>
      </c>
      <c r="B283" s="191" t="s">
        <v>2658</v>
      </c>
      <c r="C283" s="72" t="s">
        <v>3073</v>
      </c>
      <c r="D283" s="196" t="s">
        <v>259</v>
      </c>
      <c r="E283" s="14" t="s">
        <v>2721</v>
      </c>
      <c r="F283" s="14" t="s">
        <v>2709</v>
      </c>
      <c r="G283" s="14" t="s">
        <v>2710</v>
      </c>
      <c r="H283" s="14" t="s">
        <v>2711</v>
      </c>
      <c r="I283" s="14" t="s">
        <v>2712</v>
      </c>
      <c r="J283" s="191"/>
      <c r="K283" s="195">
        <v>20.642970999999999</v>
      </c>
      <c r="L283" s="195">
        <v>-156.21918600000001</v>
      </c>
      <c r="M283" s="14" t="s">
        <v>378</v>
      </c>
      <c r="N283" s="15"/>
      <c r="O283" s="15"/>
      <c r="P283" s="15"/>
      <c r="Q283" s="15"/>
    </row>
    <row r="284" spans="1:17" s="88" customFormat="1" ht="14" x14ac:dyDescent="0.15">
      <c r="A284" s="191" t="s">
        <v>2377</v>
      </c>
      <c r="B284" s="191" t="s">
        <v>2659</v>
      </c>
      <c r="C284" s="72" t="s">
        <v>3074</v>
      </c>
      <c r="D284" s="196" t="s">
        <v>259</v>
      </c>
      <c r="E284" s="14" t="s">
        <v>2721</v>
      </c>
      <c r="F284" s="14" t="s">
        <v>2709</v>
      </c>
      <c r="G284" s="14" t="s">
        <v>2710</v>
      </c>
      <c r="H284" s="14" t="s">
        <v>2711</v>
      </c>
      <c r="I284" s="14" t="s">
        <v>2712</v>
      </c>
      <c r="J284" s="191"/>
      <c r="K284" s="195">
        <v>20.642970999999999</v>
      </c>
      <c r="L284" s="195">
        <v>-156.21918600000001</v>
      </c>
      <c r="M284" s="14" t="s">
        <v>378</v>
      </c>
      <c r="N284" s="15"/>
      <c r="O284" s="15"/>
      <c r="P284" s="15"/>
      <c r="Q284" s="15"/>
    </row>
    <row r="285" spans="1:17" s="88" customFormat="1" ht="14" x14ac:dyDescent="0.15">
      <c r="A285" s="191" t="s">
        <v>2377</v>
      </c>
      <c r="B285" s="191" t="s">
        <v>2660</v>
      </c>
      <c r="C285" s="72" t="s">
        <v>3075</v>
      </c>
      <c r="D285" s="196" t="s">
        <v>259</v>
      </c>
      <c r="E285" s="14" t="s">
        <v>2721</v>
      </c>
      <c r="F285" s="14" t="s">
        <v>2709</v>
      </c>
      <c r="G285" s="14" t="s">
        <v>2710</v>
      </c>
      <c r="H285" s="14" t="s">
        <v>2711</v>
      </c>
      <c r="I285" s="14" t="s">
        <v>2712</v>
      </c>
      <c r="J285" s="191"/>
      <c r="K285" s="195">
        <v>20.642970999999999</v>
      </c>
      <c r="L285" s="195">
        <v>-156.21918600000001</v>
      </c>
      <c r="M285" s="14" t="s">
        <v>378</v>
      </c>
      <c r="N285" s="15"/>
      <c r="O285" s="15"/>
      <c r="P285" s="15"/>
      <c r="Q285" s="15"/>
    </row>
    <row r="286" spans="1:17" s="88" customFormat="1" ht="14" x14ac:dyDescent="0.15">
      <c r="A286" s="191" t="s">
        <v>2377</v>
      </c>
      <c r="B286" s="191" t="s">
        <v>2661</v>
      </c>
      <c r="C286" s="72" t="s">
        <v>3076</v>
      </c>
      <c r="D286" s="196" t="s">
        <v>259</v>
      </c>
      <c r="E286" s="14" t="s">
        <v>2721</v>
      </c>
      <c r="F286" s="14" t="s">
        <v>2709</v>
      </c>
      <c r="G286" s="14" t="s">
        <v>2710</v>
      </c>
      <c r="H286" s="14" t="s">
        <v>2711</v>
      </c>
      <c r="I286" s="14" t="s">
        <v>2712</v>
      </c>
      <c r="J286" s="191"/>
      <c r="K286" s="195">
        <v>20.642970999999999</v>
      </c>
      <c r="L286" s="195">
        <v>-156.21918600000001</v>
      </c>
      <c r="M286" s="14" t="s">
        <v>378</v>
      </c>
      <c r="N286" s="15"/>
      <c r="O286" s="15"/>
      <c r="P286" s="15"/>
      <c r="Q286" s="15"/>
    </row>
    <row r="287" spans="1:17" s="88" customFormat="1" ht="14" x14ac:dyDescent="0.15">
      <c r="A287" s="191" t="s">
        <v>2377</v>
      </c>
      <c r="B287" s="191" t="s">
        <v>2662</v>
      </c>
      <c r="C287" s="72" t="s">
        <v>3077</v>
      </c>
      <c r="D287" s="196" t="s">
        <v>259</v>
      </c>
      <c r="E287" s="14" t="s">
        <v>2721</v>
      </c>
      <c r="F287" s="14" t="s">
        <v>2709</v>
      </c>
      <c r="G287" s="14" t="s">
        <v>2710</v>
      </c>
      <c r="H287" s="14" t="s">
        <v>2711</v>
      </c>
      <c r="I287" s="14" t="s">
        <v>2712</v>
      </c>
      <c r="J287" s="191"/>
      <c r="K287" s="195">
        <v>20.642970999999999</v>
      </c>
      <c r="L287" s="195">
        <v>-156.21918600000001</v>
      </c>
      <c r="M287" s="14" t="s">
        <v>378</v>
      </c>
      <c r="N287" s="15"/>
      <c r="O287" s="15"/>
      <c r="P287" s="15"/>
      <c r="Q287" s="15"/>
    </row>
    <row r="288" spans="1:17" s="88" customFormat="1" ht="14" x14ac:dyDescent="0.15">
      <c r="A288" s="191" t="s">
        <v>2377</v>
      </c>
      <c r="B288" s="191" t="s">
        <v>2663</v>
      </c>
      <c r="C288" s="72" t="s">
        <v>3078</v>
      </c>
      <c r="D288" s="196" t="s">
        <v>259</v>
      </c>
      <c r="E288" s="14" t="s">
        <v>2721</v>
      </c>
      <c r="F288" s="14" t="s">
        <v>2709</v>
      </c>
      <c r="G288" s="14" t="s">
        <v>2710</v>
      </c>
      <c r="H288" s="14" t="s">
        <v>2711</v>
      </c>
      <c r="I288" s="14" t="s">
        <v>2712</v>
      </c>
      <c r="J288" s="191"/>
      <c r="K288" s="195">
        <v>20.642970999999999</v>
      </c>
      <c r="L288" s="195">
        <v>-156.21918600000001</v>
      </c>
      <c r="M288" s="14" t="s">
        <v>378</v>
      </c>
      <c r="N288" s="15"/>
      <c r="O288" s="15"/>
      <c r="P288" s="15"/>
      <c r="Q288" s="15"/>
    </row>
    <row r="289" spans="1:17" s="88" customFormat="1" ht="14" x14ac:dyDescent="0.15">
      <c r="A289" s="191" t="s">
        <v>2377</v>
      </c>
      <c r="B289" s="191" t="s">
        <v>2664</v>
      </c>
      <c r="C289" s="72" t="s">
        <v>3079</v>
      </c>
      <c r="D289" s="196" t="s">
        <v>259</v>
      </c>
      <c r="E289" s="14" t="s">
        <v>2721</v>
      </c>
      <c r="F289" s="14" t="s">
        <v>2709</v>
      </c>
      <c r="G289" s="14" t="s">
        <v>2710</v>
      </c>
      <c r="H289" s="14" t="s">
        <v>2711</v>
      </c>
      <c r="I289" s="14" t="s">
        <v>2712</v>
      </c>
      <c r="J289" s="191"/>
      <c r="K289" s="195">
        <v>20.642970999999999</v>
      </c>
      <c r="L289" s="195">
        <v>-156.21918600000001</v>
      </c>
      <c r="M289" s="14" t="s">
        <v>378</v>
      </c>
      <c r="N289" s="15"/>
      <c r="O289" s="15"/>
      <c r="P289" s="15"/>
      <c r="Q289" s="15"/>
    </row>
    <row r="290" spans="1:17" s="88" customFormat="1" ht="14" x14ac:dyDescent="0.15">
      <c r="A290" s="191" t="s">
        <v>2377</v>
      </c>
      <c r="B290" s="191" t="s">
        <v>2665</v>
      </c>
      <c r="C290" s="72" t="s">
        <v>3080</v>
      </c>
      <c r="D290" s="196" t="s">
        <v>259</v>
      </c>
      <c r="E290" s="14" t="s">
        <v>2721</v>
      </c>
      <c r="F290" s="14" t="s">
        <v>2709</v>
      </c>
      <c r="G290" s="14" t="s">
        <v>2710</v>
      </c>
      <c r="H290" s="14" t="s">
        <v>2711</v>
      </c>
      <c r="I290" s="14" t="s">
        <v>2712</v>
      </c>
      <c r="J290" s="191"/>
      <c r="K290" s="195">
        <v>20.642970999999999</v>
      </c>
      <c r="L290" s="195">
        <v>-156.21918600000001</v>
      </c>
      <c r="M290" s="14" t="s">
        <v>378</v>
      </c>
      <c r="N290" s="15"/>
      <c r="O290" s="15"/>
      <c r="P290" s="15"/>
      <c r="Q290" s="15"/>
    </row>
    <row r="291" spans="1:17" s="88" customFormat="1" ht="14" x14ac:dyDescent="0.15">
      <c r="A291" s="191" t="s">
        <v>2377</v>
      </c>
      <c r="B291" s="191" t="s">
        <v>2666</v>
      </c>
      <c r="C291" s="72" t="s">
        <v>3081</v>
      </c>
      <c r="D291" s="196" t="s">
        <v>259</v>
      </c>
      <c r="E291" s="14" t="s">
        <v>2722</v>
      </c>
      <c r="F291" s="14" t="s">
        <v>2709</v>
      </c>
      <c r="G291" s="14" t="s">
        <v>2710</v>
      </c>
      <c r="H291" s="14" t="s">
        <v>2711</v>
      </c>
      <c r="I291" s="14" t="s">
        <v>2712</v>
      </c>
      <c r="J291" s="191"/>
      <c r="K291" s="195">
        <v>20.642970999999999</v>
      </c>
      <c r="L291" s="195">
        <v>-156.21918600000001</v>
      </c>
      <c r="M291" s="14" t="s">
        <v>378</v>
      </c>
      <c r="N291" s="15"/>
      <c r="O291" s="15"/>
      <c r="P291" s="15"/>
      <c r="Q291" s="15"/>
    </row>
    <row r="292" spans="1:17" s="88" customFormat="1" ht="14" x14ac:dyDescent="0.15">
      <c r="A292" s="191" t="s">
        <v>2377</v>
      </c>
      <c r="B292" s="191" t="s">
        <v>2667</v>
      </c>
      <c r="C292" s="72" t="s">
        <v>3082</v>
      </c>
      <c r="D292" s="196" t="s">
        <v>259</v>
      </c>
      <c r="E292" s="14" t="s">
        <v>2722</v>
      </c>
      <c r="F292" s="14" t="s">
        <v>2709</v>
      </c>
      <c r="G292" s="14" t="s">
        <v>2710</v>
      </c>
      <c r="H292" s="14" t="s">
        <v>2711</v>
      </c>
      <c r="I292" s="14" t="s">
        <v>2712</v>
      </c>
      <c r="J292" s="191"/>
      <c r="K292" s="195">
        <v>20.642970999999999</v>
      </c>
      <c r="L292" s="195">
        <v>-156.21918600000001</v>
      </c>
      <c r="M292" s="14" t="s">
        <v>378</v>
      </c>
      <c r="N292" s="15"/>
      <c r="O292" s="15"/>
      <c r="P292" s="15"/>
      <c r="Q292" s="15"/>
    </row>
    <row r="293" spans="1:17" s="88" customFormat="1" ht="14" x14ac:dyDescent="0.15">
      <c r="A293" s="191" t="s">
        <v>2377</v>
      </c>
      <c r="B293" s="191" t="s">
        <v>2668</v>
      </c>
      <c r="C293" s="72" t="s">
        <v>3083</v>
      </c>
      <c r="D293" s="196" t="s">
        <v>259</v>
      </c>
      <c r="E293" s="14" t="s">
        <v>2723</v>
      </c>
      <c r="F293" s="14" t="s">
        <v>2709</v>
      </c>
      <c r="G293" s="14" t="s">
        <v>2710</v>
      </c>
      <c r="H293" s="14" t="s">
        <v>2711</v>
      </c>
      <c r="I293" s="14" t="s">
        <v>2712</v>
      </c>
      <c r="J293" s="191"/>
      <c r="K293" s="195">
        <v>20.642970999999999</v>
      </c>
      <c r="L293" s="195">
        <v>-156.21918600000001</v>
      </c>
      <c r="M293" s="14" t="s">
        <v>378</v>
      </c>
      <c r="N293" s="15"/>
      <c r="O293" s="15"/>
      <c r="P293" s="15"/>
      <c r="Q293" s="15"/>
    </row>
    <row r="294" spans="1:17" s="88" customFormat="1" ht="14" x14ac:dyDescent="0.15">
      <c r="A294" s="191" t="s">
        <v>2377</v>
      </c>
      <c r="B294" s="191" t="s">
        <v>2669</v>
      </c>
      <c r="C294" s="72" t="s">
        <v>3084</v>
      </c>
      <c r="D294" s="196" t="s">
        <v>259</v>
      </c>
      <c r="E294" s="14" t="s">
        <v>2723</v>
      </c>
      <c r="F294" s="14" t="s">
        <v>2709</v>
      </c>
      <c r="G294" s="14" t="s">
        <v>2710</v>
      </c>
      <c r="H294" s="14" t="s">
        <v>2711</v>
      </c>
      <c r="I294" s="14" t="s">
        <v>2712</v>
      </c>
      <c r="J294" s="191"/>
      <c r="K294" s="195">
        <v>20.642970999999999</v>
      </c>
      <c r="L294" s="195">
        <v>-156.21918600000001</v>
      </c>
      <c r="M294" s="14" t="s">
        <v>378</v>
      </c>
      <c r="N294" s="15"/>
      <c r="O294" s="15"/>
      <c r="P294" s="15"/>
      <c r="Q294" s="15"/>
    </row>
    <row r="295" spans="1:17" s="88" customFormat="1" ht="14" x14ac:dyDescent="0.15">
      <c r="A295" s="191" t="s">
        <v>2377</v>
      </c>
      <c r="B295" s="191" t="s">
        <v>2670</v>
      </c>
      <c r="C295" s="72" t="s">
        <v>3085</v>
      </c>
      <c r="D295" s="196" t="s">
        <v>259</v>
      </c>
      <c r="E295" s="14" t="s">
        <v>2723</v>
      </c>
      <c r="F295" s="14" t="s">
        <v>2709</v>
      </c>
      <c r="G295" s="14" t="s">
        <v>2710</v>
      </c>
      <c r="H295" s="14" t="s">
        <v>2711</v>
      </c>
      <c r="I295" s="14" t="s">
        <v>2712</v>
      </c>
      <c r="J295" s="191"/>
      <c r="K295" s="195">
        <v>20.642970999999999</v>
      </c>
      <c r="L295" s="195">
        <v>-156.21918600000001</v>
      </c>
      <c r="M295" s="14" t="s">
        <v>378</v>
      </c>
      <c r="N295" s="15"/>
      <c r="O295" s="15"/>
      <c r="P295" s="15"/>
      <c r="Q295" s="15"/>
    </row>
    <row r="296" spans="1:17" s="88" customFormat="1" ht="14" x14ac:dyDescent="0.15">
      <c r="A296" s="191" t="s">
        <v>2377</v>
      </c>
      <c r="B296" s="191" t="s">
        <v>2671</v>
      </c>
      <c r="C296" s="72" t="s">
        <v>3086</v>
      </c>
      <c r="D296" s="196" t="s">
        <v>259</v>
      </c>
      <c r="E296" s="14" t="s">
        <v>2723</v>
      </c>
      <c r="F296" s="14" t="s">
        <v>2709</v>
      </c>
      <c r="G296" s="14" t="s">
        <v>2710</v>
      </c>
      <c r="H296" s="14" t="s">
        <v>2711</v>
      </c>
      <c r="I296" s="14" t="s">
        <v>2712</v>
      </c>
      <c r="J296" s="191"/>
      <c r="K296" s="195">
        <v>20.642970999999999</v>
      </c>
      <c r="L296" s="195">
        <v>-156.21918600000001</v>
      </c>
      <c r="M296" s="14" t="s">
        <v>378</v>
      </c>
      <c r="N296" s="15"/>
      <c r="O296" s="15"/>
      <c r="P296" s="15"/>
      <c r="Q296" s="15"/>
    </row>
    <row r="297" spans="1:17" s="88" customFormat="1" ht="14" x14ac:dyDescent="0.15">
      <c r="A297" s="191" t="s">
        <v>2377</v>
      </c>
      <c r="B297" s="191" t="s">
        <v>2672</v>
      </c>
      <c r="C297" s="72" t="s">
        <v>3087</v>
      </c>
      <c r="D297" s="196" t="s">
        <v>259</v>
      </c>
      <c r="E297" s="14" t="s">
        <v>2724</v>
      </c>
      <c r="F297" s="14" t="s">
        <v>2709</v>
      </c>
      <c r="G297" s="14" t="s">
        <v>2710</v>
      </c>
      <c r="H297" s="14" t="s">
        <v>2711</v>
      </c>
      <c r="I297" s="14" t="s">
        <v>2712</v>
      </c>
      <c r="J297" s="191"/>
      <c r="K297" s="195">
        <v>20.642970999999999</v>
      </c>
      <c r="L297" s="195">
        <v>-156.21918600000001</v>
      </c>
      <c r="M297" s="14" t="s">
        <v>378</v>
      </c>
      <c r="N297" s="15"/>
      <c r="O297" s="15"/>
      <c r="P297" s="15"/>
      <c r="Q297" s="15"/>
    </row>
    <row r="298" spans="1:17" s="88" customFormat="1" ht="14" x14ac:dyDescent="0.15">
      <c r="A298" s="191" t="s">
        <v>2377</v>
      </c>
      <c r="B298" s="191" t="s">
        <v>2673</v>
      </c>
      <c r="C298" s="72" t="s">
        <v>3088</v>
      </c>
      <c r="D298" s="196" t="s">
        <v>259</v>
      </c>
      <c r="E298" s="14" t="s">
        <v>2724</v>
      </c>
      <c r="F298" s="14" t="s">
        <v>2709</v>
      </c>
      <c r="G298" s="14" t="s">
        <v>2710</v>
      </c>
      <c r="H298" s="14" t="s">
        <v>2711</v>
      </c>
      <c r="I298" s="14" t="s">
        <v>2712</v>
      </c>
      <c r="J298" s="191"/>
      <c r="K298" s="195">
        <v>20.642970999999999</v>
      </c>
      <c r="L298" s="195">
        <v>-156.21918600000001</v>
      </c>
      <c r="M298" s="14" t="s">
        <v>378</v>
      </c>
      <c r="N298" s="15"/>
      <c r="O298" s="15"/>
      <c r="P298" s="15"/>
      <c r="Q298" s="15"/>
    </row>
    <row r="299" spans="1:17" s="88" customFormat="1" ht="14" x14ac:dyDescent="0.15">
      <c r="A299" s="191" t="s">
        <v>2377</v>
      </c>
      <c r="B299" s="191" t="s">
        <v>2674</v>
      </c>
      <c r="C299" s="72" t="s">
        <v>3089</v>
      </c>
      <c r="D299" s="196" t="s">
        <v>259</v>
      </c>
      <c r="E299" s="14" t="s">
        <v>2724</v>
      </c>
      <c r="F299" s="14" t="s">
        <v>2709</v>
      </c>
      <c r="G299" s="14" t="s">
        <v>2710</v>
      </c>
      <c r="H299" s="14" t="s">
        <v>2711</v>
      </c>
      <c r="I299" s="14" t="s">
        <v>2712</v>
      </c>
      <c r="J299" s="191"/>
      <c r="K299" s="195">
        <v>20.642970999999999</v>
      </c>
      <c r="L299" s="195">
        <v>-156.21918600000001</v>
      </c>
      <c r="M299" s="14" t="s">
        <v>378</v>
      </c>
      <c r="N299" s="15"/>
      <c r="O299" s="15"/>
      <c r="P299" s="15"/>
      <c r="Q299" s="15"/>
    </row>
    <row r="300" spans="1:17" s="88" customFormat="1" ht="14" x14ac:dyDescent="0.15">
      <c r="A300" s="191" t="s">
        <v>2377</v>
      </c>
      <c r="B300" s="191" t="s">
        <v>2675</v>
      </c>
      <c r="C300" s="72" t="s">
        <v>3090</v>
      </c>
      <c r="D300" s="196" t="s">
        <v>259</v>
      </c>
      <c r="E300" s="14" t="s">
        <v>2724</v>
      </c>
      <c r="F300" s="14" t="s">
        <v>2709</v>
      </c>
      <c r="G300" s="14" t="s">
        <v>2710</v>
      </c>
      <c r="H300" s="14" t="s">
        <v>2711</v>
      </c>
      <c r="I300" s="14" t="s">
        <v>2712</v>
      </c>
      <c r="J300" s="191"/>
      <c r="K300" s="195">
        <v>20.642970999999999</v>
      </c>
      <c r="L300" s="195">
        <v>-156.21918600000001</v>
      </c>
      <c r="M300" s="14" t="s">
        <v>378</v>
      </c>
      <c r="N300" s="15"/>
      <c r="O300" s="15"/>
      <c r="P300" s="15"/>
      <c r="Q300" s="15"/>
    </row>
    <row r="301" spans="1:17" s="88" customFormat="1" ht="14" x14ac:dyDescent="0.15">
      <c r="A301" s="191" t="s">
        <v>2377</v>
      </c>
      <c r="B301" s="191" t="s">
        <v>2676</v>
      </c>
      <c r="C301" s="72" t="s">
        <v>3091</v>
      </c>
      <c r="D301" s="196" t="s">
        <v>259</v>
      </c>
      <c r="E301" s="14" t="s">
        <v>2724</v>
      </c>
      <c r="F301" s="14" t="s">
        <v>2709</v>
      </c>
      <c r="G301" s="14" t="s">
        <v>2710</v>
      </c>
      <c r="H301" s="14" t="s">
        <v>2711</v>
      </c>
      <c r="I301" s="14" t="s">
        <v>2712</v>
      </c>
      <c r="J301" s="191"/>
      <c r="K301" s="195">
        <v>20.642970999999999</v>
      </c>
      <c r="L301" s="195">
        <v>-156.21918600000001</v>
      </c>
      <c r="M301" s="14" t="s">
        <v>378</v>
      </c>
      <c r="N301" s="15"/>
      <c r="O301" s="15"/>
      <c r="P301" s="15"/>
      <c r="Q301" s="15"/>
    </row>
    <row r="302" spans="1:17" s="88" customFormat="1" ht="14" x14ac:dyDescent="0.15">
      <c r="A302" s="191" t="s">
        <v>2377</v>
      </c>
      <c r="B302" s="191" t="s">
        <v>2677</v>
      </c>
      <c r="C302" s="72" t="s">
        <v>3092</v>
      </c>
      <c r="D302" s="196" t="s">
        <v>259</v>
      </c>
      <c r="E302" s="14" t="s">
        <v>2724</v>
      </c>
      <c r="F302" s="14" t="s">
        <v>2709</v>
      </c>
      <c r="G302" s="14" t="s">
        <v>2710</v>
      </c>
      <c r="H302" s="14" t="s">
        <v>2711</v>
      </c>
      <c r="I302" s="14" t="s">
        <v>2712</v>
      </c>
      <c r="J302" s="191"/>
      <c r="K302" s="195">
        <v>20.642970999999999</v>
      </c>
      <c r="L302" s="195">
        <v>-156.21918600000001</v>
      </c>
      <c r="M302" s="14" t="s">
        <v>378</v>
      </c>
      <c r="N302" s="15"/>
      <c r="O302" s="15"/>
      <c r="P302" s="15"/>
      <c r="Q302" s="15"/>
    </row>
    <row r="303" spans="1:17" s="88" customFormat="1" ht="14" x14ac:dyDescent="0.15">
      <c r="A303" s="191" t="s">
        <v>2377</v>
      </c>
      <c r="B303" s="191" t="s">
        <v>2678</v>
      </c>
      <c r="C303" s="72" t="s">
        <v>3093</v>
      </c>
      <c r="D303" s="196" t="s">
        <v>259</v>
      </c>
      <c r="E303" s="14" t="s">
        <v>2724</v>
      </c>
      <c r="F303" s="14" t="s">
        <v>2709</v>
      </c>
      <c r="G303" s="14" t="s">
        <v>2710</v>
      </c>
      <c r="H303" s="14" t="s">
        <v>2711</v>
      </c>
      <c r="I303" s="14" t="s">
        <v>2712</v>
      </c>
      <c r="J303" s="191"/>
      <c r="K303" s="195">
        <v>20.642970999999999</v>
      </c>
      <c r="L303" s="195">
        <v>-156.21918600000001</v>
      </c>
      <c r="M303" s="14" t="s">
        <v>378</v>
      </c>
      <c r="N303" s="15"/>
      <c r="O303" s="15"/>
      <c r="P303" s="15"/>
      <c r="Q303" s="15"/>
    </row>
    <row r="304" spans="1:17" s="88" customFormat="1" ht="14" x14ac:dyDescent="0.15">
      <c r="A304" s="191" t="s">
        <v>2377</v>
      </c>
      <c r="B304" s="191" t="s">
        <v>2679</v>
      </c>
      <c r="C304" s="72" t="s">
        <v>3094</v>
      </c>
      <c r="D304" s="196" t="s">
        <v>259</v>
      </c>
      <c r="E304" s="14" t="s">
        <v>2724</v>
      </c>
      <c r="F304" s="14" t="s">
        <v>2709</v>
      </c>
      <c r="G304" s="14" t="s">
        <v>2710</v>
      </c>
      <c r="H304" s="14" t="s">
        <v>2711</v>
      </c>
      <c r="I304" s="14" t="s">
        <v>2712</v>
      </c>
      <c r="J304" s="191"/>
      <c r="K304" s="195">
        <v>20.642970999999999</v>
      </c>
      <c r="L304" s="195">
        <v>-156.21918600000001</v>
      </c>
      <c r="M304" s="14" t="s">
        <v>378</v>
      </c>
      <c r="N304" s="15"/>
      <c r="O304" s="15"/>
      <c r="P304" s="15"/>
      <c r="Q304" s="15"/>
    </row>
    <row r="305" spans="1:17" s="88" customFormat="1" ht="14" x14ac:dyDescent="0.15">
      <c r="A305" s="191" t="s">
        <v>2377</v>
      </c>
      <c r="B305" s="191" t="s">
        <v>2680</v>
      </c>
      <c r="C305" s="72" t="s">
        <v>3095</v>
      </c>
      <c r="D305" s="196" t="s">
        <v>259</v>
      </c>
      <c r="E305" s="14" t="s">
        <v>2724</v>
      </c>
      <c r="F305" s="14" t="s">
        <v>2709</v>
      </c>
      <c r="G305" s="14" t="s">
        <v>2710</v>
      </c>
      <c r="H305" s="14" t="s">
        <v>2711</v>
      </c>
      <c r="I305" s="14" t="s">
        <v>2712</v>
      </c>
      <c r="J305" s="191"/>
      <c r="K305" s="195">
        <v>20.642970999999999</v>
      </c>
      <c r="L305" s="195">
        <v>-156.21918600000001</v>
      </c>
      <c r="M305" s="14" t="s">
        <v>378</v>
      </c>
      <c r="N305" s="15"/>
      <c r="O305" s="15"/>
      <c r="P305" s="15"/>
      <c r="Q305" s="15"/>
    </row>
    <row r="306" spans="1:17" s="88" customFormat="1" ht="14" x14ac:dyDescent="0.15">
      <c r="A306" s="191" t="s">
        <v>2377</v>
      </c>
      <c r="B306" s="191" t="s">
        <v>2681</v>
      </c>
      <c r="C306" s="72" t="s">
        <v>3096</v>
      </c>
      <c r="D306" s="196" t="s">
        <v>259</v>
      </c>
      <c r="E306" s="14" t="s">
        <v>2724</v>
      </c>
      <c r="F306" s="14" t="s">
        <v>2709</v>
      </c>
      <c r="G306" s="14" t="s">
        <v>2710</v>
      </c>
      <c r="H306" s="14" t="s">
        <v>2711</v>
      </c>
      <c r="I306" s="14" t="s">
        <v>2712</v>
      </c>
      <c r="J306" s="191"/>
      <c r="K306" s="195">
        <v>20.642970999999999</v>
      </c>
      <c r="L306" s="195">
        <v>-156.21918600000001</v>
      </c>
      <c r="M306" s="14" t="s">
        <v>378</v>
      </c>
      <c r="N306" s="15"/>
      <c r="O306" s="15"/>
      <c r="P306" s="15"/>
      <c r="Q306" s="15"/>
    </row>
    <row r="307" spans="1:17" s="88" customFormat="1" ht="14" x14ac:dyDescent="0.15">
      <c r="A307" s="191" t="s">
        <v>2377</v>
      </c>
      <c r="B307" s="191" t="s">
        <v>2682</v>
      </c>
      <c r="C307" s="72" t="s">
        <v>3097</v>
      </c>
      <c r="D307" s="196" t="s">
        <v>259</v>
      </c>
      <c r="E307" s="14" t="s">
        <v>2724</v>
      </c>
      <c r="F307" s="14" t="s">
        <v>2709</v>
      </c>
      <c r="G307" s="14" t="s">
        <v>2710</v>
      </c>
      <c r="H307" s="14" t="s">
        <v>2711</v>
      </c>
      <c r="I307" s="14" t="s">
        <v>2712</v>
      </c>
      <c r="J307" s="191"/>
      <c r="K307" s="195">
        <v>20.642970999999999</v>
      </c>
      <c r="L307" s="195">
        <v>-156.21918600000001</v>
      </c>
      <c r="M307" s="14" t="s">
        <v>378</v>
      </c>
      <c r="N307" s="15"/>
      <c r="O307" s="15"/>
      <c r="P307" s="15"/>
      <c r="Q307" s="15"/>
    </row>
    <row r="308" spans="1:17" s="88" customFormat="1" ht="14" x14ac:dyDescent="0.15">
      <c r="A308" s="191" t="s">
        <v>2377</v>
      </c>
      <c r="B308" s="191" t="s">
        <v>2683</v>
      </c>
      <c r="C308" s="72" t="s">
        <v>3098</v>
      </c>
      <c r="D308" s="196" t="s">
        <v>259</v>
      </c>
      <c r="E308" s="14" t="s">
        <v>2725</v>
      </c>
      <c r="F308" s="14" t="s">
        <v>2709</v>
      </c>
      <c r="G308" s="14" t="s">
        <v>2710</v>
      </c>
      <c r="H308" s="14" t="s">
        <v>2711</v>
      </c>
      <c r="I308" s="14" t="s">
        <v>2712</v>
      </c>
      <c r="J308" s="191"/>
      <c r="K308" s="195">
        <v>20.642970999999999</v>
      </c>
      <c r="L308" s="195">
        <v>-156.21918600000001</v>
      </c>
      <c r="M308" s="14" t="s">
        <v>378</v>
      </c>
      <c r="N308" s="15"/>
      <c r="O308" s="15"/>
      <c r="P308" s="15"/>
      <c r="Q308" s="15"/>
    </row>
    <row r="309" spans="1:17" s="88" customFormat="1" ht="14" x14ac:dyDescent="0.15">
      <c r="A309" s="191" t="s">
        <v>2377</v>
      </c>
      <c r="B309" s="191" t="s">
        <v>2684</v>
      </c>
      <c r="C309" s="72" t="s">
        <v>3099</v>
      </c>
      <c r="D309" s="196" t="s">
        <v>259</v>
      </c>
      <c r="E309" s="14" t="s">
        <v>2725</v>
      </c>
      <c r="F309" s="14" t="s">
        <v>2709</v>
      </c>
      <c r="G309" s="14" t="s">
        <v>2710</v>
      </c>
      <c r="H309" s="14" t="s">
        <v>2711</v>
      </c>
      <c r="I309" s="14" t="s">
        <v>2712</v>
      </c>
      <c r="J309" s="191"/>
      <c r="K309" s="195">
        <v>20.642970999999999</v>
      </c>
      <c r="L309" s="195">
        <v>-156.21918600000001</v>
      </c>
      <c r="M309" s="14" t="s">
        <v>378</v>
      </c>
      <c r="N309" s="15"/>
      <c r="O309" s="15"/>
      <c r="P309" s="15"/>
      <c r="Q309" s="15"/>
    </row>
    <row r="310" spans="1:17" s="88" customFormat="1" ht="14" x14ac:dyDescent="0.15">
      <c r="A310" s="191" t="s">
        <v>2377</v>
      </c>
      <c r="B310" s="191" t="s">
        <v>2685</v>
      </c>
      <c r="C310" s="72" t="s">
        <v>3100</v>
      </c>
      <c r="D310" s="196" t="s">
        <v>259</v>
      </c>
      <c r="E310" s="14" t="s">
        <v>2725</v>
      </c>
      <c r="F310" s="14" t="s">
        <v>2709</v>
      </c>
      <c r="G310" s="14" t="s">
        <v>2710</v>
      </c>
      <c r="H310" s="14" t="s">
        <v>2711</v>
      </c>
      <c r="I310" s="14" t="s">
        <v>2712</v>
      </c>
      <c r="J310" s="191"/>
      <c r="K310" s="195">
        <v>20.642970999999999</v>
      </c>
      <c r="L310" s="195">
        <v>-156.21918600000001</v>
      </c>
      <c r="M310" s="14" t="s">
        <v>378</v>
      </c>
      <c r="N310" s="15"/>
      <c r="O310" s="15"/>
      <c r="P310" s="15"/>
      <c r="Q310" s="15"/>
    </row>
    <row r="311" spans="1:17" s="88" customFormat="1" ht="14" x14ac:dyDescent="0.15">
      <c r="A311" s="191" t="s">
        <v>2377</v>
      </c>
      <c r="B311" s="191" t="s">
        <v>2686</v>
      </c>
      <c r="C311" s="72" t="s">
        <v>3101</v>
      </c>
      <c r="D311" s="196" t="s">
        <v>259</v>
      </c>
      <c r="E311" s="14" t="s">
        <v>2725</v>
      </c>
      <c r="F311" s="14" t="s">
        <v>2709</v>
      </c>
      <c r="G311" s="14" t="s">
        <v>2710</v>
      </c>
      <c r="H311" s="14" t="s">
        <v>2711</v>
      </c>
      <c r="I311" s="14" t="s">
        <v>2712</v>
      </c>
      <c r="J311" s="191"/>
      <c r="K311" s="195">
        <v>20.642970999999999</v>
      </c>
      <c r="L311" s="195">
        <v>-156.21918600000001</v>
      </c>
      <c r="M311" s="14" t="s">
        <v>378</v>
      </c>
      <c r="N311" s="15"/>
      <c r="O311" s="15"/>
      <c r="P311" s="15"/>
      <c r="Q311" s="15"/>
    </row>
    <row r="312" spans="1:17" s="88" customFormat="1" ht="14" x14ac:dyDescent="0.15">
      <c r="A312" s="191" t="s">
        <v>2377</v>
      </c>
      <c r="B312" s="191" t="s">
        <v>2687</v>
      </c>
      <c r="C312" s="72" t="s">
        <v>3102</v>
      </c>
      <c r="D312" s="196" t="s">
        <v>259</v>
      </c>
      <c r="E312" s="14" t="s">
        <v>2725</v>
      </c>
      <c r="F312" s="14" t="s">
        <v>2709</v>
      </c>
      <c r="G312" s="14" t="s">
        <v>2710</v>
      </c>
      <c r="H312" s="14" t="s">
        <v>2711</v>
      </c>
      <c r="I312" s="14" t="s">
        <v>2712</v>
      </c>
      <c r="J312" s="191"/>
      <c r="K312" s="195">
        <v>20.642970999999999</v>
      </c>
      <c r="L312" s="195">
        <v>-156.21918600000001</v>
      </c>
      <c r="M312" s="14" t="s">
        <v>378</v>
      </c>
      <c r="N312" s="15"/>
      <c r="O312" s="15"/>
      <c r="P312" s="15"/>
      <c r="Q312" s="15"/>
    </row>
    <row r="313" spans="1:17" s="88" customFormat="1" ht="14" x14ac:dyDescent="0.15">
      <c r="A313" s="191" t="s">
        <v>2377</v>
      </c>
      <c r="B313" s="191" t="s">
        <v>2688</v>
      </c>
      <c r="C313" s="72" t="s">
        <v>3103</v>
      </c>
      <c r="D313" s="196" t="s">
        <v>259</v>
      </c>
      <c r="E313" s="14" t="s">
        <v>2725</v>
      </c>
      <c r="F313" s="14" t="s">
        <v>2709</v>
      </c>
      <c r="G313" s="14" t="s">
        <v>2710</v>
      </c>
      <c r="H313" s="14" t="s">
        <v>2711</v>
      </c>
      <c r="I313" s="14" t="s">
        <v>2712</v>
      </c>
      <c r="J313" s="191"/>
      <c r="K313" s="195">
        <v>20.642970999999999</v>
      </c>
      <c r="L313" s="195">
        <v>-156.21918600000001</v>
      </c>
      <c r="M313" s="14" t="s">
        <v>378</v>
      </c>
      <c r="N313" s="15"/>
      <c r="O313" s="15"/>
      <c r="P313" s="15"/>
      <c r="Q313" s="15"/>
    </row>
    <row r="314" spans="1:17" s="88" customFormat="1" ht="14" x14ac:dyDescent="0.15">
      <c r="A314" s="191" t="s">
        <v>2377</v>
      </c>
      <c r="B314" s="191" t="s">
        <v>2689</v>
      </c>
      <c r="C314" s="72" t="s">
        <v>3104</v>
      </c>
      <c r="D314" s="196" t="s">
        <v>259</v>
      </c>
      <c r="E314" s="14" t="s">
        <v>2725</v>
      </c>
      <c r="F314" s="14" t="s">
        <v>2709</v>
      </c>
      <c r="G314" s="14" t="s">
        <v>2710</v>
      </c>
      <c r="H314" s="14" t="s">
        <v>2711</v>
      </c>
      <c r="I314" s="14" t="s">
        <v>2712</v>
      </c>
      <c r="J314" s="191"/>
      <c r="K314" s="195">
        <v>20.642970999999999</v>
      </c>
      <c r="L314" s="195">
        <v>-156.21918600000001</v>
      </c>
      <c r="M314" s="14" t="s">
        <v>378</v>
      </c>
      <c r="N314" s="15"/>
      <c r="O314" s="15"/>
      <c r="P314" s="15"/>
      <c r="Q314" s="15"/>
    </row>
    <row r="315" spans="1:17" s="88" customFormat="1" ht="14" x14ac:dyDescent="0.15">
      <c r="A315" s="191" t="s">
        <v>2377</v>
      </c>
      <c r="B315" s="191" t="s">
        <v>2690</v>
      </c>
      <c r="C315" s="72" t="s">
        <v>3105</v>
      </c>
      <c r="D315" s="196" t="s">
        <v>259</v>
      </c>
      <c r="E315" s="14" t="s">
        <v>2725</v>
      </c>
      <c r="F315" s="14" t="s">
        <v>2709</v>
      </c>
      <c r="G315" s="14" t="s">
        <v>2710</v>
      </c>
      <c r="H315" s="14" t="s">
        <v>2711</v>
      </c>
      <c r="I315" s="14" t="s">
        <v>2712</v>
      </c>
      <c r="J315" s="191"/>
      <c r="K315" s="195">
        <v>20.642970999999999</v>
      </c>
      <c r="L315" s="195">
        <v>-156.21918600000001</v>
      </c>
      <c r="M315" s="14" t="s">
        <v>378</v>
      </c>
      <c r="N315" s="15"/>
      <c r="O315" s="15"/>
      <c r="P315" s="15"/>
      <c r="Q315" s="15"/>
    </row>
    <row r="316" spans="1:17" s="88" customFormat="1" ht="14" x14ac:dyDescent="0.15">
      <c r="A316" s="191" t="s">
        <v>2377</v>
      </c>
      <c r="B316" s="191" t="s">
        <v>2691</v>
      </c>
      <c r="C316" s="72" t="s">
        <v>3106</v>
      </c>
      <c r="D316" s="196" t="s">
        <v>259</v>
      </c>
      <c r="E316" s="14" t="s">
        <v>2725</v>
      </c>
      <c r="F316" s="14" t="s">
        <v>2709</v>
      </c>
      <c r="G316" s="14" t="s">
        <v>2710</v>
      </c>
      <c r="H316" s="14" t="s">
        <v>2711</v>
      </c>
      <c r="I316" s="14" t="s">
        <v>2712</v>
      </c>
      <c r="J316" s="191"/>
      <c r="K316" s="195">
        <v>20.642970999999999</v>
      </c>
      <c r="L316" s="195">
        <v>-156.21918600000001</v>
      </c>
      <c r="M316" s="14" t="s">
        <v>378</v>
      </c>
      <c r="N316" s="15"/>
      <c r="O316" s="15"/>
      <c r="P316" s="15"/>
      <c r="Q316" s="15"/>
    </row>
    <row r="317" spans="1:17" s="88" customFormat="1" ht="14" x14ac:dyDescent="0.15">
      <c r="A317" s="191" t="s">
        <v>2377</v>
      </c>
      <c r="B317" s="191" t="s">
        <v>2692</v>
      </c>
      <c r="C317" s="72" t="s">
        <v>3107</v>
      </c>
      <c r="D317" s="196" t="s">
        <v>259</v>
      </c>
      <c r="E317" s="14" t="s">
        <v>2725</v>
      </c>
      <c r="F317" s="14" t="s">
        <v>2709</v>
      </c>
      <c r="G317" s="14" t="s">
        <v>2710</v>
      </c>
      <c r="H317" s="14" t="s">
        <v>2711</v>
      </c>
      <c r="I317" s="14" t="s">
        <v>2712</v>
      </c>
      <c r="J317" s="191"/>
      <c r="K317" s="195">
        <v>20.642970999999999</v>
      </c>
      <c r="L317" s="195">
        <v>-156.21918600000001</v>
      </c>
      <c r="M317" s="14" t="s">
        <v>378</v>
      </c>
      <c r="N317" s="15"/>
      <c r="O317" s="15"/>
      <c r="P317" s="15"/>
      <c r="Q317" s="15"/>
    </row>
    <row r="318" spans="1:17" s="88" customFormat="1" ht="14" x14ac:dyDescent="0.15">
      <c r="A318" s="191" t="s">
        <v>2377</v>
      </c>
      <c r="B318" s="191" t="s">
        <v>2693</v>
      </c>
      <c r="C318" s="72" t="s">
        <v>3108</v>
      </c>
      <c r="D318" s="196" t="s">
        <v>259</v>
      </c>
      <c r="E318" s="14" t="s">
        <v>2725</v>
      </c>
      <c r="F318" s="14" t="s">
        <v>2709</v>
      </c>
      <c r="G318" s="14" t="s">
        <v>2710</v>
      </c>
      <c r="H318" s="14" t="s">
        <v>2711</v>
      </c>
      <c r="I318" s="14" t="s">
        <v>2712</v>
      </c>
      <c r="J318" s="191"/>
      <c r="K318" s="195">
        <v>20.642970999999999</v>
      </c>
      <c r="L318" s="195">
        <v>-156.21918600000001</v>
      </c>
      <c r="M318" s="14" t="s">
        <v>378</v>
      </c>
      <c r="N318" s="15"/>
      <c r="O318" s="15"/>
      <c r="P318" s="15"/>
      <c r="Q318" s="15"/>
    </row>
    <row r="319" spans="1:17" s="88" customFormat="1" ht="14" x14ac:dyDescent="0.15">
      <c r="A319" s="191" t="s">
        <v>2377</v>
      </c>
      <c r="B319" s="191" t="s">
        <v>2694</v>
      </c>
      <c r="C319" s="72" t="s">
        <v>3109</v>
      </c>
      <c r="D319" s="196" t="s">
        <v>259</v>
      </c>
      <c r="E319" s="14" t="s">
        <v>2726</v>
      </c>
      <c r="F319" s="14" t="s">
        <v>2709</v>
      </c>
      <c r="G319" s="14" t="s">
        <v>2710</v>
      </c>
      <c r="H319" s="14" t="s">
        <v>2711</v>
      </c>
      <c r="I319" s="14" t="s">
        <v>2712</v>
      </c>
      <c r="J319" s="191"/>
      <c r="K319" s="195">
        <v>20.642970999999999</v>
      </c>
      <c r="L319" s="195">
        <v>-156.21918600000001</v>
      </c>
      <c r="M319" s="14" t="s">
        <v>378</v>
      </c>
      <c r="N319" s="15"/>
      <c r="O319" s="15"/>
      <c r="P319" s="15"/>
      <c r="Q319" s="15"/>
    </row>
    <row r="320" spans="1:17" s="88" customFormat="1" ht="14" x14ac:dyDescent="0.15">
      <c r="A320" s="191" t="s">
        <v>2377</v>
      </c>
      <c r="B320" s="191" t="s">
        <v>2695</v>
      </c>
      <c r="C320" s="72" t="s">
        <v>3110</v>
      </c>
      <c r="D320" s="196" t="s">
        <v>259</v>
      </c>
      <c r="E320" s="14" t="s">
        <v>2726</v>
      </c>
      <c r="F320" s="14" t="s">
        <v>2709</v>
      </c>
      <c r="G320" s="14" t="s">
        <v>2710</v>
      </c>
      <c r="H320" s="14" t="s">
        <v>2711</v>
      </c>
      <c r="I320" s="14" t="s">
        <v>2712</v>
      </c>
      <c r="J320" s="191"/>
      <c r="K320" s="195">
        <v>20.642970999999999</v>
      </c>
      <c r="L320" s="195">
        <v>-156.21918600000001</v>
      </c>
      <c r="M320" s="14" t="s">
        <v>378</v>
      </c>
      <c r="N320" s="15"/>
      <c r="O320" s="15"/>
      <c r="P320" s="15"/>
      <c r="Q320" s="15"/>
    </row>
    <row r="321" spans="1:17" s="88" customFormat="1" ht="14" x14ac:dyDescent="0.15">
      <c r="A321" s="191" t="s">
        <v>2377</v>
      </c>
      <c r="B321" s="191" t="s">
        <v>2696</v>
      </c>
      <c r="C321" s="72" t="s">
        <v>3111</v>
      </c>
      <c r="D321" s="196" t="s">
        <v>259</v>
      </c>
      <c r="E321" s="14" t="s">
        <v>2727</v>
      </c>
      <c r="F321" s="14" t="s">
        <v>2709</v>
      </c>
      <c r="G321" s="14" t="s">
        <v>2710</v>
      </c>
      <c r="H321" s="14" t="s">
        <v>2711</v>
      </c>
      <c r="I321" s="14" t="s">
        <v>2712</v>
      </c>
      <c r="J321" s="191"/>
      <c r="K321" s="195">
        <v>20.642970999999999</v>
      </c>
      <c r="L321" s="195">
        <v>-156.21918600000001</v>
      </c>
      <c r="M321" s="14" t="s">
        <v>378</v>
      </c>
      <c r="N321" s="15"/>
      <c r="O321" s="15"/>
      <c r="P321" s="15"/>
      <c r="Q321" s="15"/>
    </row>
    <row r="322" spans="1:17" s="88" customFormat="1" ht="14" x14ac:dyDescent="0.15">
      <c r="A322" s="191" t="s">
        <v>2377</v>
      </c>
      <c r="B322" s="191" t="s">
        <v>2697</v>
      </c>
      <c r="C322" s="72" t="s">
        <v>3112</v>
      </c>
      <c r="D322" s="196" t="s">
        <v>259</v>
      </c>
      <c r="E322" s="14" t="s">
        <v>2727</v>
      </c>
      <c r="F322" s="14" t="s">
        <v>2709</v>
      </c>
      <c r="G322" s="14" t="s">
        <v>2710</v>
      </c>
      <c r="H322" s="14" t="s">
        <v>2711</v>
      </c>
      <c r="I322" s="14" t="s">
        <v>2712</v>
      </c>
      <c r="J322" s="191"/>
      <c r="K322" s="195">
        <v>20.642970999999999</v>
      </c>
      <c r="L322" s="195">
        <v>-156.21918600000001</v>
      </c>
      <c r="M322" s="14" t="s">
        <v>378</v>
      </c>
      <c r="N322" s="15"/>
      <c r="O322" s="15"/>
      <c r="P322" s="15"/>
      <c r="Q322" s="15"/>
    </row>
    <row r="323" spans="1:17" s="88" customFormat="1" ht="14" x14ac:dyDescent="0.15">
      <c r="A323" s="191" t="s">
        <v>2377</v>
      </c>
      <c r="B323" s="191" t="s">
        <v>2698</v>
      </c>
      <c r="C323" s="72" t="s">
        <v>3113</v>
      </c>
      <c r="D323" s="196" t="s">
        <v>259</v>
      </c>
      <c r="E323" s="14" t="s">
        <v>2727</v>
      </c>
      <c r="F323" s="14" t="s">
        <v>2709</v>
      </c>
      <c r="G323" s="14" t="s">
        <v>2710</v>
      </c>
      <c r="H323" s="14" t="s">
        <v>2711</v>
      </c>
      <c r="I323" s="14" t="s">
        <v>2712</v>
      </c>
      <c r="J323" s="191"/>
      <c r="K323" s="195">
        <v>20.642970999999999</v>
      </c>
      <c r="L323" s="195">
        <v>-156.21918600000001</v>
      </c>
      <c r="M323" s="14" t="s">
        <v>378</v>
      </c>
      <c r="N323" s="15"/>
      <c r="O323" s="15"/>
      <c r="P323" s="15"/>
      <c r="Q323" s="15"/>
    </row>
    <row r="324" spans="1:17" s="88" customFormat="1" ht="14" x14ac:dyDescent="0.15">
      <c r="A324" s="191" t="s">
        <v>2377</v>
      </c>
      <c r="B324" s="191" t="s">
        <v>2699</v>
      </c>
      <c r="C324" s="72" t="s">
        <v>3114</v>
      </c>
      <c r="D324" s="196" t="s">
        <v>259</v>
      </c>
      <c r="E324" s="14" t="s">
        <v>2728</v>
      </c>
      <c r="F324" s="14" t="s">
        <v>2709</v>
      </c>
      <c r="G324" s="14" t="s">
        <v>2710</v>
      </c>
      <c r="H324" s="14" t="s">
        <v>2711</v>
      </c>
      <c r="I324" s="14" t="s">
        <v>2712</v>
      </c>
      <c r="J324" s="191"/>
      <c r="K324" s="195">
        <v>20.642970999999999</v>
      </c>
      <c r="L324" s="195">
        <v>-156.21918600000001</v>
      </c>
      <c r="M324" s="14" t="s">
        <v>378</v>
      </c>
      <c r="N324" s="15"/>
      <c r="O324" s="15"/>
      <c r="P324" s="15"/>
      <c r="Q324" s="15"/>
    </row>
    <row r="325" spans="1:17" s="88" customFormat="1" ht="14" x14ac:dyDescent="0.15">
      <c r="A325" s="191" t="s">
        <v>2377</v>
      </c>
      <c r="B325" s="191" t="s">
        <v>2700</v>
      </c>
      <c r="C325" s="72" t="s">
        <v>3115</v>
      </c>
      <c r="D325" s="196" t="s">
        <v>259</v>
      </c>
      <c r="E325" s="14" t="s">
        <v>2728</v>
      </c>
      <c r="F325" s="14" t="s">
        <v>2709</v>
      </c>
      <c r="G325" s="14" t="s">
        <v>2710</v>
      </c>
      <c r="H325" s="14" t="s">
        <v>2711</v>
      </c>
      <c r="I325" s="14" t="s">
        <v>2712</v>
      </c>
      <c r="J325" s="191"/>
      <c r="K325" s="195">
        <v>20.642970999999999</v>
      </c>
      <c r="L325" s="195">
        <v>-156.21918600000001</v>
      </c>
      <c r="M325" s="14" t="s">
        <v>378</v>
      </c>
      <c r="N325" s="15"/>
      <c r="O325" s="15"/>
      <c r="P325" s="15"/>
      <c r="Q325" s="15"/>
    </row>
    <row r="326" spans="1:17" s="88" customFormat="1" ht="14" x14ac:dyDescent="0.15">
      <c r="A326" s="191" t="s">
        <v>2377</v>
      </c>
      <c r="B326" s="191" t="s">
        <v>2701</v>
      </c>
      <c r="C326" s="72" t="s">
        <v>3116</v>
      </c>
      <c r="D326" s="196" t="s">
        <v>259</v>
      </c>
      <c r="E326" s="14" t="s">
        <v>2729</v>
      </c>
      <c r="F326" s="14" t="s">
        <v>2709</v>
      </c>
      <c r="G326" s="14" t="s">
        <v>2710</v>
      </c>
      <c r="H326" s="14" t="s">
        <v>2711</v>
      </c>
      <c r="I326" s="14" t="s">
        <v>2712</v>
      </c>
      <c r="J326" s="191"/>
      <c r="K326" s="195">
        <v>20.642970999999999</v>
      </c>
      <c r="L326" s="195">
        <v>-156.21918600000001</v>
      </c>
      <c r="M326" s="14" t="s">
        <v>378</v>
      </c>
      <c r="N326" s="15"/>
      <c r="O326" s="15"/>
      <c r="P326" s="15"/>
      <c r="Q326" s="15"/>
    </row>
    <row r="327" spans="1:17" s="88" customFormat="1" ht="14" x14ac:dyDescent="0.15">
      <c r="A327" s="191" t="s">
        <v>2377</v>
      </c>
      <c r="B327" s="191" t="s">
        <v>2702</v>
      </c>
      <c r="C327" s="72" t="s">
        <v>3117</v>
      </c>
      <c r="D327" s="196" t="s">
        <v>259</v>
      </c>
      <c r="E327" s="14" t="s">
        <v>2729</v>
      </c>
      <c r="F327" s="14" t="s">
        <v>2709</v>
      </c>
      <c r="G327" s="14" t="s">
        <v>2710</v>
      </c>
      <c r="H327" s="14" t="s">
        <v>2711</v>
      </c>
      <c r="I327" s="14" t="s">
        <v>2712</v>
      </c>
      <c r="J327" s="191"/>
      <c r="K327" s="195">
        <v>20.642970999999999</v>
      </c>
      <c r="L327" s="195">
        <v>-156.21918600000001</v>
      </c>
      <c r="M327" s="14" t="s">
        <v>378</v>
      </c>
      <c r="N327" s="15"/>
      <c r="O327" s="15"/>
      <c r="P327" s="15"/>
      <c r="Q327" s="15"/>
    </row>
    <row r="328" spans="1:17" s="88" customFormat="1" ht="14" x14ac:dyDescent="0.15">
      <c r="A328" s="191" t="s">
        <v>2377</v>
      </c>
      <c r="B328" s="191" t="s">
        <v>2703</v>
      </c>
      <c r="C328" s="72" t="s">
        <v>3118</v>
      </c>
      <c r="D328" s="196" t="s">
        <v>259</v>
      </c>
      <c r="E328" s="14" t="s">
        <v>2729</v>
      </c>
      <c r="F328" s="14" t="s">
        <v>2709</v>
      </c>
      <c r="G328" s="14" t="s">
        <v>2710</v>
      </c>
      <c r="H328" s="14" t="s">
        <v>2711</v>
      </c>
      <c r="I328" s="14" t="s">
        <v>2712</v>
      </c>
      <c r="J328" s="191"/>
      <c r="K328" s="195">
        <v>20.642970999999999</v>
      </c>
      <c r="L328" s="195">
        <v>-156.21918600000001</v>
      </c>
      <c r="M328" s="14" t="s">
        <v>378</v>
      </c>
      <c r="N328" s="15"/>
      <c r="O328" s="15"/>
      <c r="P328" s="15"/>
      <c r="Q328" s="15"/>
    </row>
    <row r="329" spans="1:17" s="88" customFormat="1" ht="14" x14ac:dyDescent="0.15">
      <c r="A329" s="191" t="s">
        <v>2377</v>
      </c>
      <c r="B329" s="191" t="s">
        <v>2704</v>
      </c>
      <c r="C329" s="72" t="s">
        <v>3119</v>
      </c>
      <c r="D329" s="196" t="s">
        <v>259</v>
      </c>
      <c r="E329" s="14" t="s">
        <v>2730</v>
      </c>
      <c r="F329" s="14" t="s">
        <v>2709</v>
      </c>
      <c r="G329" s="14" t="s">
        <v>2710</v>
      </c>
      <c r="H329" s="14" t="s">
        <v>2711</v>
      </c>
      <c r="I329" s="14" t="s">
        <v>2712</v>
      </c>
      <c r="J329" s="191"/>
      <c r="K329" s="195">
        <v>20.642970999999999</v>
      </c>
      <c r="L329" s="195">
        <v>-156.21918600000001</v>
      </c>
      <c r="M329" s="14" t="s">
        <v>378</v>
      </c>
      <c r="N329" s="15"/>
      <c r="O329" s="15"/>
      <c r="P329" s="15"/>
      <c r="Q329" s="15"/>
    </row>
    <row r="330" spans="1:17" s="88" customFormat="1" ht="14" x14ac:dyDescent="0.15">
      <c r="A330" s="191" t="s">
        <v>2377</v>
      </c>
      <c r="B330" s="191" t="s">
        <v>2705</v>
      </c>
      <c r="C330" s="72" t="s">
        <v>3120</v>
      </c>
      <c r="D330" s="196" t="s">
        <v>259</v>
      </c>
      <c r="E330" s="14" t="s">
        <v>2730</v>
      </c>
      <c r="F330" s="14" t="s">
        <v>2709</v>
      </c>
      <c r="G330" s="14" t="s">
        <v>2710</v>
      </c>
      <c r="H330" s="14" t="s">
        <v>2711</v>
      </c>
      <c r="I330" s="14" t="s">
        <v>2712</v>
      </c>
      <c r="J330" s="191"/>
      <c r="K330" s="195">
        <v>20.642970999999999</v>
      </c>
      <c r="L330" s="195">
        <v>-156.21918600000001</v>
      </c>
      <c r="M330" s="14" t="s">
        <v>378</v>
      </c>
      <c r="N330" s="15"/>
      <c r="O330" s="15"/>
      <c r="P330" s="15"/>
      <c r="Q330" s="15"/>
    </row>
    <row r="331" spans="1:17" s="88" customFormat="1" ht="14" x14ac:dyDescent="0.15">
      <c r="A331" s="191" t="s">
        <v>2377</v>
      </c>
      <c r="B331" s="191" t="s">
        <v>2706</v>
      </c>
      <c r="C331" s="72" t="s">
        <v>3121</v>
      </c>
      <c r="D331" s="196" t="s">
        <v>259</v>
      </c>
      <c r="E331" s="14" t="s">
        <v>2730</v>
      </c>
      <c r="F331" s="14" t="s">
        <v>2709</v>
      </c>
      <c r="G331" s="14" t="s">
        <v>2710</v>
      </c>
      <c r="H331" s="14" t="s">
        <v>2711</v>
      </c>
      <c r="I331" s="14" t="s">
        <v>2712</v>
      </c>
      <c r="J331" s="191"/>
      <c r="K331" s="195">
        <v>20.642970999999999</v>
      </c>
      <c r="L331" s="195">
        <v>-156.21918600000001</v>
      </c>
      <c r="M331" s="14" t="s">
        <v>378</v>
      </c>
      <c r="N331" s="15"/>
      <c r="O331" s="15"/>
      <c r="P331" s="15"/>
      <c r="Q331" s="15"/>
    </row>
    <row r="332" spans="1:17" s="88" customFormat="1" ht="14" x14ac:dyDescent="0.15">
      <c r="A332" s="191" t="s">
        <v>2377</v>
      </c>
      <c r="B332" s="191" t="s">
        <v>2707</v>
      </c>
      <c r="C332" s="72" t="s">
        <v>3122</v>
      </c>
      <c r="D332" s="196" t="s">
        <v>259</v>
      </c>
      <c r="E332" s="14" t="s">
        <v>2730</v>
      </c>
      <c r="F332" s="14" t="s">
        <v>2709</v>
      </c>
      <c r="G332" s="14" t="s">
        <v>2710</v>
      </c>
      <c r="H332" s="14" t="s">
        <v>2711</v>
      </c>
      <c r="I332" s="14" t="s">
        <v>2712</v>
      </c>
      <c r="J332" s="191"/>
      <c r="K332" s="195">
        <v>20.642970999999999</v>
      </c>
      <c r="L332" s="195">
        <v>-156.21918600000001</v>
      </c>
      <c r="M332" s="14" t="s">
        <v>378</v>
      </c>
      <c r="N332" s="15"/>
      <c r="O332" s="15"/>
      <c r="P332" s="15"/>
      <c r="Q332" s="15"/>
    </row>
    <row r="333" spans="1:17" s="88" customFormat="1" ht="14" x14ac:dyDescent="0.15">
      <c r="A333" s="191" t="s">
        <v>2377</v>
      </c>
      <c r="B333" s="191" t="s">
        <v>2708</v>
      </c>
      <c r="C333" s="72" t="s">
        <v>3123</v>
      </c>
      <c r="D333" s="196" t="s">
        <v>259</v>
      </c>
      <c r="E333" s="14" t="s">
        <v>2730</v>
      </c>
      <c r="F333" s="14" t="s">
        <v>2709</v>
      </c>
      <c r="G333" s="14" t="s">
        <v>2710</v>
      </c>
      <c r="H333" s="14" t="s">
        <v>2711</v>
      </c>
      <c r="I333" s="14" t="s">
        <v>2712</v>
      </c>
      <c r="J333" s="191"/>
      <c r="K333" s="195">
        <v>20.642970999999999</v>
      </c>
      <c r="L333" s="195">
        <v>-156.21918600000001</v>
      </c>
      <c r="M333" s="14" t="s">
        <v>378</v>
      </c>
      <c r="N333" s="15"/>
      <c r="O333" s="15"/>
      <c r="P333" s="15"/>
      <c r="Q333" s="15"/>
    </row>
    <row r="336" spans="1:17" x14ac:dyDescent="0.2">
      <c r="C336" s="72"/>
    </row>
    <row r="337" spans="3:3" x14ac:dyDescent="0.2">
      <c r="C337" s="72"/>
    </row>
    <row r="338" spans="3:3" x14ac:dyDescent="0.2">
      <c r="C338" s="72"/>
    </row>
    <row r="339" spans="3:3" x14ac:dyDescent="0.2">
      <c r="C339" s="72"/>
    </row>
    <row r="340" spans="3:3" x14ac:dyDescent="0.2">
      <c r="C340" s="72"/>
    </row>
    <row r="341" spans="3:3" x14ac:dyDescent="0.2">
      <c r="C341" s="72"/>
    </row>
    <row r="342" spans="3:3" x14ac:dyDescent="0.2">
      <c r="C342" s="72"/>
    </row>
    <row r="343" spans="3:3" x14ac:dyDescent="0.2">
      <c r="C343" s="72"/>
    </row>
    <row r="344" spans="3:3" x14ac:dyDescent="0.2">
      <c r="C344" s="7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D13E46-CA61-D046-96B4-BBD2592DA59A}">
          <x14:formula1>
            <xm:f>'6 Vocabularies'!$A$4:$A$5</xm:f>
          </x14:formula1>
          <xm:sqref>D6:D1048576</xm:sqref>
        </x14:dataValidation>
        <x14:dataValidation type="list" allowBlank="1" showInputMessage="1" showErrorMessage="1" xr:uid="{41FD19EF-CCE7-5248-95D6-C9259A9F1390}">
          <x14:formula1>
            <xm:f>'6 Vocabularies'!$B$4:$B$20</xm:f>
          </x14:formula1>
          <xm:sqref>F6:F1048576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1F3-7D3C-8A41-A1D3-EC1D8F9A3CAD}">
  <sheetPr>
    <pageSetUpPr autoPageBreaks="0"/>
  </sheetPr>
  <dimension ref="A1:DE346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baseColWidth="10" defaultColWidth="11" defaultRowHeight="16" x14ac:dyDescent="0.2"/>
  <cols>
    <col min="1" max="1" width="24.1640625" style="72" customWidth="1"/>
    <col min="2" max="2" width="18" style="72" customWidth="1"/>
    <col min="3" max="3" width="33.6640625" style="72" bestFit="1" customWidth="1"/>
    <col min="4" max="4" width="25.6640625" style="72" customWidth="1"/>
    <col min="5" max="5" width="10.1640625" style="72" customWidth="1"/>
    <col min="6" max="6" width="12.1640625" style="72" customWidth="1"/>
    <col min="7" max="7" width="23.5" style="72" customWidth="1"/>
    <col min="8" max="8" width="33.6640625" style="72" customWidth="1"/>
    <col min="9" max="9" width="20.1640625" style="72" customWidth="1"/>
    <col min="10" max="10" width="22.6640625" style="72" customWidth="1"/>
    <col min="11" max="11" width="16.5" style="72" customWidth="1"/>
    <col min="12" max="23" width="6.33203125" style="50" customWidth="1"/>
    <col min="24" max="42" width="6" style="50" customWidth="1"/>
    <col min="43" max="43" width="9.1640625" style="50" customWidth="1"/>
    <col min="44" max="98" width="6" style="50" customWidth="1"/>
    <col min="99" max="99" width="12.83203125" style="50" bestFit="1" customWidth="1"/>
    <col min="100" max="100" width="20.83203125" style="50" bestFit="1" customWidth="1"/>
    <col min="101" max="101" width="9.83203125" style="50" bestFit="1" customWidth="1"/>
    <col min="102" max="102" width="19.1640625" style="50" bestFit="1" customWidth="1"/>
    <col min="103" max="103" width="12.5" style="50" bestFit="1" customWidth="1"/>
    <col min="104" max="104" width="19.1640625" style="50" bestFit="1" customWidth="1"/>
    <col min="105" max="105" width="12.5" style="50" bestFit="1" customWidth="1"/>
    <col min="106" max="106" width="19.1640625" style="50" bestFit="1" customWidth="1"/>
    <col min="107" max="107" width="12.5" style="50" bestFit="1" customWidth="1"/>
    <col min="108" max="108" width="19.1640625" style="50" bestFit="1" customWidth="1"/>
    <col min="109" max="109" width="15.5" style="50" customWidth="1"/>
  </cols>
  <sheetData>
    <row r="1" spans="1:109" ht="21" customHeight="1" x14ac:dyDescent="0.2">
      <c r="A1" s="172" t="s">
        <v>40</v>
      </c>
      <c r="B1"/>
      <c r="C1"/>
      <c r="D1"/>
      <c r="E1"/>
      <c r="F1"/>
      <c r="G1"/>
      <c r="H1"/>
      <c r="I1"/>
      <c r="J1"/>
      <c r="K1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</row>
    <row r="2" spans="1:109" x14ac:dyDescent="0.2">
      <c r="A2"/>
      <c r="B2"/>
      <c r="C2"/>
      <c r="D2"/>
      <c r="E2"/>
      <c r="F2"/>
      <c r="G2"/>
      <c r="H2"/>
      <c r="I2" s="45"/>
      <c r="J2"/>
      <c r="K2" s="46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</row>
    <row r="3" spans="1:109" x14ac:dyDescent="0.2">
      <c r="A3" s="247" t="s">
        <v>15</v>
      </c>
      <c r="B3" s="248"/>
      <c r="C3" s="249"/>
      <c r="D3" s="253" t="s">
        <v>41</v>
      </c>
      <c r="E3" s="254"/>
      <c r="F3" s="254"/>
      <c r="G3" s="254"/>
      <c r="H3" s="254"/>
      <c r="I3" s="255"/>
      <c r="J3" s="259" t="s">
        <v>42</v>
      </c>
      <c r="K3" s="47" t="s">
        <v>43</v>
      </c>
      <c r="L3" s="48" t="s">
        <v>44</v>
      </c>
      <c r="M3" s="48" t="s">
        <v>45</v>
      </c>
      <c r="N3" s="48" t="s">
        <v>46</v>
      </c>
      <c r="O3" s="48" t="s">
        <v>47</v>
      </c>
      <c r="P3" s="48" t="s">
        <v>48</v>
      </c>
      <c r="Q3" s="48" t="s">
        <v>49</v>
      </c>
      <c r="R3" s="48" t="s">
        <v>50</v>
      </c>
      <c r="S3" s="48" t="s">
        <v>51</v>
      </c>
      <c r="T3" s="48" t="s">
        <v>52</v>
      </c>
      <c r="U3" s="48" t="s">
        <v>53</v>
      </c>
      <c r="V3" s="48" t="s">
        <v>54</v>
      </c>
      <c r="W3" s="48" t="s">
        <v>55</v>
      </c>
      <c r="X3" s="48" t="s">
        <v>56</v>
      </c>
      <c r="Y3" s="48" t="s">
        <v>57</v>
      </c>
      <c r="Z3" s="48" t="s">
        <v>58</v>
      </c>
      <c r="AA3" s="48" t="s">
        <v>59</v>
      </c>
      <c r="AB3" s="48" t="s">
        <v>60</v>
      </c>
      <c r="AC3" s="48" t="s">
        <v>61</v>
      </c>
      <c r="AD3" s="48" t="s">
        <v>62</v>
      </c>
      <c r="AE3" s="48" t="s">
        <v>63</v>
      </c>
      <c r="AF3" s="48" t="s">
        <v>64</v>
      </c>
      <c r="AG3" s="48" t="s">
        <v>65</v>
      </c>
      <c r="AH3" s="48" t="s">
        <v>66</v>
      </c>
      <c r="AI3" s="48" t="s">
        <v>67</v>
      </c>
      <c r="AJ3" s="48" t="s">
        <v>68</v>
      </c>
      <c r="AK3" s="48" t="s">
        <v>69</v>
      </c>
      <c r="AL3" s="48" t="s">
        <v>70</v>
      </c>
      <c r="AM3" s="48" t="s">
        <v>71</v>
      </c>
      <c r="AN3" s="48" t="s">
        <v>72</v>
      </c>
      <c r="AO3" s="48" t="s">
        <v>73</v>
      </c>
      <c r="AP3" s="48" t="s">
        <v>74</v>
      </c>
      <c r="AQ3" s="48" t="s">
        <v>75</v>
      </c>
      <c r="AR3" s="48" t="s">
        <v>76</v>
      </c>
      <c r="AS3" s="48" t="s">
        <v>77</v>
      </c>
      <c r="AT3" s="48" t="s">
        <v>78</v>
      </c>
      <c r="AU3" s="48" t="s">
        <v>79</v>
      </c>
      <c r="AV3" s="48" t="s">
        <v>80</v>
      </c>
      <c r="AW3" s="48" t="s">
        <v>81</v>
      </c>
      <c r="AX3" s="48" t="s">
        <v>82</v>
      </c>
      <c r="AY3" s="48" t="s">
        <v>83</v>
      </c>
      <c r="AZ3" s="48" t="s">
        <v>84</v>
      </c>
      <c r="BA3" s="48" t="s">
        <v>85</v>
      </c>
      <c r="BB3" s="48" t="s">
        <v>86</v>
      </c>
      <c r="BC3" s="48" t="s">
        <v>87</v>
      </c>
      <c r="BD3" s="48" t="s">
        <v>88</v>
      </c>
      <c r="BE3" s="48" t="s">
        <v>89</v>
      </c>
      <c r="BF3" s="48" t="s">
        <v>90</v>
      </c>
      <c r="BG3" s="48" t="s">
        <v>91</v>
      </c>
      <c r="BH3" s="48" t="s">
        <v>92</v>
      </c>
      <c r="BI3" s="48" t="s">
        <v>93</v>
      </c>
      <c r="BJ3" s="48" t="s">
        <v>94</v>
      </c>
      <c r="BK3" s="48" t="s">
        <v>95</v>
      </c>
      <c r="BL3" s="48" t="s">
        <v>96</v>
      </c>
      <c r="BM3" s="48" t="s">
        <v>97</v>
      </c>
      <c r="BN3" s="48" t="s">
        <v>98</v>
      </c>
      <c r="BO3" s="48" t="s">
        <v>99</v>
      </c>
      <c r="BP3" s="48" t="s">
        <v>100</v>
      </c>
      <c r="BQ3" s="48" t="s">
        <v>101</v>
      </c>
      <c r="BR3" s="48" t="s">
        <v>102</v>
      </c>
      <c r="BS3" s="48" t="s">
        <v>103</v>
      </c>
      <c r="BT3" s="48" t="s">
        <v>104</v>
      </c>
      <c r="BU3" s="48" t="s">
        <v>105</v>
      </c>
      <c r="BV3" s="48" t="s">
        <v>106</v>
      </c>
      <c r="BW3" s="48" t="s">
        <v>107</v>
      </c>
      <c r="BX3" s="48" t="s">
        <v>108</v>
      </c>
      <c r="BY3" s="48" t="s">
        <v>109</v>
      </c>
      <c r="BZ3" s="48" t="s">
        <v>110</v>
      </c>
      <c r="CA3" s="48" t="s">
        <v>111</v>
      </c>
      <c r="CB3" s="48" t="s">
        <v>112</v>
      </c>
      <c r="CC3" s="48" t="s">
        <v>113</v>
      </c>
      <c r="CD3" s="48" t="s">
        <v>114</v>
      </c>
      <c r="CE3" s="48" t="s">
        <v>115</v>
      </c>
      <c r="CF3" s="48" t="s">
        <v>116</v>
      </c>
      <c r="CG3" s="48" t="s">
        <v>117</v>
      </c>
      <c r="CH3" s="48" t="s">
        <v>118</v>
      </c>
      <c r="CI3" s="48" t="s">
        <v>119</v>
      </c>
      <c r="CJ3" s="48" t="s">
        <v>120</v>
      </c>
      <c r="CK3" s="48" t="s">
        <v>121</v>
      </c>
      <c r="CL3" s="48" t="s">
        <v>122</v>
      </c>
      <c r="CM3" s="48" t="s">
        <v>123</v>
      </c>
      <c r="CN3" s="48" t="s">
        <v>124</v>
      </c>
      <c r="CO3" s="48" t="s">
        <v>125</v>
      </c>
      <c r="CP3" s="48" t="s">
        <v>126</v>
      </c>
      <c r="CQ3" s="48" t="s">
        <v>127</v>
      </c>
      <c r="CR3" s="48" t="s">
        <v>128</v>
      </c>
      <c r="CS3" s="48" t="s">
        <v>129</v>
      </c>
      <c r="CT3" s="48" t="s">
        <v>130</v>
      </c>
      <c r="CU3" s="44" t="s">
        <v>131</v>
      </c>
      <c r="CV3" s="44" t="s">
        <v>132</v>
      </c>
      <c r="CW3" s="44" t="s">
        <v>133</v>
      </c>
      <c r="CX3" s="44" t="s">
        <v>134</v>
      </c>
      <c r="CY3" s="44" t="s">
        <v>135</v>
      </c>
      <c r="CZ3" s="44" t="s">
        <v>136</v>
      </c>
      <c r="DA3" s="44" t="s">
        <v>137</v>
      </c>
      <c r="DB3" s="44" t="s">
        <v>138</v>
      </c>
      <c r="DC3" s="44" t="s">
        <v>139</v>
      </c>
      <c r="DD3" s="44" t="s">
        <v>140</v>
      </c>
      <c r="DE3" s="48" t="s">
        <v>2368</v>
      </c>
    </row>
    <row r="4" spans="1:109" x14ac:dyDescent="0.2">
      <c r="A4" s="250"/>
      <c r="B4" s="251"/>
      <c r="C4" s="252"/>
      <c r="D4" s="256"/>
      <c r="E4" s="257"/>
      <c r="F4" s="257"/>
      <c r="G4" s="257"/>
      <c r="H4" s="257"/>
      <c r="I4" s="258"/>
      <c r="J4" s="260"/>
      <c r="K4" s="47" t="s">
        <v>141</v>
      </c>
      <c r="L4" s="46" t="s">
        <v>142</v>
      </c>
      <c r="M4" s="46" t="s">
        <v>142</v>
      </c>
      <c r="N4" s="46" t="s">
        <v>142</v>
      </c>
      <c r="O4" s="46" t="s">
        <v>142</v>
      </c>
      <c r="P4" s="46" t="s">
        <v>142</v>
      </c>
      <c r="Q4" s="46" t="s">
        <v>142</v>
      </c>
      <c r="R4" s="46" t="s">
        <v>142</v>
      </c>
      <c r="S4" s="46" t="s">
        <v>142</v>
      </c>
      <c r="T4" s="46" t="s">
        <v>142</v>
      </c>
      <c r="U4" s="46" t="s">
        <v>142</v>
      </c>
      <c r="V4" s="46" t="s">
        <v>142</v>
      </c>
      <c r="W4" s="46" t="s">
        <v>142</v>
      </c>
      <c r="X4" s="49" t="s">
        <v>143</v>
      </c>
      <c r="Y4" s="49" t="s">
        <v>143</v>
      </c>
      <c r="Z4" s="49" t="s">
        <v>143</v>
      </c>
      <c r="AA4" s="49" t="s">
        <v>143</v>
      </c>
      <c r="AB4" s="49" t="s">
        <v>143</v>
      </c>
      <c r="AC4" s="49" t="s">
        <v>143</v>
      </c>
      <c r="AD4" s="49" t="s">
        <v>143</v>
      </c>
      <c r="AE4" s="49" t="s">
        <v>143</v>
      </c>
      <c r="AF4" s="49" t="s">
        <v>143</v>
      </c>
      <c r="AG4" s="49" t="s">
        <v>143</v>
      </c>
      <c r="AH4" s="49" t="s">
        <v>143</v>
      </c>
      <c r="AI4" s="49" t="s">
        <v>143</v>
      </c>
      <c r="AJ4" s="49" t="s">
        <v>143</v>
      </c>
      <c r="AK4" s="49" t="s">
        <v>143</v>
      </c>
      <c r="AL4" s="49" t="s">
        <v>143</v>
      </c>
      <c r="AM4" s="49" t="s">
        <v>143</v>
      </c>
      <c r="AN4" s="49" t="s">
        <v>143</v>
      </c>
      <c r="AO4" s="49" t="s">
        <v>143</v>
      </c>
      <c r="AP4" s="49" t="s">
        <v>143</v>
      </c>
      <c r="AQ4" s="49" t="s">
        <v>143</v>
      </c>
      <c r="AR4" s="49" t="s">
        <v>143</v>
      </c>
      <c r="AS4" s="49" t="s">
        <v>143</v>
      </c>
      <c r="AT4" s="49" t="s">
        <v>143</v>
      </c>
      <c r="AU4" s="49" t="s">
        <v>143</v>
      </c>
      <c r="AV4" s="49" t="s">
        <v>143</v>
      </c>
      <c r="AW4" s="49" t="s">
        <v>143</v>
      </c>
      <c r="AX4" s="49" t="s">
        <v>143</v>
      </c>
      <c r="AY4" s="49" t="s">
        <v>143</v>
      </c>
      <c r="AZ4" s="49" t="s">
        <v>143</v>
      </c>
      <c r="BA4" s="49" t="s">
        <v>143</v>
      </c>
      <c r="BB4" s="49" t="s">
        <v>143</v>
      </c>
      <c r="BC4" s="49" t="s">
        <v>143</v>
      </c>
      <c r="BD4" s="49" t="s">
        <v>143</v>
      </c>
      <c r="BE4" s="49" t="s">
        <v>143</v>
      </c>
      <c r="BF4" s="49" t="s">
        <v>143</v>
      </c>
      <c r="BG4" s="49" t="s">
        <v>143</v>
      </c>
      <c r="BH4" s="49" t="s">
        <v>143</v>
      </c>
      <c r="BI4" s="49" t="s">
        <v>143</v>
      </c>
      <c r="BJ4" s="49" t="s">
        <v>143</v>
      </c>
      <c r="BK4" s="49" t="s">
        <v>143</v>
      </c>
      <c r="BL4" s="49" t="s">
        <v>143</v>
      </c>
      <c r="BM4" s="49" t="s">
        <v>143</v>
      </c>
      <c r="BN4" s="49" t="s">
        <v>143</v>
      </c>
      <c r="BO4" s="49" t="s">
        <v>143</v>
      </c>
      <c r="BP4" s="49" t="s">
        <v>143</v>
      </c>
      <c r="BQ4" s="49" t="s">
        <v>143</v>
      </c>
      <c r="BR4" s="49" t="s">
        <v>143</v>
      </c>
      <c r="BS4" s="49" t="s">
        <v>143</v>
      </c>
      <c r="BT4" s="49" t="s">
        <v>143</v>
      </c>
      <c r="BU4" s="49" t="s">
        <v>143</v>
      </c>
      <c r="BV4" s="49" t="s">
        <v>143</v>
      </c>
      <c r="BW4" s="49" t="s">
        <v>143</v>
      </c>
      <c r="BX4" s="49" t="s">
        <v>143</v>
      </c>
      <c r="BY4" s="49" t="s">
        <v>143</v>
      </c>
      <c r="BZ4" s="49" t="s">
        <v>143</v>
      </c>
      <c r="CA4" s="49" t="s">
        <v>143</v>
      </c>
      <c r="CB4" s="49" t="s">
        <v>143</v>
      </c>
      <c r="CC4" s="49" t="s">
        <v>143</v>
      </c>
      <c r="CD4" s="49" t="s">
        <v>143</v>
      </c>
      <c r="CE4" s="49" t="s">
        <v>143</v>
      </c>
      <c r="CF4" s="49" t="s">
        <v>143</v>
      </c>
      <c r="CG4" s="49" t="s">
        <v>143</v>
      </c>
      <c r="CH4" s="49" t="s">
        <v>143</v>
      </c>
      <c r="CI4" s="49" t="s">
        <v>143</v>
      </c>
      <c r="CJ4" s="49" t="s">
        <v>143</v>
      </c>
      <c r="CK4" s="49" t="s">
        <v>143</v>
      </c>
      <c r="CL4" s="49" t="s">
        <v>143</v>
      </c>
      <c r="CM4" s="49" t="s">
        <v>143</v>
      </c>
      <c r="CN4" s="49" t="s">
        <v>143</v>
      </c>
      <c r="CO4" s="49" t="s">
        <v>143</v>
      </c>
      <c r="CP4" s="49" t="s">
        <v>143</v>
      </c>
      <c r="CQ4" s="49" t="s">
        <v>143</v>
      </c>
      <c r="CR4" s="49" t="s">
        <v>143</v>
      </c>
      <c r="CS4" s="49" t="s">
        <v>143</v>
      </c>
      <c r="CT4" s="49" t="s">
        <v>143</v>
      </c>
      <c r="CV4" s="51" t="s">
        <v>144</v>
      </c>
      <c r="CX4" s="51" t="s">
        <v>144</v>
      </c>
      <c r="CZ4" s="51" t="s">
        <v>144</v>
      </c>
      <c r="DB4" s="51" t="s">
        <v>144</v>
      </c>
      <c r="DD4" s="51" t="s">
        <v>144</v>
      </c>
      <c r="DE4" s="52"/>
    </row>
    <row r="5" spans="1:109" x14ac:dyDescent="0.2">
      <c r="A5" s="53" t="s">
        <v>18</v>
      </c>
      <c r="B5" s="54" t="s">
        <v>19</v>
      </c>
      <c r="C5" s="164" t="s">
        <v>20</v>
      </c>
      <c r="D5" s="55" t="s">
        <v>145</v>
      </c>
      <c r="E5" s="55" t="s">
        <v>146</v>
      </c>
      <c r="F5" s="55" t="s">
        <v>147</v>
      </c>
      <c r="G5" s="55" t="s">
        <v>148</v>
      </c>
      <c r="H5" s="55" t="s">
        <v>149</v>
      </c>
      <c r="I5" s="56" t="s">
        <v>150</v>
      </c>
      <c r="J5" s="261"/>
      <c r="K5" s="57" t="s">
        <v>151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9"/>
      <c r="CV5" s="60" t="s">
        <v>273</v>
      </c>
      <c r="CW5" s="60"/>
      <c r="CX5" s="60" t="s">
        <v>273</v>
      </c>
      <c r="CY5" s="60"/>
      <c r="CZ5" s="60" t="s">
        <v>273</v>
      </c>
      <c r="DA5" s="60"/>
      <c r="DB5" s="60" t="s">
        <v>273</v>
      </c>
      <c r="DC5" s="60"/>
      <c r="DD5" s="60" t="s">
        <v>273</v>
      </c>
      <c r="DE5" s="61"/>
    </row>
    <row r="6" spans="1:109" ht="60" x14ac:dyDescent="0.2">
      <c r="A6" s="62" t="s">
        <v>34</v>
      </c>
      <c r="B6" s="63"/>
      <c r="C6" s="64" t="s">
        <v>35</v>
      </c>
      <c r="D6" s="65" t="s">
        <v>3126</v>
      </c>
      <c r="E6" s="63"/>
      <c r="F6" s="63"/>
      <c r="G6" s="66" t="s">
        <v>152</v>
      </c>
      <c r="H6" s="66" t="s">
        <v>153</v>
      </c>
      <c r="I6" s="67"/>
      <c r="J6" s="68" t="s">
        <v>154</v>
      </c>
      <c r="K6" s="69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1"/>
      <c r="DB6" s="71"/>
      <c r="DC6" s="71"/>
      <c r="DD6" s="71"/>
      <c r="DE6" s="71"/>
    </row>
    <row r="7" spans="1:109" s="49" customFormat="1" ht="15" x14ac:dyDescent="0.15">
      <c r="A7" s="199" t="s">
        <v>2377</v>
      </c>
      <c r="B7" s="173" t="s">
        <v>2381</v>
      </c>
      <c r="C7" s="173" t="str">
        <f>CONCATENATE(A7,"_",B7)</f>
        <v>Kirch-2012-PNAS_752-Q6-2-21</v>
      </c>
      <c r="D7" s="173" t="s">
        <v>3127</v>
      </c>
      <c r="E7" s="173"/>
      <c r="F7" s="173"/>
      <c r="G7" s="173"/>
      <c r="H7" s="173"/>
      <c r="I7" s="173"/>
      <c r="J7" s="199" t="s">
        <v>2746</v>
      </c>
      <c r="K7" s="173"/>
      <c r="L7" s="224">
        <v>38.238999999999997</v>
      </c>
      <c r="M7" s="224">
        <v>3.2610000000000001</v>
      </c>
      <c r="N7" s="224">
        <v>16.221</v>
      </c>
      <c r="O7" s="224"/>
      <c r="P7" s="224"/>
      <c r="Q7" s="224"/>
      <c r="R7" s="224">
        <v>8.6790000000000003</v>
      </c>
      <c r="S7" s="224">
        <v>2.8650000000000002</v>
      </c>
      <c r="T7" s="224">
        <v>0.1944605304</v>
      </c>
      <c r="U7" s="224">
        <v>0.82299999999999995</v>
      </c>
      <c r="V7" s="224">
        <v>2.528</v>
      </c>
      <c r="W7" s="206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>
        <v>444.31099999999998</v>
      </c>
      <c r="AO7" s="201"/>
      <c r="AP7" s="201"/>
      <c r="AQ7" s="201">
        <v>130330</v>
      </c>
      <c r="AR7" s="201"/>
      <c r="AS7" s="201">
        <v>0.10299999999999999</v>
      </c>
      <c r="AT7" s="201">
        <v>5.0270000000000001</v>
      </c>
      <c r="AU7" s="201">
        <v>139.20400000000001</v>
      </c>
      <c r="AV7" s="201"/>
      <c r="AW7" s="201"/>
      <c r="AX7" s="201"/>
      <c r="AY7" s="201"/>
      <c r="AZ7" s="201"/>
      <c r="BA7" s="201">
        <v>29.975000000000001</v>
      </c>
      <c r="BB7" s="201">
        <v>809.75099999999998</v>
      </c>
      <c r="BC7" s="201">
        <v>30.414999999999999</v>
      </c>
      <c r="BD7" s="201">
        <v>218.43600000000001</v>
      </c>
      <c r="BE7" s="201">
        <v>40.701999999999998</v>
      </c>
      <c r="BF7" s="201"/>
      <c r="BG7" s="201"/>
      <c r="BH7" s="201"/>
      <c r="BI7" s="201"/>
      <c r="BJ7" s="201"/>
      <c r="BK7" s="201"/>
      <c r="BL7" s="201"/>
      <c r="BM7" s="201"/>
      <c r="BN7" s="201"/>
      <c r="BO7" s="201"/>
      <c r="BP7" s="201"/>
      <c r="BQ7" s="201"/>
      <c r="BR7" s="201"/>
      <c r="BS7" s="201"/>
      <c r="BT7" s="201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</row>
    <row r="8" spans="1:109" s="49" customFormat="1" ht="15" x14ac:dyDescent="0.15">
      <c r="A8" s="173" t="s">
        <v>2377</v>
      </c>
      <c r="B8" s="173" t="s">
        <v>2382</v>
      </c>
      <c r="C8" s="173" t="str">
        <f t="shared" ref="C8:C71" si="0">CONCATENATE(A8,"_",B8)</f>
        <v>Kirch-2012-PNAS_752-Q5-2-9</v>
      </c>
      <c r="D8" s="173" t="s">
        <v>3127</v>
      </c>
      <c r="E8" s="173"/>
      <c r="F8" s="173"/>
      <c r="G8" s="173"/>
      <c r="H8" s="173"/>
      <c r="I8" s="173"/>
      <c r="J8" s="199" t="s">
        <v>2746</v>
      </c>
      <c r="K8" s="173"/>
      <c r="L8" s="205">
        <v>44.709000000000003</v>
      </c>
      <c r="M8" s="205">
        <v>3.1890000000000001</v>
      </c>
      <c r="N8" s="205">
        <v>19.161999999999999</v>
      </c>
      <c r="O8" s="205"/>
      <c r="P8" s="205"/>
      <c r="Q8" s="205"/>
      <c r="R8" s="205">
        <v>8.6150000000000002</v>
      </c>
      <c r="S8" s="205">
        <v>3.4009999999999998</v>
      </c>
      <c r="T8" s="205">
        <v>0.19265130095999999</v>
      </c>
      <c r="U8" s="205">
        <v>0.84599999999999997</v>
      </c>
      <c r="V8" s="205">
        <v>2.9630000000000001</v>
      </c>
      <c r="W8" s="206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>
        <v>429.10300000000001</v>
      </c>
      <c r="AO8" s="201"/>
      <c r="AP8" s="201"/>
      <c r="AQ8" s="201">
        <v>114970</v>
      </c>
      <c r="AR8" s="201"/>
      <c r="AS8" s="201">
        <v>2.9780000000000002</v>
      </c>
      <c r="AT8" s="201">
        <v>13.199</v>
      </c>
      <c r="AU8" s="201">
        <v>136.815</v>
      </c>
      <c r="AV8" s="201"/>
      <c r="AW8" s="201"/>
      <c r="AX8" s="201"/>
      <c r="AY8" s="201"/>
      <c r="AZ8" s="201"/>
      <c r="BA8" s="201">
        <v>29.943000000000001</v>
      </c>
      <c r="BB8" s="201">
        <v>818.17899999999997</v>
      </c>
      <c r="BC8" s="201">
        <v>31.963000000000001</v>
      </c>
      <c r="BD8" s="201">
        <v>223.578</v>
      </c>
      <c r="BE8" s="201">
        <v>36.396000000000001</v>
      </c>
      <c r="BF8" s="201"/>
      <c r="BG8" s="201"/>
      <c r="BH8" s="201"/>
      <c r="BI8" s="201"/>
      <c r="BJ8" s="201"/>
      <c r="BK8" s="201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201"/>
      <c r="CD8" s="201"/>
      <c r="CE8" s="201"/>
      <c r="CF8" s="201"/>
      <c r="CG8" s="201"/>
      <c r="CH8" s="201"/>
      <c r="CI8" s="201"/>
      <c r="CJ8" s="201"/>
      <c r="CK8" s="201"/>
      <c r="CL8" s="201"/>
      <c r="CM8" s="201"/>
      <c r="CN8" s="201"/>
      <c r="CO8" s="201"/>
      <c r="CP8" s="201"/>
      <c r="CQ8" s="201"/>
      <c r="CR8" s="201"/>
      <c r="CS8" s="201"/>
      <c r="CT8" s="201"/>
      <c r="CU8" s="201"/>
      <c r="CV8" s="201"/>
      <c r="CW8" s="201"/>
      <c r="CX8" s="201"/>
      <c r="CY8" s="201"/>
      <c r="CZ8" s="201"/>
      <c r="DA8" s="201"/>
      <c r="DB8" s="201"/>
    </row>
    <row r="9" spans="1:109" s="49" customFormat="1" ht="15" x14ac:dyDescent="0.15">
      <c r="A9" s="173" t="s">
        <v>2377</v>
      </c>
      <c r="B9" s="173" t="s">
        <v>2383</v>
      </c>
      <c r="C9" s="173" t="str">
        <f t="shared" si="0"/>
        <v>Kirch-2012-PNAS_1137-J13-1-1-B</v>
      </c>
      <c r="D9" s="173" t="s">
        <v>3127</v>
      </c>
      <c r="E9" s="173"/>
      <c r="F9" s="173"/>
      <c r="G9" s="173"/>
      <c r="H9" s="173"/>
      <c r="I9" s="173"/>
      <c r="J9" s="199" t="s">
        <v>2746</v>
      </c>
      <c r="K9" s="173"/>
      <c r="L9" s="205">
        <v>42.018999999999998</v>
      </c>
      <c r="M9" s="205">
        <v>3.2709999999999999</v>
      </c>
      <c r="N9" s="205">
        <v>15.999000000000001</v>
      </c>
      <c r="O9" s="205"/>
      <c r="P9" s="205"/>
      <c r="Q9" s="205"/>
      <c r="R9" s="205">
        <v>8.9339999999999993</v>
      </c>
      <c r="S9" s="205">
        <v>2.488</v>
      </c>
      <c r="T9" s="205">
        <v>0.19939097759999999</v>
      </c>
      <c r="U9" s="205">
        <v>0.88800000000000001</v>
      </c>
      <c r="V9" s="205">
        <v>1.869</v>
      </c>
      <c r="W9" s="206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>
        <v>437.76799999999997</v>
      </c>
      <c r="AO9" s="201"/>
      <c r="AP9" s="201"/>
      <c r="AQ9" s="201">
        <v>118190.00000000001</v>
      </c>
      <c r="AR9" s="201"/>
      <c r="AS9" s="201">
        <v>3.6070000000000002</v>
      </c>
      <c r="AT9" s="201">
        <v>23.928999999999998</v>
      </c>
      <c r="AU9" s="201">
        <v>132.80600000000001</v>
      </c>
      <c r="AV9" s="201"/>
      <c r="AW9" s="201"/>
      <c r="AX9" s="201"/>
      <c r="AY9" s="201"/>
      <c r="AZ9" s="201"/>
      <c r="BA9" s="201">
        <v>32.167000000000002</v>
      </c>
      <c r="BB9" s="201">
        <v>834.476</v>
      </c>
      <c r="BC9" s="201">
        <v>33</v>
      </c>
      <c r="BD9" s="201">
        <v>231.92500000000001</v>
      </c>
      <c r="BE9" s="201">
        <v>39.828000000000003</v>
      </c>
      <c r="BF9" s="201"/>
      <c r="BG9" s="201"/>
      <c r="BH9" s="201"/>
      <c r="BI9" s="201"/>
      <c r="BJ9" s="201"/>
      <c r="BK9" s="201"/>
      <c r="BL9" s="201"/>
      <c r="BM9" s="201"/>
      <c r="BN9" s="201"/>
      <c r="BO9" s="201"/>
      <c r="BP9" s="201"/>
      <c r="BQ9" s="201"/>
      <c r="BR9" s="201"/>
      <c r="BS9" s="201"/>
      <c r="BT9" s="201"/>
      <c r="BU9" s="201"/>
      <c r="BV9" s="201"/>
      <c r="BW9" s="201"/>
      <c r="BX9" s="201"/>
      <c r="BY9" s="201"/>
      <c r="BZ9" s="201"/>
      <c r="CA9" s="201"/>
      <c r="CB9" s="201"/>
      <c r="CC9" s="201"/>
      <c r="CD9" s="201"/>
      <c r="CE9" s="201"/>
      <c r="CF9" s="201"/>
      <c r="CG9" s="201"/>
      <c r="CH9" s="201"/>
      <c r="CI9" s="201"/>
      <c r="CJ9" s="201"/>
      <c r="CK9" s="201"/>
      <c r="CL9" s="201"/>
      <c r="CM9" s="201"/>
      <c r="CN9" s="201"/>
      <c r="CO9" s="201"/>
      <c r="CP9" s="201"/>
      <c r="CQ9" s="201"/>
      <c r="CR9" s="201"/>
      <c r="CS9" s="201"/>
      <c r="CT9" s="201"/>
      <c r="CU9" s="201"/>
      <c r="CV9" s="201"/>
      <c r="CW9" s="201"/>
      <c r="CX9" s="201"/>
      <c r="CY9" s="201"/>
      <c r="CZ9" s="201"/>
      <c r="DA9" s="201"/>
      <c r="DB9" s="201"/>
    </row>
    <row r="10" spans="1:109" s="49" customFormat="1" ht="15" x14ac:dyDescent="0.15">
      <c r="A10" s="173" t="s">
        <v>2377</v>
      </c>
      <c r="B10" s="174" t="s">
        <v>2384</v>
      </c>
      <c r="C10" s="173" t="str">
        <f t="shared" si="0"/>
        <v>Kirch-2012-PNAS_725-L35-2-9</v>
      </c>
      <c r="D10" s="173" t="s">
        <v>3127</v>
      </c>
      <c r="E10" s="173"/>
      <c r="F10" s="173"/>
      <c r="G10" s="173"/>
      <c r="H10" s="173"/>
      <c r="I10" s="173"/>
      <c r="J10" s="199" t="s">
        <v>2746</v>
      </c>
      <c r="K10" s="173"/>
      <c r="L10" s="205">
        <v>44.518000000000001</v>
      </c>
      <c r="M10" s="205">
        <v>3.198</v>
      </c>
      <c r="N10" s="205">
        <v>15.914</v>
      </c>
      <c r="O10" s="205"/>
      <c r="P10" s="205"/>
      <c r="Q10" s="205"/>
      <c r="R10" s="205">
        <v>8.5860000000000003</v>
      </c>
      <c r="S10" s="205">
        <v>5.4969999999999999</v>
      </c>
      <c r="T10" s="205">
        <v>0.18501811391999998</v>
      </c>
      <c r="U10" s="205">
        <v>0.81399999999999995</v>
      </c>
      <c r="V10" s="205">
        <v>2.3180000000000001</v>
      </c>
      <c r="W10" s="206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>
        <v>427.78699999999998</v>
      </c>
      <c r="AO10" s="201"/>
      <c r="AP10" s="201"/>
      <c r="AQ10" s="201">
        <v>110820.00000000001</v>
      </c>
      <c r="AR10" s="201"/>
      <c r="AS10" s="201">
        <v>0.10299999999999999</v>
      </c>
      <c r="AT10" s="201">
        <v>24.911000000000001</v>
      </c>
      <c r="AU10" s="201">
        <v>132.11600000000001</v>
      </c>
      <c r="AV10" s="201"/>
      <c r="AW10" s="201"/>
      <c r="AX10" s="201"/>
      <c r="AY10" s="201"/>
      <c r="AZ10" s="201"/>
      <c r="BA10" s="201">
        <v>36.981999999999999</v>
      </c>
      <c r="BB10" s="201">
        <v>852.245</v>
      </c>
      <c r="BC10" s="201">
        <v>29.234000000000002</v>
      </c>
      <c r="BD10" s="201">
        <v>233.61600000000001</v>
      </c>
      <c r="BE10" s="201">
        <v>38.015000000000001</v>
      </c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1"/>
      <c r="CS10" s="201"/>
      <c r="CT10" s="201"/>
      <c r="CU10" s="201"/>
      <c r="CV10" s="201"/>
      <c r="CW10" s="201"/>
      <c r="CX10" s="201"/>
      <c r="CY10" s="201"/>
      <c r="CZ10" s="201"/>
      <c r="DA10" s="201"/>
      <c r="DB10" s="201"/>
    </row>
    <row r="11" spans="1:109" s="49" customFormat="1" ht="15" x14ac:dyDescent="0.15">
      <c r="A11" s="173" t="s">
        <v>2377</v>
      </c>
      <c r="B11" s="174" t="s">
        <v>2385</v>
      </c>
      <c r="C11" s="173" t="str">
        <f t="shared" si="0"/>
        <v>Kirch-2012-PNAS_755-P31-2-19</v>
      </c>
      <c r="D11" s="173" t="s">
        <v>3127</v>
      </c>
      <c r="E11" s="173"/>
      <c r="F11" s="173"/>
      <c r="G11" s="173"/>
      <c r="H11" s="173"/>
      <c r="I11" s="173"/>
      <c r="J11" s="199" t="s">
        <v>2746</v>
      </c>
      <c r="K11" s="173"/>
      <c r="L11" s="205">
        <v>31.51</v>
      </c>
      <c r="M11" s="205">
        <v>3.4329999999999998</v>
      </c>
      <c r="N11" s="205">
        <v>10.385</v>
      </c>
      <c r="O11" s="205"/>
      <c r="P11" s="205"/>
      <c r="Q11" s="205"/>
      <c r="R11" s="205">
        <v>7.3289999999999997</v>
      </c>
      <c r="S11" s="205">
        <v>1.3660000000000001</v>
      </c>
      <c r="T11" s="205">
        <v>0.24632816352</v>
      </c>
      <c r="U11" s="205">
        <v>0.96899999999999997</v>
      </c>
      <c r="V11" s="205">
        <v>2.569</v>
      </c>
      <c r="W11" s="206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>
        <v>345.69900000000001</v>
      </c>
      <c r="AO11" s="201"/>
      <c r="AP11" s="201"/>
      <c r="AQ11" s="201">
        <v>83120</v>
      </c>
      <c r="AR11" s="201"/>
      <c r="AS11" s="201">
        <v>0.10299999999999999</v>
      </c>
      <c r="AT11" s="201">
        <v>23.44</v>
      </c>
      <c r="AU11" s="201">
        <v>145.36799999999999</v>
      </c>
      <c r="AV11" s="201"/>
      <c r="AW11" s="201"/>
      <c r="AX11" s="201"/>
      <c r="AY11" s="201"/>
      <c r="AZ11" s="201"/>
      <c r="BA11" s="201">
        <v>37.981000000000002</v>
      </c>
      <c r="BB11" s="201">
        <v>714.46299999999997</v>
      </c>
      <c r="BC11" s="201">
        <v>30.774000000000001</v>
      </c>
      <c r="BD11" s="201">
        <v>237.78100000000001</v>
      </c>
      <c r="BE11" s="201">
        <v>38.868000000000002</v>
      </c>
      <c r="BF11" s="201"/>
      <c r="BG11" s="201"/>
      <c r="BH11" s="201"/>
      <c r="BI11" s="201"/>
      <c r="BJ11" s="201"/>
      <c r="BK11" s="201"/>
      <c r="BL11" s="201"/>
      <c r="BM11" s="201"/>
      <c r="BN11" s="201"/>
      <c r="BO11" s="201"/>
      <c r="BP11" s="201"/>
      <c r="BQ11" s="201"/>
      <c r="BR11" s="201"/>
      <c r="BS11" s="201"/>
      <c r="BT11" s="201"/>
      <c r="BU11" s="201"/>
      <c r="BV11" s="201"/>
      <c r="BW11" s="201"/>
      <c r="BX11" s="201"/>
      <c r="BY11" s="201"/>
      <c r="BZ11" s="201"/>
      <c r="CA11" s="201"/>
      <c r="CB11" s="201"/>
      <c r="CC11" s="201"/>
      <c r="CD11" s="201"/>
      <c r="CE11" s="201"/>
      <c r="CF11" s="201"/>
      <c r="CG11" s="201"/>
      <c r="CH11" s="201"/>
      <c r="CI11" s="201"/>
      <c r="CJ11" s="201"/>
      <c r="CK11" s="201"/>
      <c r="CL11" s="201"/>
      <c r="CM11" s="201"/>
      <c r="CN11" s="201"/>
      <c r="CO11" s="201"/>
      <c r="CP11" s="201"/>
      <c r="CQ11" s="201"/>
      <c r="CR11" s="201"/>
      <c r="CS11" s="201"/>
      <c r="CT11" s="201"/>
      <c r="CU11" s="201"/>
      <c r="CV11" s="201"/>
      <c r="CW11" s="201"/>
      <c r="CX11" s="201"/>
      <c r="CY11" s="201"/>
      <c r="CZ11" s="201"/>
      <c r="DA11" s="201"/>
      <c r="DB11" s="201"/>
    </row>
    <row r="12" spans="1:109" s="49" customFormat="1" ht="15" x14ac:dyDescent="0.15">
      <c r="A12" s="173" t="s">
        <v>2377</v>
      </c>
      <c r="B12" s="174" t="s">
        <v>2386</v>
      </c>
      <c r="C12" s="173" t="str">
        <f t="shared" si="0"/>
        <v>Kirch-2012-PNAS_752-O5-3-20</v>
      </c>
      <c r="D12" s="173" t="s">
        <v>3127</v>
      </c>
      <c r="E12" s="173"/>
      <c r="F12" s="173"/>
      <c r="G12" s="173"/>
      <c r="H12" s="173"/>
      <c r="I12" s="173"/>
      <c r="J12" s="199" t="s">
        <v>2746</v>
      </c>
      <c r="K12" s="173"/>
      <c r="L12" s="205">
        <v>34.011000000000003</v>
      </c>
      <c r="M12" s="205">
        <v>3.6190000000000002</v>
      </c>
      <c r="N12" s="205">
        <v>13.286</v>
      </c>
      <c r="O12" s="205"/>
      <c r="P12" s="205"/>
      <c r="Q12" s="205"/>
      <c r="R12" s="205">
        <v>7.1289999999999996</v>
      </c>
      <c r="S12" s="205">
        <v>1.768</v>
      </c>
      <c r="T12" s="205">
        <v>0.20688497328</v>
      </c>
      <c r="U12" s="205">
        <v>1.1299999999999999</v>
      </c>
      <c r="V12" s="205">
        <v>2.7650000000000001</v>
      </c>
      <c r="W12" s="206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>
        <v>402.19200000000001</v>
      </c>
      <c r="AO12" s="201"/>
      <c r="AP12" s="201"/>
      <c r="AQ12" s="201">
        <v>82460</v>
      </c>
      <c r="AR12" s="201"/>
      <c r="AS12" s="201">
        <v>2.4630000000000001</v>
      </c>
      <c r="AT12" s="201">
        <v>18.116</v>
      </c>
      <c r="AU12" s="201">
        <v>132.26400000000001</v>
      </c>
      <c r="AV12" s="201"/>
      <c r="AW12" s="201"/>
      <c r="AX12" s="201"/>
      <c r="AY12" s="201"/>
      <c r="AZ12" s="201"/>
      <c r="BA12" s="201">
        <v>41.15</v>
      </c>
      <c r="BB12" s="201">
        <v>903.29300000000001</v>
      </c>
      <c r="BC12" s="201">
        <v>29.349</v>
      </c>
      <c r="BD12" s="201">
        <v>244.36</v>
      </c>
      <c r="BE12" s="201">
        <v>46.542000000000002</v>
      </c>
      <c r="BF12" s="201"/>
      <c r="BG12" s="201"/>
      <c r="BH12" s="201"/>
      <c r="BI12" s="201"/>
      <c r="BJ12" s="201"/>
      <c r="BK12" s="201"/>
      <c r="BL12" s="201"/>
      <c r="BM12" s="201"/>
      <c r="BN12" s="201"/>
      <c r="BO12" s="201"/>
      <c r="BP12" s="201"/>
      <c r="BQ12" s="201"/>
      <c r="BR12" s="201"/>
      <c r="BS12" s="201"/>
      <c r="BT12" s="201"/>
      <c r="BU12" s="201"/>
      <c r="BV12" s="201"/>
      <c r="BW12" s="201"/>
      <c r="BX12" s="201"/>
      <c r="BY12" s="201"/>
      <c r="BZ12" s="201"/>
      <c r="CA12" s="201"/>
      <c r="CB12" s="201"/>
      <c r="CC12" s="201"/>
      <c r="CD12" s="201"/>
      <c r="CE12" s="201"/>
      <c r="CF12" s="201"/>
      <c r="CG12" s="201"/>
      <c r="CH12" s="201"/>
      <c r="CI12" s="201"/>
      <c r="CJ12" s="201"/>
      <c r="CK12" s="201"/>
      <c r="CL12" s="201"/>
      <c r="CM12" s="201"/>
      <c r="CN12" s="201"/>
      <c r="CO12" s="201"/>
      <c r="CP12" s="201"/>
      <c r="CQ12" s="201"/>
      <c r="CR12" s="201"/>
      <c r="CS12" s="201"/>
      <c r="CT12" s="201"/>
      <c r="CU12" s="201"/>
      <c r="CV12" s="201"/>
      <c r="CW12" s="201"/>
      <c r="CX12" s="201"/>
      <c r="CY12" s="201"/>
      <c r="CZ12" s="201"/>
      <c r="DA12" s="201"/>
      <c r="DB12" s="201"/>
    </row>
    <row r="13" spans="1:109" s="49" customFormat="1" ht="15" x14ac:dyDescent="0.15">
      <c r="A13" s="173" t="s">
        <v>2377</v>
      </c>
      <c r="B13" s="174" t="s">
        <v>2387</v>
      </c>
      <c r="C13" s="173" t="str">
        <f t="shared" si="0"/>
        <v>Kirch-2012-PNAS_752-O5NE-3C-34</v>
      </c>
      <c r="D13" s="173" t="s">
        <v>3127</v>
      </c>
      <c r="E13" s="173"/>
      <c r="F13" s="173"/>
      <c r="G13" s="173"/>
      <c r="H13" s="173"/>
      <c r="I13" s="173"/>
      <c r="J13" s="199" t="s">
        <v>2746</v>
      </c>
      <c r="K13" s="173"/>
      <c r="L13" s="205">
        <v>33.822000000000003</v>
      </c>
      <c r="M13" s="205">
        <v>3.5070000000000001</v>
      </c>
      <c r="N13" s="205">
        <v>13.492000000000001</v>
      </c>
      <c r="O13" s="205"/>
      <c r="P13" s="205"/>
      <c r="Q13" s="205"/>
      <c r="R13" s="205">
        <v>7.1020000000000003</v>
      </c>
      <c r="S13" s="205">
        <v>2.6440000000000001</v>
      </c>
      <c r="T13" s="205">
        <v>0.2143353264</v>
      </c>
      <c r="U13" s="205">
        <v>1.115</v>
      </c>
      <c r="V13" s="205">
        <v>2.4510000000000001</v>
      </c>
      <c r="W13" s="206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>
        <v>371.488</v>
      </c>
      <c r="AO13" s="201"/>
      <c r="AP13" s="201"/>
      <c r="AQ13" s="201">
        <v>91400</v>
      </c>
      <c r="AR13" s="201"/>
      <c r="AS13" s="201">
        <v>0.10299999999999999</v>
      </c>
      <c r="AT13" s="201">
        <v>30.033000000000001</v>
      </c>
      <c r="AU13" s="201">
        <v>122.919</v>
      </c>
      <c r="AV13" s="201"/>
      <c r="AW13" s="201"/>
      <c r="AX13" s="201"/>
      <c r="AY13" s="201"/>
      <c r="AZ13" s="201"/>
      <c r="BA13" s="201">
        <v>46.325000000000003</v>
      </c>
      <c r="BB13" s="201">
        <v>880.87</v>
      </c>
      <c r="BC13" s="201">
        <v>35.277000000000001</v>
      </c>
      <c r="BD13" s="201">
        <v>249.256</v>
      </c>
      <c r="BE13" s="201">
        <v>45.768000000000001</v>
      </c>
      <c r="BF13" s="201"/>
      <c r="BG13" s="201"/>
      <c r="BH13" s="201"/>
      <c r="BI13" s="201"/>
      <c r="BJ13" s="201"/>
      <c r="BK13" s="201"/>
      <c r="BL13" s="201"/>
      <c r="BM13" s="201"/>
      <c r="BN13" s="201"/>
      <c r="BO13" s="201"/>
      <c r="BP13" s="201"/>
      <c r="BQ13" s="201"/>
      <c r="BR13" s="201"/>
      <c r="BS13" s="201"/>
      <c r="BT13" s="201"/>
      <c r="BU13" s="201"/>
      <c r="BV13" s="201"/>
      <c r="BW13" s="201"/>
      <c r="BX13" s="201"/>
      <c r="BY13" s="201"/>
      <c r="BZ13" s="201"/>
      <c r="CA13" s="201"/>
      <c r="CB13" s="201"/>
      <c r="CC13" s="201"/>
      <c r="CD13" s="201"/>
      <c r="CE13" s="201"/>
      <c r="CF13" s="201"/>
      <c r="CG13" s="201"/>
      <c r="CH13" s="201"/>
      <c r="CI13" s="201"/>
      <c r="CJ13" s="201"/>
      <c r="CK13" s="201"/>
      <c r="CL13" s="201"/>
      <c r="CM13" s="201"/>
      <c r="CN13" s="201"/>
      <c r="CO13" s="201"/>
      <c r="CP13" s="201"/>
      <c r="CQ13" s="201"/>
      <c r="CR13" s="201"/>
      <c r="CS13" s="201"/>
      <c r="CT13" s="201"/>
      <c r="CU13" s="201"/>
      <c r="CV13" s="201"/>
      <c r="CW13" s="201"/>
      <c r="CX13" s="201"/>
      <c r="CY13" s="201"/>
      <c r="CZ13" s="201"/>
      <c r="DA13" s="201"/>
      <c r="DB13" s="201"/>
    </row>
    <row r="14" spans="1:109" s="49" customFormat="1" ht="15" x14ac:dyDescent="0.15">
      <c r="A14" s="173" t="s">
        <v>2377</v>
      </c>
      <c r="B14" s="174" t="s">
        <v>2388</v>
      </c>
      <c r="C14" s="173" t="str">
        <f t="shared" si="0"/>
        <v>Kirch-2012-PNAS_1307-G10-3-19-A</v>
      </c>
      <c r="D14" s="173" t="s">
        <v>3127</v>
      </c>
      <c r="E14" s="173"/>
      <c r="F14" s="173"/>
      <c r="G14" s="173"/>
      <c r="H14" s="173"/>
      <c r="I14" s="173"/>
      <c r="J14" s="199" t="s">
        <v>2746</v>
      </c>
      <c r="K14" s="173"/>
      <c r="L14" s="205">
        <v>40.938000000000002</v>
      </c>
      <c r="M14" s="205">
        <v>3.7330000000000001</v>
      </c>
      <c r="N14" s="205">
        <v>14.308999999999999</v>
      </c>
      <c r="O14" s="205"/>
      <c r="P14" s="205"/>
      <c r="Q14" s="205"/>
      <c r="R14" s="205">
        <v>7.6550000000000002</v>
      </c>
      <c r="S14" s="205">
        <v>3.2080000000000002</v>
      </c>
      <c r="T14" s="205">
        <v>0.20722610831999999</v>
      </c>
      <c r="U14" s="205">
        <v>1.7150000000000001</v>
      </c>
      <c r="V14" s="205">
        <v>2.0880000000000001</v>
      </c>
      <c r="W14" s="206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>
        <v>408.08699999999999</v>
      </c>
      <c r="AO14" s="201"/>
      <c r="AP14" s="201"/>
      <c r="AQ14" s="201">
        <v>150200</v>
      </c>
      <c r="AR14" s="201"/>
      <c r="AS14" s="201">
        <v>1.3540000000000001</v>
      </c>
      <c r="AT14" s="201">
        <v>33.82</v>
      </c>
      <c r="AU14" s="201">
        <v>130.755</v>
      </c>
      <c r="AV14" s="201"/>
      <c r="AW14" s="201"/>
      <c r="AX14" s="201"/>
      <c r="AY14" s="201"/>
      <c r="AZ14" s="201"/>
      <c r="BA14" s="201">
        <v>46.268000000000001</v>
      </c>
      <c r="BB14" s="201">
        <v>943.12400000000002</v>
      </c>
      <c r="BC14" s="201">
        <v>36.235999999999997</v>
      </c>
      <c r="BD14" s="201">
        <v>254.83199999999999</v>
      </c>
      <c r="BE14" s="201">
        <v>53.042000000000002</v>
      </c>
      <c r="BF14" s="201"/>
      <c r="BG14" s="201"/>
      <c r="BH14" s="201"/>
      <c r="BI14" s="201"/>
      <c r="BJ14" s="201"/>
      <c r="BK14" s="201"/>
      <c r="BL14" s="201"/>
      <c r="BM14" s="201"/>
      <c r="BN14" s="201"/>
      <c r="BO14" s="201"/>
      <c r="BP14" s="201"/>
      <c r="BQ14" s="201"/>
      <c r="BR14" s="201"/>
      <c r="BS14" s="201"/>
      <c r="BT14" s="201"/>
      <c r="BU14" s="201"/>
      <c r="BV14" s="201"/>
      <c r="BW14" s="201"/>
      <c r="BX14" s="201"/>
      <c r="BY14" s="201"/>
      <c r="BZ14" s="201"/>
      <c r="CA14" s="201"/>
      <c r="CB14" s="201"/>
      <c r="CC14" s="201"/>
      <c r="CD14" s="201"/>
      <c r="CE14" s="201"/>
      <c r="CF14" s="201"/>
      <c r="CG14" s="201"/>
      <c r="CH14" s="201"/>
      <c r="CI14" s="201"/>
      <c r="CJ14" s="201"/>
      <c r="CK14" s="201"/>
      <c r="CL14" s="201"/>
      <c r="CM14" s="201"/>
      <c r="CN14" s="201"/>
      <c r="CO14" s="201"/>
      <c r="CP14" s="201"/>
      <c r="CQ14" s="201"/>
      <c r="CR14" s="201"/>
      <c r="CS14" s="201"/>
      <c r="CT14" s="201"/>
      <c r="CU14" s="201"/>
      <c r="CV14" s="201"/>
      <c r="CW14" s="201"/>
      <c r="CX14" s="201"/>
      <c r="CY14" s="201"/>
      <c r="CZ14" s="201"/>
      <c r="DA14" s="201"/>
      <c r="DB14" s="201"/>
    </row>
    <row r="15" spans="1:109" s="49" customFormat="1" ht="15" x14ac:dyDescent="0.15">
      <c r="A15" s="173" t="s">
        <v>2377</v>
      </c>
      <c r="B15" s="174" t="s">
        <v>2389</v>
      </c>
      <c r="C15" s="173" t="str">
        <f t="shared" si="0"/>
        <v>Kirch-2012-PNAS_1307-G10-2-2</v>
      </c>
      <c r="D15" s="173" t="s">
        <v>3127</v>
      </c>
      <c r="E15" s="173"/>
      <c r="F15" s="173"/>
      <c r="G15" s="173"/>
      <c r="H15" s="173"/>
      <c r="I15" s="173"/>
      <c r="J15" s="199" t="s">
        <v>2746</v>
      </c>
      <c r="K15" s="173"/>
      <c r="L15" s="205">
        <v>45.631</v>
      </c>
      <c r="M15" s="205">
        <v>3.7850000000000001</v>
      </c>
      <c r="N15" s="205">
        <v>15.492000000000001</v>
      </c>
      <c r="O15" s="205"/>
      <c r="P15" s="205"/>
      <c r="Q15" s="205"/>
      <c r="R15" s="205">
        <v>7.8949999999999996</v>
      </c>
      <c r="S15" s="205">
        <v>4.0339999999999998</v>
      </c>
      <c r="T15" s="205">
        <v>0.21001987775999997</v>
      </c>
      <c r="U15" s="205">
        <v>1.2470000000000001</v>
      </c>
      <c r="V15" s="205">
        <v>2.5649999999999999</v>
      </c>
      <c r="W15" s="206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>
        <v>422.73099999999999</v>
      </c>
      <c r="AO15" s="201"/>
      <c r="AP15" s="201"/>
      <c r="AQ15" s="201">
        <v>106480</v>
      </c>
      <c r="AR15" s="201"/>
      <c r="AS15" s="201">
        <v>0.10299999999999999</v>
      </c>
      <c r="AT15" s="201">
        <v>21.286999999999999</v>
      </c>
      <c r="AU15" s="201">
        <v>131.90899999999999</v>
      </c>
      <c r="AV15" s="201"/>
      <c r="AW15" s="201"/>
      <c r="AX15" s="201"/>
      <c r="AY15" s="201"/>
      <c r="AZ15" s="201"/>
      <c r="BA15" s="201">
        <v>55.280999999999999</v>
      </c>
      <c r="BB15" s="201">
        <v>919.76400000000001</v>
      </c>
      <c r="BC15" s="201">
        <v>36.819000000000003</v>
      </c>
      <c r="BD15" s="201">
        <v>256.48899999999998</v>
      </c>
      <c r="BE15" s="201">
        <v>52.83</v>
      </c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  <c r="BR15" s="201"/>
      <c r="BS15" s="201"/>
      <c r="BT15" s="201"/>
      <c r="BU15" s="201"/>
      <c r="BV15" s="201"/>
      <c r="BW15" s="201"/>
      <c r="BX15" s="201"/>
      <c r="BY15" s="201"/>
      <c r="BZ15" s="201"/>
      <c r="CA15" s="201"/>
      <c r="CB15" s="201"/>
      <c r="CC15" s="201"/>
      <c r="CD15" s="201"/>
      <c r="CE15" s="201"/>
      <c r="CF15" s="201"/>
      <c r="CG15" s="201"/>
      <c r="CH15" s="201"/>
      <c r="CI15" s="201"/>
      <c r="CJ15" s="201"/>
      <c r="CK15" s="201"/>
      <c r="CL15" s="201"/>
      <c r="CM15" s="201"/>
      <c r="CN15" s="201"/>
      <c r="CO15" s="201"/>
      <c r="CP15" s="201"/>
      <c r="CQ15" s="201"/>
      <c r="CR15" s="201"/>
      <c r="CS15" s="201"/>
      <c r="CT15" s="201"/>
      <c r="CU15" s="201"/>
      <c r="CV15" s="201"/>
      <c r="CW15" s="201"/>
      <c r="CX15" s="201"/>
      <c r="CY15" s="201"/>
      <c r="CZ15" s="201"/>
      <c r="DA15" s="201"/>
      <c r="DB15" s="201"/>
    </row>
    <row r="16" spans="1:109" s="49" customFormat="1" ht="15" x14ac:dyDescent="0.15">
      <c r="A16" s="173" t="s">
        <v>2377</v>
      </c>
      <c r="B16" s="174" t="s">
        <v>2390</v>
      </c>
      <c r="C16" s="173" t="str">
        <f t="shared" si="0"/>
        <v>Kirch-2012-PNAS_752-Q5-2-10</v>
      </c>
      <c r="D16" s="173" t="s">
        <v>3127</v>
      </c>
      <c r="E16" s="173"/>
      <c r="F16" s="173"/>
      <c r="G16" s="173"/>
      <c r="H16" s="173"/>
      <c r="I16" s="173"/>
      <c r="J16" s="199" t="s">
        <v>2746</v>
      </c>
      <c r="K16" s="173"/>
      <c r="L16" s="205">
        <v>39.44</v>
      </c>
      <c r="M16" s="205">
        <v>3.5710000000000002</v>
      </c>
      <c r="N16" s="205">
        <v>15.388</v>
      </c>
      <c r="O16" s="205"/>
      <c r="P16" s="205"/>
      <c r="Q16" s="205"/>
      <c r="R16" s="205">
        <v>7.2140000000000004</v>
      </c>
      <c r="S16" s="205">
        <v>2.6419999999999999</v>
      </c>
      <c r="T16" s="205">
        <v>0.22650398255999998</v>
      </c>
      <c r="U16" s="205">
        <v>1.2</v>
      </c>
      <c r="V16" s="205">
        <v>3.0960000000000001</v>
      </c>
      <c r="W16" s="206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>
        <v>378.85300000000001</v>
      </c>
      <c r="AO16" s="201"/>
      <c r="AP16" s="201"/>
      <c r="AQ16" s="201">
        <v>98310</v>
      </c>
      <c r="AR16" s="201"/>
      <c r="AS16" s="201">
        <v>0.10299999999999999</v>
      </c>
      <c r="AT16" s="201">
        <v>20.059000000000001</v>
      </c>
      <c r="AU16" s="201">
        <v>128.602</v>
      </c>
      <c r="AV16" s="201"/>
      <c r="AW16" s="201"/>
      <c r="AX16" s="201"/>
      <c r="AY16" s="201"/>
      <c r="AZ16" s="201"/>
      <c r="BA16" s="201">
        <v>42.488</v>
      </c>
      <c r="BB16" s="201">
        <v>902.18700000000001</v>
      </c>
      <c r="BC16" s="201">
        <v>35.92</v>
      </c>
      <c r="BD16" s="201">
        <v>257.49299999999999</v>
      </c>
      <c r="BE16" s="201">
        <v>44.524999999999999</v>
      </c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  <c r="BQ16" s="201"/>
      <c r="BR16" s="201"/>
      <c r="BS16" s="201"/>
      <c r="BT16" s="201"/>
      <c r="BU16" s="201"/>
      <c r="BV16" s="201"/>
      <c r="BW16" s="201"/>
      <c r="BX16" s="201"/>
      <c r="BY16" s="201"/>
      <c r="BZ16" s="201"/>
      <c r="CA16" s="201"/>
      <c r="CB16" s="201"/>
      <c r="CC16" s="201"/>
      <c r="CD16" s="201"/>
      <c r="CE16" s="201"/>
      <c r="CF16" s="201"/>
      <c r="CG16" s="201"/>
      <c r="CH16" s="201"/>
      <c r="CI16" s="201"/>
      <c r="CJ16" s="201"/>
      <c r="CK16" s="201"/>
      <c r="CL16" s="201"/>
      <c r="CM16" s="201"/>
      <c r="CN16" s="201"/>
      <c r="CO16" s="201"/>
      <c r="CP16" s="201"/>
      <c r="CQ16" s="201"/>
      <c r="CR16" s="201"/>
      <c r="CS16" s="201"/>
      <c r="CT16" s="201"/>
      <c r="CU16" s="201"/>
      <c r="CV16" s="201"/>
      <c r="CW16" s="201"/>
      <c r="CX16" s="201"/>
      <c r="CY16" s="201"/>
      <c r="CZ16" s="201"/>
      <c r="DA16" s="201"/>
      <c r="DB16" s="201"/>
    </row>
    <row r="17" spans="1:106" s="49" customFormat="1" ht="15" x14ac:dyDescent="0.15">
      <c r="A17" s="173" t="s">
        <v>2377</v>
      </c>
      <c r="B17" s="174" t="s">
        <v>2391</v>
      </c>
      <c r="C17" s="173" t="str">
        <f t="shared" si="0"/>
        <v>Kirch-2012-PNAS_726-Q20-2-11</v>
      </c>
      <c r="D17" s="173" t="s">
        <v>3127</v>
      </c>
      <c r="E17" s="173"/>
      <c r="F17" s="173"/>
      <c r="G17" s="173"/>
      <c r="H17" s="173"/>
      <c r="I17" s="173"/>
      <c r="J17" s="199" t="s">
        <v>2746</v>
      </c>
      <c r="K17" s="173"/>
      <c r="L17" s="205">
        <v>48.743000000000002</v>
      </c>
      <c r="M17" s="205">
        <v>3.8759999999999999</v>
      </c>
      <c r="N17" s="205">
        <v>17.695</v>
      </c>
      <c r="O17" s="205"/>
      <c r="P17" s="205"/>
      <c r="Q17" s="205"/>
      <c r="R17" s="205">
        <v>8.0820000000000007</v>
      </c>
      <c r="S17" s="205">
        <v>5.0380000000000003</v>
      </c>
      <c r="T17" s="205">
        <v>0.21884251823999998</v>
      </c>
      <c r="U17" s="205">
        <v>0.89</v>
      </c>
      <c r="V17" s="205">
        <v>3.6309999999999998</v>
      </c>
      <c r="W17" s="206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>
        <v>415.517</v>
      </c>
      <c r="AO17" s="201"/>
      <c r="AP17" s="201"/>
      <c r="AQ17" s="201">
        <v>151730</v>
      </c>
      <c r="AR17" s="201"/>
      <c r="AS17" s="201">
        <v>0.10299999999999999</v>
      </c>
      <c r="AT17" s="201">
        <v>15.558</v>
      </c>
      <c r="AU17" s="201">
        <v>131.18600000000001</v>
      </c>
      <c r="AV17" s="201"/>
      <c r="AW17" s="201"/>
      <c r="AX17" s="201"/>
      <c r="AY17" s="201"/>
      <c r="AZ17" s="201"/>
      <c r="BA17" s="201">
        <v>48.789000000000001</v>
      </c>
      <c r="BB17" s="201">
        <v>1219.932</v>
      </c>
      <c r="BC17" s="201">
        <v>37.814999999999998</v>
      </c>
      <c r="BD17" s="201">
        <v>257.762</v>
      </c>
      <c r="BE17" s="201">
        <v>53.113999999999997</v>
      </c>
      <c r="BF17" s="201"/>
      <c r="BG17" s="201"/>
      <c r="BH17" s="201"/>
      <c r="BI17" s="201"/>
      <c r="BJ17" s="201"/>
      <c r="BK17" s="201"/>
      <c r="BL17" s="201"/>
      <c r="BM17" s="201"/>
      <c r="BN17" s="201"/>
      <c r="BO17" s="201"/>
      <c r="BP17" s="201"/>
      <c r="BQ17" s="201"/>
      <c r="BR17" s="201"/>
      <c r="BS17" s="201"/>
      <c r="BT17" s="201"/>
      <c r="BU17" s="201"/>
      <c r="BV17" s="201"/>
      <c r="BW17" s="201"/>
      <c r="BX17" s="201"/>
      <c r="BY17" s="201"/>
      <c r="BZ17" s="201"/>
      <c r="CA17" s="201"/>
      <c r="CB17" s="201"/>
      <c r="CC17" s="201"/>
      <c r="CD17" s="201"/>
      <c r="CE17" s="201"/>
      <c r="CF17" s="201"/>
      <c r="CG17" s="201"/>
      <c r="CH17" s="201"/>
      <c r="CI17" s="201"/>
      <c r="CJ17" s="201"/>
      <c r="CK17" s="201"/>
      <c r="CL17" s="201"/>
      <c r="CM17" s="201"/>
      <c r="CN17" s="201"/>
      <c r="CO17" s="201"/>
      <c r="CP17" s="201"/>
      <c r="CQ17" s="201"/>
      <c r="CR17" s="201"/>
      <c r="CS17" s="201"/>
      <c r="CT17" s="201"/>
      <c r="CU17" s="201"/>
      <c r="CV17" s="201"/>
      <c r="CW17" s="201"/>
      <c r="CX17" s="201"/>
      <c r="CY17" s="201"/>
      <c r="CZ17" s="201"/>
      <c r="DA17" s="201"/>
      <c r="DB17" s="201"/>
    </row>
    <row r="18" spans="1:106" s="49" customFormat="1" ht="15" x14ac:dyDescent="0.15">
      <c r="A18" s="173" t="s">
        <v>2377</v>
      </c>
      <c r="B18" s="174" t="s">
        <v>2392</v>
      </c>
      <c r="C18" s="173" t="str">
        <f t="shared" si="0"/>
        <v>Kirch-2012-PNAS_725-J34-2-15</v>
      </c>
      <c r="D18" s="173" t="s">
        <v>3127</v>
      </c>
      <c r="E18" s="173"/>
      <c r="F18" s="173"/>
      <c r="G18" s="173"/>
      <c r="H18" s="173"/>
      <c r="I18" s="173"/>
      <c r="J18" s="199" t="s">
        <v>2746</v>
      </c>
      <c r="K18" s="173"/>
      <c r="L18" s="205">
        <v>47.313000000000002</v>
      </c>
      <c r="M18" s="205">
        <v>3.9159999999999999</v>
      </c>
      <c r="N18" s="205">
        <v>17.111999999999998</v>
      </c>
      <c r="O18" s="205"/>
      <c r="P18" s="205"/>
      <c r="Q18" s="205"/>
      <c r="R18" s="205">
        <v>8.2149999999999999</v>
      </c>
      <c r="S18" s="205">
        <v>4.4119999999999999</v>
      </c>
      <c r="T18" s="205">
        <v>0.22149606336000002</v>
      </c>
      <c r="U18" s="205">
        <v>1.081</v>
      </c>
      <c r="V18" s="205">
        <v>4.3940000000000001</v>
      </c>
      <c r="W18" s="206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>
        <v>431.46899999999999</v>
      </c>
      <c r="AO18" s="201"/>
      <c r="AP18" s="201"/>
      <c r="AQ18" s="201">
        <v>138410</v>
      </c>
      <c r="AR18" s="201"/>
      <c r="AS18" s="201">
        <v>0.48499999999999999</v>
      </c>
      <c r="AT18" s="201">
        <v>27.141999999999999</v>
      </c>
      <c r="AU18" s="201">
        <v>141.96899999999999</v>
      </c>
      <c r="AV18" s="201"/>
      <c r="AW18" s="201"/>
      <c r="AX18" s="201"/>
      <c r="AY18" s="201"/>
      <c r="AZ18" s="201"/>
      <c r="BA18" s="201">
        <v>45.621000000000002</v>
      </c>
      <c r="BB18" s="201">
        <v>957.41099999999994</v>
      </c>
      <c r="BC18" s="201">
        <v>37.344000000000001</v>
      </c>
      <c r="BD18" s="201">
        <v>258.08499999999998</v>
      </c>
      <c r="BE18" s="201">
        <v>52.551000000000002</v>
      </c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  <c r="CL18" s="201"/>
      <c r="CM18" s="201"/>
      <c r="CN18" s="201"/>
      <c r="CO18" s="201"/>
      <c r="CP18" s="201"/>
      <c r="CQ18" s="201"/>
      <c r="CR18" s="201"/>
      <c r="CS18" s="201"/>
      <c r="CT18" s="201"/>
      <c r="CU18" s="201"/>
      <c r="CV18" s="201"/>
      <c r="CW18" s="201"/>
      <c r="CX18" s="201"/>
      <c r="CY18" s="201"/>
      <c r="CZ18" s="201"/>
      <c r="DA18" s="201"/>
      <c r="DB18" s="201"/>
    </row>
    <row r="19" spans="1:106" s="49" customFormat="1" ht="15" x14ac:dyDescent="0.15">
      <c r="A19" s="173" t="s">
        <v>2377</v>
      </c>
      <c r="B19" s="174" t="s">
        <v>2393</v>
      </c>
      <c r="C19" s="173" t="str">
        <f t="shared" si="0"/>
        <v>Kirch-2012-PNAS_752-FE2-0-30</v>
      </c>
      <c r="D19" s="173" t="s">
        <v>3127</v>
      </c>
      <c r="E19" s="173"/>
      <c r="F19" s="173"/>
      <c r="G19" s="173"/>
      <c r="H19" s="173"/>
      <c r="I19" s="173"/>
      <c r="J19" s="199" t="s">
        <v>2746</v>
      </c>
      <c r="K19" s="173"/>
      <c r="L19" s="205">
        <v>36.405000000000001</v>
      </c>
      <c r="M19" s="205">
        <v>3.2280000000000002</v>
      </c>
      <c r="N19" s="205">
        <v>12.180999999999999</v>
      </c>
      <c r="O19" s="205"/>
      <c r="P19" s="205"/>
      <c r="Q19" s="205"/>
      <c r="R19" s="205">
        <v>6.95</v>
      </c>
      <c r="S19" s="205">
        <v>1.95</v>
      </c>
      <c r="T19" s="205">
        <v>0.19809061007999998</v>
      </c>
      <c r="U19" s="205">
        <v>1.2410000000000001</v>
      </c>
      <c r="V19" s="205">
        <v>2.9460000000000002</v>
      </c>
      <c r="W19" s="206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>
        <v>314.89800000000002</v>
      </c>
      <c r="AO19" s="201"/>
      <c r="AP19" s="201"/>
      <c r="AQ19" s="201">
        <v>100910</v>
      </c>
      <c r="AR19" s="201"/>
      <c r="AS19" s="201">
        <v>0.10299999999999999</v>
      </c>
      <c r="AT19" s="201">
        <v>21.533000000000001</v>
      </c>
      <c r="AU19" s="201">
        <v>134.596</v>
      </c>
      <c r="AV19" s="201"/>
      <c r="AW19" s="201"/>
      <c r="AX19" s="201"/>
      <c r="AY19" s="201"/>
      <c r="AZ19" s="201"/>
      <c r="BA19" s="201">
        <v>46.661999999999999</v>
      </c>
      <c r="BB19" s="201">
        <v>891.274</v>
      </c>
      <c r="BC19" s="201">
        <v>34.081000000000003</v>
      </c>
      <c r="BD19" s="201">
        <v>259.98700000000002</v>
      </c>
      <c r="BE19" s="201">
        <v>53.575000000000003</v>
      </c>
      <c r="BF19" s="201"/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  <c r="BQ19" s="201"/>
      <c r="BR19" s="201"/>
      <c r="BS19" s="201"/>
      <c r="BT19" s="201"/>
      <c r="BU19" s="201"/>
      <c r="BV19" s="201"/>
      <c r="BW19" s="201"/>
      <c r="BX19" s="201"/>
      <c r="BY19" s="201"/>
      <c r="BZ19" s="201"/>
      <c r="CA19" s="201"/>
      <c r="CB19" s="201"/>
      <c r="CC19" s="201"/>
      <c r="CD19" s="201"/>
      <c r="CE19" s="201"/>
      <c r="CF19" s="201"/>
      <c r="CG19" s="201"/>
      <c r="CH19" s="201"/>
      <c r="CI19" s="201"/>
      <c r="CJ19" s="201"/>
      <c r="CK19" s="201"/>
      <c r="CL19" s="201"/>
      <c r="CM19" s="201"/>
      <c r="CN19" s="201"/>
      <c r="CO19" s="201"/>
      <c r="CP19" s="201"/>
      <c r="CQ19" s="201"/>
      <c r="CR19" s="201"/>
      <c r="CS19" s="201"/>
      <c r="CT19" s="201"/>
      <c r="CU19" s="201"/>
      <c r="CV19" s="201"/>
      <c r="CW19" s="201"/>
      <c r="CX19" s="201"/>
      <c r="CY19" s="201"/>
      <c r="CZ19" s="201"/>
      <c r="DA19" s="201"/>
      <c r="DB19" s="201"/>
    </row>
    <row r="20" spans="1:106" s="49" customFormat="1" ht="15" x14ac:dyDescent="0.15">
      <c r="A20" s="173" t="s">
        <v>2377</v>
      </c>
      <c r="B20" s="174" t="s">
        <v>2394</v>
      </c>
      <c r="C20" s="173" t="str">
        <f t="shared" si="0"/>
        <v>Kirch-2012-PNAS_117-O16-2-2-1</v>
      </c>
      <c r="D20" s="173" t="s">
        <v>3127</v>
      </c>
      <c r="E20" s="173"/>
      <c r="F20" s="173"/>
      <c r="G20" s="173"/>
      <c r="H20" s="173"/>
      <c r="I20" s="173"/>
      <c r="J20" s="199" t="s">
        <v>2746</v>
      </c>
      <c r="K20" s="173"/>
      <c r="L20" s="205">
        <v>40.996000000000002</v>
      </c>
      <c r="M20" s="205">
        <v>3.411</v>
      </c>
      <c r="N20" s="205">
        <v>15.874000000000001</v>
      </c>
      <c r="O20" s="205"/>
      <c r="P20" s="205"/>
      <c r="Q20" s="205"/>
      <c r="R20" s="205">
        <v>7.1280000000000001</v>
      </c>
      <c r="S20" s="205">
        <v>3.3620000000000001</v>
      </c>
      <c r="T20" s="205">
        <v>0.20574845904</v>
      </c>
      <c r="U20" s="205">
        <v>1.4039999999999999</v>
      </c>
      <c r="V20" s="205">
        <v>2.9870000000000001</v>
      </c>
      <c r="W20" s="206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>
        <v>363.19499999999999</v>
      </c>
      <c r="AO20" s="201"/>
      <c r="AP20" s="201"/>
      <c r="AQ20" s="201">
        <v>111260</v>
      </c>
      <c r="AR20" s="201"/>
      <c r="AS20" s="201">
        <v>0.10299999999999999</v>
      </c>
      <c r="AT20" s="201">
        <v>31.736999999999998</v>
      </c>
      <c r="AU20" s="201">
        <v>137.87299999999999</v>
      </c>
      <c r="AV20" s="201"/>
      <c r="AW20" s="201"/>
      <c r="AX20" s="201"/>
      <c r="AY20" s="201"/>
      <c r="AZ20" s="201"/>
      <c r="BA20" s="201">
        <v>49.709000000000003</v>
      </c>
      <c r="BB20" s="201">
        <v>999.56600000000003</v>
      </c>
      <c r="BC20" s="201">
        <v>37.887</v>
      </c>
      <c r="BD20" s="201">
        <v>261.21800000000002</v>
      </c>
      <c r="BE20" s="201">
        <v>46.88</v>
      </c>
      <c r="BF20" s="201"/>
      <c r="BG20" s="201"/>
      <c r="BH20" s="201"/>
      <c r="BI20" s="201"/>
      <c r="BJ20" s="201"/>
      <c r="BK20" s="201"/>
      <c r="BL20" s="201"/>
      <c r="BM20" s="201"/>
      <c r="BN20" s="201"/>
      <c r="BO20" s="201"/>
      <c r="BP20" s="201"/>
      <c r="BQ20" s="201"/>
      <c r="BR20" s="201"/>
      <c r="BS20" s="201"/>
      <c r="BT20" s="201"/>
      <c r="BU20" s="201"/>
      <c r="BV20" s="201"/>
      <c r="BW20" s="201"/>
      <c r="BX20" s="201"/>
      <c r="BY20" s="201"/>
      <c r="BZ20" s="201"/>
      <c r="CA20" s="201"/>
      <c r="CB20" s="201"/>
      <c r="CC20" s="201"/>
      <c r="CD20" s="201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201"/>
      <c r="CP20" s="201"/>
      <c r="CQ20" s="201"/>
      <c r="CR20" s="201"/>
      <c r="CS20" s="201"/>
      <c r="CT20" s="201"/>
      <c r="CU20" s="201"/>
      <c r="CV20" s="201"/>
      <c r="CW20" s="201"/>
      <c r="CX20" s="201"/>
      <c r="CY20" s="201"/>
      <c r="CZ20" s="201"/>
      <c r="DA20" s="201"/>
      <c r="DB20" s="201"/>
    </row>
    <row r="21" spans="1:106" s="49" customFormat="1" ht="15" x14ac:dyDescent="0.15">
      <c r="A21" s="173" t="s">
        <v>2377</v>
      </c>
      <c r="B21" s="174" t="s">
        <v>2395</v>
      </c>
      <c r="C21" s="173" t="str">
        <f t="shared" si="0"/>
        <v>Kirch-2012-PNAS_1307-G10-3-8</v>
      </c>
      <c r="D21" s="173" t="s">
        <v>3127</v>
      </c>
      <c r="E21" s="173"/>
      <c r="F21" s="173"/>
      <c r="G21" s="173"/>
      <c r="H21" s="173"/>
      <c r="I21" s="173"/>
      <c r="J21" s="199" t="s">
        <v>2746</v>
      </c>
      <c r="K21" s="173"/>
      <c r="L21" s="205">
        <v>43.823999999999998</v>
      </c>
      <c r="M21" s="205">
        <v>3.23</v>
      </c>
      <c r="N21" s="205">
        <v>16.013999999999999</v>
      </c>
      <c r="O21" s="205"/>
      <c r="P21" s="205"/>
      <c r="Q21" s="205"/>
      <c r="R21" s="205">
        <v>7.1269999999999998</v>
      </c>
      <c r="S21" s="205">
        <v>3.9340000000000002</v>
      </c>
      <c r="T21" s="205">
        <v>0.19632618527999998</v>
      </c>
      <c r="U21" s="205">
        <v>1.9850000000000001</v>
      </c>
      <c r="V21" s="205">
        <v>2.177</v>
      </c>
      <c r="W21" s="206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>
        <v>308.72699999999998</v>
      </c>
      <c r="AO21" s="201"/>
      <c r="AP21" s="201"/>
      <c r="AQ21" s="201">
        <v>119540</v>
      </c>
      <c r="AR21" s="201"/>
      <c r="AS21" s="201">
        <v>0.97099999999999997</v>
      </c>
      <c r="AT21" s="201">
        <v>39.009</v>
      </c>
      <c r="AU21" s="201">
        <v>145.791</v>
      </c>
      <c r="AV21" s="201"/>
      <c r="AW21" s="201"/>
      <c r="AX21" s="201"/>
      <c r="AY21" s="201"/>
      <c r="AZ21" s="201"/>
      <c r="BA21" s="201">
        <v>46.515999999999998</v>
      </c>
      <c r="BB21" s="201">
        <v>964.11800000000005</v>
      </c>
      <c r="BC21" s="201">
        <v>38.353000000000002</v>
      </c>
      <c r="BD21" s="201">
        <v>261.59100000000001</v>
      </c>
      <c r="BE21" s="201">
        <v>54.326000000000001</v>
      </c>
      <c r="BF21" s="201"/>
      <c r="BG21" s="201"/>
      <c r="BH21" s="201"/>
      <c r="BI21" s="201"/>
      <c r="BJ21" s="201"/>
      <c r="BK21" s="201"/>
      <c r="BL21" s="201"/>
      <c r="BM21" s="201"/>
      <c r="BN21" s="201"/>
      <c r="BO21" s="201"/>
      <c r="BP21" s="201"/>
      <c r="BQ21" s="201"/>
      <c r="BR21" s="201"/>
      <c r="BS21" s="201"/>
      <c r="BT21" s="201"/>
      <c r="BU21" s="201"/>
      <c r="BV21" s="201"/>
      <c r="BW21" s="201"/>
      <c r="BX21" s="201"/>
      <c r="BY21" s="201"/>
      <c r="BZ21" s="201"/>
      <c r="CA21" s="201"/>
      <c r="CB21" s="201"/>
      <c r="CC21" s="201"/>
      <c r="CD21" s="201"/>
      <c r="CE21" s="201"/>
      <c r="CF21" s="201"/>
      <c r="CG21" s="201"/>
      <c r="CH21" s="201"/>
      <c r="CI21" s="201"/>
      <c r="CJ21" s="201"/>
      <c r="CK21" s="201"/>
      <c r="CL21" s="201"/>
      <c r="CM21" s="201"/>
      <c r="CN21" s="201"/>
      <c r="CO21" s="201"/>
      <c r="CP21" s="201"/>
      <c r="CQ21" s="201"/>
      <c r="CR21" s="201"/>
      <c r="CS21" s="201"/>
      <c r="CT21" s="201"/>
      <c r="CU21" s="201"/>
      <c r="CV21" s="201"/>
      <c r="CW21" s="201"/>
      <c r="CX21" s="201"/>
      <c r="CY21" s="201"/>
      <c r="CZ21" s="201"/>
      <c r="DA21" s="201"/>
      <c r="DB21" s="201"/>
    </row>
    <row r="22" spans="1:106" s="49" customFormat="1" ht="15" x14ac:dyDescent="0.15">
      <c r="A22" s="173" t="s">
        <v>2377</v>
      </c>
      <c r="B22" s="174" t="s">
        <v>2396</v>
      </c>
      <c r="C22" s="173" t="str">
        <f t="shared" si="0"/>
        <v>Kirch-2012-PNAS_736-0-4</v>
      </c>
      <c r="D22" s="173" t="s">
        <v>3127</v>
      </c>
      <c r="E22" s="173"/>
      <c r="F22" s="173"/>
      <c r="G22" s="173"/>
      <c r="H22" s="173"/>
      <c r="I22" s="173"/>
      <c r="J22" s="199" t="s">
        <v>2746</v>
      </c>
      <c r="K22" s="173"/>
      <c r="L22" s="205">
        <v>44.784999999999997</v>
      </c>
      <c r="M22" s="205">
        <v>3.8239999999999998</v>
      </c>
      <c r="N22" s="205">
        <v>16.468</v>
      </c>
      <c r="O22" s="205"/>
      <c r="P22" s="205"/>
      <c r="Q22" s="205"/>
      <c r="R22" s="205">
        <v>8.5470000000000006</v>
      </c>
      <c r="S22" s="205">
        <v>4.9020000000000001</v>
      </c>
      <c r="T22" s="205">
        <v>0.20409326975999997</v>
      </c>
      <c r="U22" s="205">
        <v>0.93200000000000005</v>
      </c>
      <c r="V22" s="205">
        <v>2.7570000000000001</v>
      </c>
      <c r="W22" s="206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>
        <v>412.63900000000001</v>
      </c>
      <c r="AO22" s="201"/>
      <c r="AP22" s="201"/>
      <c r="AQ22" s="201">
        <v>123480.00000000001</v>
      </c>
      <c r="AR22" s="201"/>
      <c r="AS22" s="201">
        <v>0.10299999999999999</v>
      </c>
      <c r="AT22" s="201">
        <v>16.873000000000001</v>
      </c>
      <c r="AU22" s="201">
        <v>145.30799999999999</v>
      </c>
      <c r="AV22" s="201"/>
      <c r="AW22" s="201"/>
      <c r="AX22" s="201"/>
      <c r="AY22" s="201"/>
      <c r="AZ22" s="201"/>
      <c r="BA22" s="201">
        <v>41.613</v>
      </c>
      <c r="BB22" s="201">
        <v>856.04100000000005</v>
      </c>
      <c r="BC22" s="201">
        <v>36.183999999999997</v>
      </c>
      <c r="BD22" s="201">
        <v>263.137</v>
      </c>
      <c r="BE22" s="201">
        <v>43.488999999999997</v>
      </c>
      <c r="BF22" s="201"/>
      <c r="BG22" s="201"/>
      <c r="BH22" s="201"/>
      <c r="BI22" s="201"/>
      <c r="BJ22" s="201"/>
      <c r="BK22" s="201"/>
      <c r="BL22" s="201"/>
      <c r="BM22" s="201"/>
      <c r="BN22" s="201"/>
      <c r="BO22" s="201"/>
      <c r="BP22" s="201"/>
      <c r="BQ22" s="201"/>
      <c r="BR22" s="201"/>
      <c r="BS22" s="201"/>
      <c r="BT22" s="201"/>
      <c r="BU22" s="201"/>
      <c r="BV22" s="201"/>
      <c r="BW22" s="201"/>
      <c r="BX22" s="201"/>
      <c r="BY22" s="201"/>
      <c r="BZ22" s="201"/>
      <c r="CA22" s="201"/>
      <c r="CB22" s="201"/>
      <c r="CC22" s="201"/>
      <c r="CD22" s="201"/>
      <c r="CE22" s="201"/>
      <c r="CF22" s="201"/>
      <c r="CG22" s="201"/>
      <c r="CH22" s="201"/>
      <c r="CI22" s="201"/>
      <c r="CJ22" s="201"/>
      <c r="CK22" s="201"/>
      <c r="CL22" s="201"/>
      <c r="CM22" s="201"/>
      <c r="CN22" s="201"/>
      <c r="CO22" s="201"/>
      <c r="CP22" s="201"/>
      <c r="CQ22" s="201"/>
      <c r="CR22" s="201"/>
      <c r="CS22" s="201"/>
      <c r="CT22" s="201"/>
      <c r="CU22" s="201"/>
      <c r="CV22" s="201"/>
      <c r="CW22" s="201"/>
      <c r="CX22" s="201"/>
      <c r="CY22" s="201"/>
      <c r="CZ22" s="201"/>
      <c r="DA22" s="201"/>
      <c r="DB22" s="201"/>
    </row>
    <row r="23" spans="1:106" s="49" customFormat="1" ht="15" x14ac:dyDescent="0.15">
      <c r="A23" s="173" t="s">
        <v>2377</v>
      </c>
      <c r="B23" s="174" t="s">
        <v>2397</v>
      </c>
      <c r="C23" s="173" t="str">
        <f t="shared" si="0"/>
        <v>Kirch-2012-PNAS_1309-TP2-3-6</v>
      </c>
      <c r="D23" s="173" t="s">
        <v>3127</v>
      </c>
      <c r="E23" s="173"/>
      <c r="F23" s="173"/>
      <c r="G23" s="173"/>
      <c r="H23" s="173"/>
      <c r="I23" s="173"/>
      <c r="J23" s="199" t="s">
        <v>2746</v>
      </c>
      <c r="K23" s="173"/>
      <c r="L23" s="205">
        <v>44.860999999999997</v>
      </c>
      <c r="M23" s="205">
        <v>3.956</v>
      </c>
      <c r="N23" s="205">
        <v>15.85</v>
      </c>
      <c r="O23" s="205"/>
      <c r="P23" s="205"/>
      <c r="Q23" s="205"/>
      <c r="R23" s="205">
        <v>8.3249999999999993</v>
      </c>
      <c r="S23" s="205">
        <v>4.3140000000000001</v>
      </c>
      <c r="T23" s="205">
        <v>0.21590090639999998</v>
      </c>
      <c r="U23" s="205">
        <v>1.125</v>
      </c>
      <c r="V23" s="205">
        <v>3.1179999999999999</v>
      </c>
      <c r="W23" s="206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>
        <v>405.322</v>
      </c>
      <c r="AO23" s="201"/>
      <c r="AP23" s="201"/>
      <c r="AQ23" s="201">
        <v>131170</v>
      </c>
      <c r="AR23" s="201"/>
      <c r="AS23" s="201">
        <v>1.266</v>
      </c>
      <c r="AT23" s="201">
        <v>25.062000000000001</v>
      </c>
      <c r="AU23" s="201">
        <v>127.929</v>
      </c>
      <c r="AV23" s="201"/>
      <c r="AW23" s="201"/>
      <c r="AX23" s="201"/>
      <c r="AY23" s="201"/>
      <c r="AZ23" s="201"/>
      <c r="BA23" s="201">
        <v>46.923000000000002</v>
      </c>
      <c r="BB23" s="201">
        <v>978.45399999999995</v>
      </c>
      <c r="BC23" s="201">
        <v>36.478999999999999</v>
      </c>
      <c r="BD23" s="201">
        <v>264.35899999999998</v>
      </c>
      <c r="BE23" s="201">
        <v>54.808999999999997</v>
      </c>
      <c r="BF23" s="201"/>
      <c r="BG23" s="201"/>
      <c r="BH23" s="201"/>
      <c r="BI23" s="201"/>
      <c r="BJ23" s="201"/>
      <c r="BK23" s="201"/>
      <c r="BL23" s="201"/>
      <c r="BM23" s="201"/>
      <c r="BN23" s="201"/>
      <c r="BO23" s="201"/>
      <c r="BP23" s="201"/>
      <c r="BQ23" s="201"/>
      <c r="BR23" s="201"/>
      <c r="BS23" s="201"/>
      <c r="BT23" s="201"/>
      <c r="BU23" s="201"/>
      <c r="BV23" s="201"/>
      <c r="BW23" s="201"/>
      <c r="BX23" s="201"/>
      <c r="BY23" s="201"/>
      <c r="BZ23" s="201"/>
      <c r="CA23" s="201"/>
      <c r="CB23" s="201"/>
      <c r="CC23" s="201"/>
      <c r="CD23" s="201"/>
      <c r="CE23" s="201"/>
      <c r="CF23" s="201"/>
      <c r="CG23" s="201"/>
      <c r="CH23" s="201"/>
      <c r="CI23" s="201"/>
      <c r="CJ23" s="201"/>
      <c r="CK23" s="201"/>
      <c r="CL23" s="201"/>
      <c r="CM23" s="201"/>
      <c r="CN23" s="201"/>
      <c r="CO23" s="201"/>
      <c r="CP23" s="201"/>
      <c r="CQ23" s="201"/>
      <c r="CR23" s="201"/>
      <c r="CS23" s="201"/>
      <c r="CT23" s="201"/>
      <c r="CU23" s="201"/>
      <c r="CV23" s="201"/>
      <c r="CW23" s="201"/>
      <c r="CX23" s="201"/>
      <c r="CY23" s="201"/>
      <c r="CZ23" s="201"/>
      <c r="DA23" s="201"/>
      <c r="DB23" s="201"/>
    </row>
    <row r="24" spans="1:106" s="49" customFormat="1" ht="15" x14ac:dyDescent="0.15">
      <c r="A24" s="173" t="s">
        <v>2377</v>
      </c>
      <c r="B24" s="174" t="s">
        <v>2398</v>
      </c>
      <c r="C24" s="173" t="str">
        <f t="shared" si="0"/>
        <v>Kirch-2012-PNAS_1137-J13-1-1-A</v>
      </c>
      <c r="D24" s="173" t="s">
        <v>3127</v>
      </c>
      <c r="E24" s="173"/>
      <c r="F24" s="173"/>
      <c r="G24" s="173"/>
      <c r="H24" s="173"/>
      <c r="I24" s="173"/>
      <c r="J24" s="199" t="s">
        <v>2746</v>
      </c>
      <c r="K24" s="173"/>
      <c r="L24" s="205">
        <v>43.414000000000001</v>
      </c>
      <c r="M24" s="205">
        <v>3.5710000000000002</v>
      </c>
      <c r="N24" s="205">
        <v>15.553000000000001</v>
      </c>
      <c r="O24" s="205"/>
      <c r="P24" s="205"/>
      <c r="Q24" s="205"/>
      <c r="R24" s="205">
        <v>7.3410000000000002</v>
      </c>
      <c r="S24" s="205">
        <v>3.0550000000000002</v>
      </c>
      <c r="T24" s="205">
        <v>0.22046168303999997</v>
      </c>
      <c r="U24" s="205">
        <v>1.175</v>
      </c>
      <c r="V24" s="205">
        <v>3.4820000000000002</v>
      </c>
      <c r="W24" s="206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>
        <v>333.05399999999997</v>
      </c>
      <c r="AO24" s="201"/>
      <c r="AP24" s="201"/>
      <c r="AQ24" s="201">
        <v>123740</v>
      </c>
      <c r="AR24" s="201"/>
      <c r="AS24" s="201">
        <v>0.91600000000000004</v>
      </c>
      <c r="AT24" s="201">
        <v>11.026</v>
      </c>
      <c r="AU24" s="201">
        <v>134.952</v>
      </c>
      <c r="AV24" s="201"/>
      <c r="AW24" s="201"/>
      <c r="AX24" s="201"/>
      <c r="AY24" s="201"/>
      <c r="AZ24" s="201"/>
      <c r="BA24" s="201">
        <v>45.006999999999998</v>
      </c>
      <c r="BB24" s="201">
        <v>895.34100000000001</v>
      </c>
      <c r="BC24" s="201">
        <v>33.966000000000001</v>
      </c>
      <c r="BD24" s="201">
        <v>264.44400000000002</v>
      </c>
      <c r="BE24" s="201">
        <v>48.338999999999999</v>
      </c>
      <c r="BF24" s="201"/>
      <c r="BG24" s="201"/>
      <c r="BH24" s="201"/>
      <c r="BI24" s="201"/>
      <c r="BJ24" s="201"/>
      <c r="BK24" s="201"/>
      <c r="BL24" s="201"/>
      <c r="BM24" s="201"/>
      <c r="BN24" s="201"/>
      <c r="BO24" s="201"/>
      <c r="BP24" s="201"/>
      <c r="BQ24" s="201"/>
      <c r="BR24" s="201"/>
      <c r="BS24" s="201"/>
      <c r="BT24" s="201"/>
      <c r="BU24" s="201"/>
      <c r="BV24" s="201"/>
      <c r="BW24" s="201"/>
      <c r="BX24" s="201"/>
      <c r="BY24" s="201"/>
      <c r="BZ24" s="201"/>
      <c r="CA24" s="201"/>
      <c r="CB24" s="201"/>
      <c r="CC24" s="201"/>
      <c r="CD24" s="201"/>
      <c r="CE24" s="201"/>
      <c r="CF24" s="201"/>
      <c r="CG24" s="201"/>
      <c r="CH24" s="201"/>
      <c r="CI24" s="201"/>
      <c r="CJ24" s="201"/>
      <c r="CK24" s="201"/>
      <c r="CL24" s="201"/>
      <c r="CM24" s="201"/>
      <c r="CN24" s="201"/>
      <c r="CO24" s="201"/>
      <c r="CP24" s="201"/>
      <c r="CQ24" s="201"/>
      <c r="CR24" s="201"/>
      <c r="CS24" s="201"/>
      <c r="CT24" s="201"/>
      <c r="CU24" s="201"/>
      <c r="CV24" s="201"/>
      <c r="CW24" s="201"/>
      <c r="CX24" s="201"/>
      <c r="CY24" s="201"/>
      <c r="CZ24" s="201"/>
      <c r="DA24" s="201"/>
      <c r="DB24" s="201"/>
    </row>
    <row r="25" spans="1:106" s="49" customFormat="1" ht="15" x14ac:dyDescent="0.15">
      <c r="A25" s="173" t="s">
        <v>2377</v>
      </c>
      <c r="B25" s="174" t="s">
        <v>2399</v>
      </c>
      <c r="C25" s="173" t="str">
        <f t="shared" si="0"/>
        <v>Kirch-2012-PNAS_1137-J16-2-1</v>
      </c>
      <c r="D25" s="173" t="s">
        <v>3127</v>
      </c>
      <c r="E25" s="173"/>
      <c r="F25" s="173"/>
      <c r="G25" s="173"/>
      <c r="H25" s="173"/>
      <c r="I25" s="173"/>
      <c r="J25" s="199" t="s">
        <v>2746</v>
      </c>
      <c r="K25" s="173"/>
      <c r="L25" s="205">
        <v>42.911000000000001</v>
      </c>
      <c r="M25" s="205">
        <v>3.6789999999999998</v>
      </c>
      <c r="N25" s="205">
        <v>14.804</v>
      </c>
      <c r="O25" s="205"/>
      <c r="P25" s="205"/>
      <c r="Q25" s="205"/>
      <c r="R25" s="205">
        <v>7.0570000000000004</v>
      </c>
      <c r="S25" s="205">
        <v>3.4689999999999999</v>
      </c>
      <c r="T25" s="205">
        <v>0.20448527808</v>
      </c>
      <c r="U25" s="205">
        <v>1.129</v>
      </c>
      <c r="V25" s="205">
        <v>2.6040000000000001</v>
      </c>
      <c r="W25" s="206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>
        <v>395.346</v>
      </c>
      <c r="AO25" s="201"/>
      <c r="AP25" s="201"/>
      <c r="AQ25" s="201">
        <v>117880</v>
      </c>
      <c r="AR25" s="201"/>
      <c r="AS25" s="201">
        <v>0.89600000000000002</v>
      </c>
      <c r="AT25" s="201">
        <v>31.024999999999999</v>
      </c>
      <c r="AU25" s="201">
        <v>134.13900000000001</v>
      </c>
      <c r="AV25" s="201"/>
      <c r="AW25" s="201"/>
      <c r="AX25" s="201"/>
      <c r="AY25" s="201"/>
      <c r="AZ25" s="201"/>
      <c r="BA25" s="201">
        <v>46.289000000000001</v>
      </c>
      <c r="BB25" s="201">
        <v>970.005</v>
      </c>
      <c r="BC25" s="201">
        <v>38.445</v>
      </c>
      <c r="BD25" s="201">
        <v>267.31299999999999</v>
      </c>
      <c r="BE25" s="201">
        <v>52.771999999999998</v>
      </c>
      <c r="BF25" s="201"/>
      <c r="BG25" s="201"/>
      <c r="BH25" s="201"/>
      <c r="BI25" s="201"/>
      <c r="BJ25" s="201"/>
      <c r="BK25" s="201"/>
      <c r="BL25" s="201"/>
      <c r="BM25" s="201"/>
      <c r="BN25" s="201"/>
      <c r="BO25" s="201"/>
      <c r="BP25" s="201"/>
      <c r="BQ25" s="201"/>
      <c r="BR25" s="201"/>
      <c r="BS25" s="201"/>
      <c r="BT25" s="201"/>
      <c r="BU25" s="201"/>
      <c r="BV25" s="201"/>
      <c r="BW25" s="201"/>
      <c r="BX25" s="201"/>
      <c r="BY25" s="201"/>
      <c r="BZ25" s="201"/>
      <c r="CA25" s="201"/>
      <c r="CB25" s="201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N25" s="201"/>
      <c r="CO25" s="201"/>
      <c r="CP25" s="201"/>
      <c r="CQ25" s="201"/>
      <c r="CR25" s="201"/>
      <c r="CS25" s="201"/>
      <c r="CT25" s="201"/>
      <c r="CU25" s="201"/>
      <c r="CV25" s="201"/>
      <c r="CW25" s="201"/>
      <c r="CX25" s="201"/>
      <c r="CY25" s="201"/>
      <c r="CZ25" s="201"/>
      <c r="DA25" s="201"/>
      <c r="DB25" s="201"/>
    </row>
    <row r="26" spans="1:106" s="49" customFormat="1" ht="15" x14ac:dyDescent="0.15">
      <c r="A26" s="173" t="s">
        <v>2377</v>
      </c>
      <c r="B26" s="174" t="s">
        <v>2400</v>
      </c>
      <c r="C26" s="173" t="str">
        <f t="shared" si="0"/>
        <v>Kirch-2012-PNAS_115-J21-2-12</v>
      </c>
      <c r="D26" s="173" t="s">
        <v>3127</v>
      </c>
      <c r="E26" s="173"/>
      <c r="F26" s="173"/>
      <c r="G26" s="173"/>
      <c r="H26" s="173"/>
      <c r="I26" s="173"/>
      <c r="J26" s="199" t="s">
        <v>2746</v>
      </c>
      <c r="K26" s="173"/>
      <c r="L26" s="205">
        <v>41.207999999999998</v>
      </c>
      <c r="M26" s="205">
        <v>3.24</v>
      </c>
      <c r="N26" s="205">
        <v>16.018000000000001</v>
      </c>
      <c r="O26" s="205"/>
      <c r="P26" s="205"/>
      <c r="Q26" s="205"/>
      <c r="R26" s="205">
        <v>9.2579999999999991</v>
      </c>
      <c r="S26" s="205">
        <v>3.0659999999999998</v>
      </c>
      <c r="T26" s="205">
        <v>0.20624505456000003</v>
      </c>
      <c r="U26" s="205">
        <v>0.97099999999999997</v>
      </c>
      <c r="V26" s="205">
        <v>2.1419999999999999</v>
      </c>
      <c r="W26" s="206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>
        <v>380.06599999999997</v>
      </c>
      <c r="AO26" s="201"/>
      <c r="AP26" s="201"/>
      <c r="AQ26" s="201">
        <v>96780.000000000015</v>
      </c>
      <c r="AR26" s="201"/>
      <c r="AS26" s="201">
        <v>2.8679999999999999</v>
      </c>
      <c r="AT26" s="201">
        <v>15.526999999999999</v>
      </c>
      <c r="AU26" s="201">
        <v>122.334</v>
      </c>
      <c r="AV26" s="201"/>
      <c r="AW26" s="201"/>
      <c r="AX26" s="201"/>
      <c r="AY26" s="201"/>
      <c r="AZ26" s="201"/>
      <c r="BA26" s="201">
        <v>35.972999999999999</v>
      </c>
      <c r="BB26" s="201">
        <v>911.69899999999996</v>
      </c>
      <c r="BC26" s="201">
        <v>32.962000000000003</v>
      </c>
      <c r="BD26" s="201">
        <v>267.90199999999999</v>
      </c>
      <c r="BE26" s="201">
        <v>43.959000000000003</v>
      </c>
      <c r="BF26" s="201"/>
      <c r="BG26" s="201"/>
      <c r="BH26" s="201"/>
      <c r="BI26" s="201"/>
      <c r="BJ26" s="201"/>
      <c r="BK26" s="201"/>
      <c r="BL26" s="201"/>
      <c r="BM26" s="201"/>
      <c r="BN26" s="201"/>
      <c r="BO26" s="201"/>
      <c r="BP26" s="201"/>
      <c r="BQ26" s="201"/>
      <c r="BR26" s="201"/>
      <c r="BS26" s="201"/>
      <c r="BT26" s="201"/>
      <c r="BU26" s="201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  <c r="CL26" s="201"/>
      <c r="CM26" s="201"/>
      <c r="CN26" s="201"/>
      <c r="CO26" s="201"/>
      <c r="CP26" s="201"/>
      <c r="CQ26" s="201"/>
      <c r="CR26" s="201"/>
      <c r="CS26" s="201"/>
      <c r="CT26" s="201"/>
      <c r="CU26" s="201"/>
      <c r="CV26" s="201"/>
      <c r="CW26" s="201"/>
      <c r="CX26" s="201"/>
      <c r="CY26" s="201"/>
      <c r="CZ26" s="201"/>
      <c r="DA26" s="201"/>
      <c r="DB26" s="201"/>
    </row>
    <row r="27" spans="1:106" s="49" customFormat="1" ht="15" x14ac:dyDescent="0.15">
      <c r="A27" s="173" t="s">
        <v>2377</v>
      </c>
      <c r="B27" s="174" t="s">
        <v>2401</v>
      </c>
      <c r="C27" s="173" t="str">
        <f t="shared" si="0"/>
        <v>Kirch-2012-PNAS_1310-TP1-2-15</v>
      </c>
      <c r="D27" s="173" t="s">
        <v>3127</v>
      </c>
      <c r="E27" s="173"/>
      <c r="F27" s="173"/>
      <c r="G27" s="173"/>
      <c r="H27" s="173"/>
      <c r="I27" s="173"/>
      <c r="J27" s="199" t="s">
        <v>2746</v>
      </c>
      <c r="K27" s="173"/>
      <c r="L27" s="205">
        <v>41.890999999999998</v>
      </c>
      <c r="M27" s="205">
        <v>3.9359999999999999</v>
      </c>
      <c r="N27" s="205">
        <v>15.303000000000001</v>
      </c>
      <c r="O27" s="205"/>
      <c r="P27" s="205"/>
      <c r="Q27" s="205"/>
      <c r="R27" s="205">
        <v>8.0329999999999995</v>
      </c>
      <c r="S27" s="205">
        <v>3.14</v>
      </c>
      <c r="T27" s="205">
        <v>0.23024859167999998</v>
      </c>
      <c r="U27" s="205">
        <v>1.0609999999999999</v>
      </c>
      <c r="V27" s="205">
        <v>2.371</v>
      </c>
      <c r="W27" s="206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>
        <v>399.54199999999997</v>
      </c>
      <c r="AO27" s="201"/>
      <c r="AP27" s="201"/>
      <c r="AQ27" s="201">
        <v>114660</v>
      </c>
      <c r="AR27" s="201"/>
      <c r="AS27" s="201">
        <v>0.10299999999999999</v>
      </c>
      <c r="AT27" s="201">
        <v>13.831</v>
      </c>
      <c r="AU27" s="201">
        <v>160.23400000000001</v>
      </c>
      <c r="AV27" s="201"/>
      <c r="AW27" s="201"/>
      <c r="AX27" s="201"/>
      <c r="AY27" s="201"/>
      <c r="AZ27" s="201"/>
      <c r="BA27" s="201">
        <v>45.097000000000001</v>
      </c>
      <c r="BB27" s="201">
        <v>928.255</v>
      </c>
      <c r="BC27" s="201">
        <v>36.847999999999999</v>
      </c>
      <c r="BD27" s="201">
        <v>269.88200000000001</v>
      </c>
      <c r="BE27" s="201">
        <v>49.826999999999998</v>
      </c>
      <c r="BF27" s="201"/>
      <c r="BG27" s="201"/>
      <c r="BH27" s="201"/>
      <c r="BI27" s="201"/>
      <c r="BJ27" s="201"/>
      <c r="BK27" s="201"/>
      <c r="BL27" s="201"/>
      <c r="BM27" s="201"/>
      <c r="BN27" s="201"/>
      <c r="BO27" s="201"/>
      <c r="BP27" s="201"/>
      <c r="BQ27" s="201"/>
      <c r="BR27" s="201"/>
      <c r="BS27" s="201"/>
      <c r="BT27" s="201"/>
      <c r="BU27" s="201"/>
      <c r="BV27" s="201"/>
      <c r="BW27" s="201"/>
      <c r="BX27" s="201"/>
      <c r="BY27" s="201"/>
      <c r="BZ27" s="201"/>
      <c r="CA27" s="201"/>
      <c r="CB27" s="201"/>
      <c r="CC27" s="201"/>
      <c r="CD27" s="201"/>
      <c r="CE27" s="201"/>
      <c r="CF27" s="201"/>
      <c r="CG27" s="201"/>
      <c r="CH27" s="201"/>
      <c r="CI27" s="201"/>
      <c r="CJ27" s="201"/>
      <c r="CK27" s="201"/>
      <c r="CL27" s="201"/>
      <c r="CM27" s="201"/>
      <c r="CN27" s="201"/>
      <c r="CO27" s="201"/>
      <c r="CP27" s="201"/>
      <c r="CQ27" s="201"/>
      <c r="CR27" s="201"/>
      <c r="CS27" s="201"/>
      <c r="CT27" s="201"/>
      <c r="CU27" s="201"/>
      <c r="CV27" s="201"/>
      <c r="CW27" s="201"/>
      <c r="CX27" s="201"/>
      <c r="CY27" s="201"/>
      <c r="CZ27" s="201"/>
      <c r="DA27" s="201"/>
      <c r="DB27" s="201"/>
    </row>
    <row r="28" spans="1:106" s="49" customFormat="1" ht="15" x14ac:dyDescent="0.15">
      <c r="A28" s="173" t="s">
        <v>2377</v>
      </c>
      <c r="B28" s="174" t="s">
        <v>2402</v>
      </c>
      <c r="C28" s="173" t="str">
        <f t="shared" si="0"/>
        <v>Kirch-2012-PNAS_1309-TP2-1-10-A</v>
      </c>
      <c r="D28" s="173" t="s">
        <v>3127</v>
      </c>
      <c r="E28" s="173"/>
      <c r="F28" s="173"/>
      <c r="G28" s="173"/>
      <c r="H28" s="173"/>
      <c r="I28" s="173"/>
      <c r="J28" s="199" t="s">
        <v>2746</v>
      </c>
      <c r="K28" s="173"/>
      <c r="L28" s="205">
        <v>30.878</v>
      </c>
      <c r="M28" s="205">
        <v>3.8250000000000002</v>
      </c>
      <c r="N28" s="205">
        <v>14.715999999999999</v>
      </c>
      <c r="O28" s="205"/>
      <c r="P28" s="205"/>
      <c r="Q28" s="205"/>
      <c r="R28" s="205">
        <v>7.8780000000000001</v>
      </c>
      <c r="S28" s="205">
        <v>1.625</v>
      </c>
      <c r="T28" s="205">
        <v>0.21541089599999996</v>
      </c>
      <c r="U28" s="205">
        <v>1.0509999999999999</v>
      </c>
      <c r="V28" s="205">
        <v>1.7490000000000001</v>
      </c>
      <c r="W28" s="206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>
        <v>418.04500000000002</v>
      </c>
      <c r="AO28" s="201"/>
      <c r="AP28" s="201"/>
      <c r="AQ28" s="201">
        <v>110280</v>
      </c>
      <c r="AR28" s="201"/>
      <c r="AS28" s="201">
        <v>0.10299999999999999</v>
      </c>
      <c r="AT28" s="201">
        <v>29.047000000000001</v>
      </c>
      <c r="AU28" s="201">
        <v>132.88300000000001</v>
      </c>
      <c r="AV28" s="201"/>
      <c r="AW28" s="201"/>
      <c r="AX28" s="201"/>
      <c r="AY28" s="201"/>
      <c r="AZ28" s="201"/>
      <c r="BA28" s="201">
        <v>42.313000000000002</v>
      </c>
      <c r="BB28" s="201">
        <v>1021.4589999999999</v>
      </c>
      <c r="BC28" s="201">
        <v>39.081000000000003</v>
      </c>
      <c r="BD28" s="201">
        <v>269.97800000000001</v>
      </c>
      <c r="BE28" s="201">
        <v>50.779000000000003</v>
      </c>
      <c r="BF28" s="201"/>
      <c r="BG28" s="201"/>
      <c r="BH28" s="201"/>
      <c r="BI28" s="201"/>
      <c r="BJ28" s="201"/>
      <c r="BK28" s="201"/>
      <c r="BL28" s="201"/>
      <c r="BM28" s="201"/>
      <c r="BN28" s="201"/>
      <c r="BO28" s="201"/>
      <c r="BP28" s="201"/>
      <c r="BQ28" s="201"/>
      <c r="BR28" s="201"/>
      <c r="BS28" s="201"/>
      <c r="BT28" s="201"/>
      <c r="BU28" s="201"/>
      <c r="BV28" s="201"/>
      <c r="BW28" s="201"/>
      <c r="BX28" s="201"/>
      <c r="BY28" s="201"/>
      <c r="BZ28" s="201"/>
      <c r="CA28" s="201"/>
      <c r="CB28" s="201"/>
      <c r="CC28" s="201"/>
      <c r="CD28" s="201"/>
      <c r="CE28" s="201"/>
      <c r="CF28" s="201"/>
      <c r="CG28" s="201"/>
      <c r="CH28" s="201"/>
      <c r="CI28" s="201"/>
      <c r="CJ28" s="201"/>
      <c r="CK28" s="201"/>
      <c r="CL28" s="201"/>
      <c r="CM28" s="201"/>
      <c r="CN28" s="201"/>
      <c r="CO28" s="201"/>
      <c r="CP28" s="201"/>
      <c r="CQ28" s="201"/>
      <c r="CR28" s="201"/>
      <c r="CS28" s="201"/>
      <c r="CT28" s="201"/>
      <c r="CU28" s="201"/>
      <c r="CV28" s="201"/>
      <c r="CW28" s="201"/>
      <c r="CX28" s="201"/>
      <c r="CY28" s="201"/>
      <c r="CZ28" s="201"/>
      <c r="DA28" s="201"/>
      <c r="DB28" s="201"/>
    </row>
    <row r="29" spans="1:106" s="49" customFormat="1" ht="15" x14ac:dyDescent="0.15">
      <c r="A29" s="173" t="s">
        <v>2377</v>
      </c>
      <c r="B29" s="174" t="s">
        <v>2403</v>
      </c>
      <c r="C29" s="173" t="str">
        <f t="shared" si="0"/>
        <v>Kirch-2012-PNAS_117-K17-2-7</v>
      </c>
      <c r="D29" s="173" t="s">
        <v>3127</v>
      </c>
      <c r="E29" s="173"/>
      <c r="F29" s="173"/>
      <c r="G29" s="173"/>
      <c r="H29" s="173"/>
      <c r="I29" s="173"/>
      <c r="J29" s="199" t="s">
        <v>2746</v>
      </c>
      <c r="K29" s="173"/>
      <c r="L29" s="205">
        <v>45.337000000000003</v>
      </c>
      <c r="M29" s="205">
        <v>3.7850000000000001</v>
      </c>
      <c r="N29" s="205">
        <v>16.483000000000001</v>
      </c>
      <c r="O29" s="205"/>
      <c r="P29" s="205"/>
      <c r="Q29" s="205"/>
      <c r="R29" s="205">
        <v>7.9180000000000001</v>
      </c>
      <c r="S29" s="205">
        <v>4.1669999999999998</v>
      </c>
      <c r="T29" s="205">
        <v>0.21385474175999997</v>
      </c>
      <c r="U29" s="205">
        <v>0.93300000000000005</v>
      </c>
      <c r="V29" s="205">
        <v>3.4910000000000001</v>
      </c>
      <c r="W29" s="206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>
        <v>369.03100000000001</v>
      </c>
      <c r="AO29" s="201"/>
      <c r="AP29" s="201"/>
      <c r="AQ29" s="201">
        <v>120300</v>
      </c>
      <c r="AR29" s="201"/>
      <c r="AS29" s="201">
        <v>0.10299999999999999</v>
      </c>
      <c r="AT29" s="201">
        <v>27.884</v>
      </c>
      <c r="AU29" s="201">
        <v>142.51599999999999</v>
      </c>
      <c r="AV29" s="201"/>
      <c r="AW29" s="201"/>
      <c r="AX29" s="201"/>
      <c r="AY29" s="201"/>
      <c r="AZ29" s="201"/>
      <c r="BA29" s="201">
        <v>41.475000000000001</v>
      </c>
      <c r="BB29" s="201">
        <v>1036.789</v>
      </c>
      <c r="BC29" s="201">
        <v>39.158999999999999</v>
      </c>
      <c r="BD29" s="201">
        <v>270.58699999999999</v>
      </c>
      <c r="BE29" s="201">
        <v>54.238</v>
      </c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</row>
    <row r="30" spans="1:106" s="49" customFormat="1" ht="15" x14ac:dyDescent="0.15">
      <c r="A30" s="173" t="s">
        <v>2377</v>
      </c>
      <c r="B30" s="174" t="s">
        <v>2404</v>
      </c>
      <c r="C30" s="173" t="str">
        <f t="shared" si="0"/>
        <v>Kirch-2012-PNAS_1309-TP2-29-B</v>
      </c>
      <c r="D30" s="173" t="s">
        <v>3127</v>
      </c>
      <c r="E30" s="173"/>
      <c r="F30" s="173"/>
      <c r="G30" s="173"/>
      <c r="H30" s="173"/>
      <c r="I30" s="173"/>
      <c r="J30" s="199" t="s">
        <v>2746</v>
      </c>
      <c r="K30" s="173"/>
      <c r="L30" s="205">
        <v>39.094999999999999</v>
      </c>
      <c r="M30" s="205">
        <v>3.6669999999999998</v>
      </c>
      <c r="N30" s="205">
        <v>15.96</v>
      </c>
      <c r="O30" s="205"/>
      <c r="P30" s="205"/>
      <c r="Q30" s="205"/>
      <c r="R30" s="205">
        <v>8.0090000000000003</v>
      </c>
      <c r="S30" s="205">
        <v>2.395</v>
      </c>
      <c r="T30" s="205">
        <v>0.22416665231999999</v>
      </c>
      <c r="U30" s="205">
        <v>1.073</v>
      </c>
      <c r="V30" s="205">
        <v>2.5939999999999999</v>
      </c>
      <c r="W30" s="206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>
        <v>367.69299999999998</v>
      </c>
      <c r="AO30" s="201"/>
      <c r="AP30" s="201"/>
      <c r="AQ30" s="201">
        <v>115810</v>
      </c>
      <c r="AR30" s="201"/>
      <c r="AS30" s="201">
        <v>0.10299999999999999</v>
      </c>
      <c r="AT30" s="201">
        <v>21.393000000000001</v>
      </c>
      <c r="AU30" s="201">
        <v>136.23099999999999</v>
      </c>
      <c r="AV30" s="201"/>
      <c r="AW30" s="201"/>
      <c r="AX30" s="201"/>
      <c r="AY30" s="201"/>
      <c r="AZ30" s="201"/>
      <c r="BA30" s="201">
        <v>47.052999999999997</v>
      </c>
      <c r="BB30" s="201">
        <v>953.25</v>
      </c>
      <c r="BC30" s="201">
        <v>35.908000000000001</v>
      </c>
      <c r="BD30" s="201">
        <v>270.90300000000002</v>
      </c>
      <c r="BE30" s="201">
        <v>51.243000000000002</v>
      </c>
      <c r="BF30" s="201"/>
      <c r="BG30" s="201"/>
      <c r="BH30" s="201"/>
      <c r="BI30" s="201"/>
      <c r="BJ30" s="201"/>
      <c r="BK30" s="201"/>
      <c r="BL30" s="201"/>
      <c r="BM30" s="201"/>
      <c r="BN30" s="201"/>
      <c r="BO30" s="201"/>
      <c r="BP30" s="201"/>
      <c r="BQ30" s="201"/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201"/>
      <c r="CF30" s="201"/>
      <c r="CG30" s="201"/>
      <c r="CH30" s="201"/>
      <c r="CI30" s="201"/>
      <c r="CJ30" s="201"/>
      <c r="CK30" s="201"/>
      <c r="CL30" s="201"/>
      <c r="CM30" s="201"/>
      <c r="CN30" s="201"/>
      <c r="CO30" s="201"/>
      <c r="CP30" s="201"/>
      <c r="CQ30" s="201"/>
      <c r="CR30" s="201"/>
      <c r="CS30" s="201"/>
      <c r="CT30" s="201"/>
      <c r="CU30" s="201"/>
      <c r="CV30" s="201"/>
      <c r="CW30" s="201"/>
      <c r="CX30" s="201"/>
      <c r="CY30" s="201"/>
      <c r="CZ30" s="201"/>
      <c r="DA30" s="201"/>
      <c r="DB30" s="201"/>
    </row>
    <row r="31" spans="1:106" s="49" customFormat="1" ht="15" x14ac:dyDescent="0.15">
      <c r="A31" s="173" t="s">
        <v>2377</v>
      </c>
      <c r="B31" s="174" t="s">
        <v>2405</v>
      </c>
      <c r="C31" s="173" t="str">
        <f t="shared" si="0"/>
        <v>Kirch-2012-PNAS_1310-TP2-1-3</v>
      </c>
      <c r="D31" s="173" t="s">
        <v>3127</v>
      </c>
      <c r="E31" s="173"/>
      <c r="F31" s="173"/>
      <c r="G31" s="173"/>
      <c r="H31" s="173"/>
      <c r="I31" s="173"/>
      <c r="J31" s="199" t="s">
        <v>2746</v>
      </c>
      <c r="K31" s="173"/>
      <c r="L31" s="205">
        <v>40.978000000000002</v>
      </c>
      <c r="M31" s="205">
        <v>3.93</v>
      </c>
      <c r="N31" s="205">
        <v>14.64</v>
      </c>
      <c r="O31" s="205"/>
      <c r="P31" s="205"/>
      <c r="Q31" s="205"/>
      <c r="R31" s="205">
        <v>8.4</v>
      </c>
      <c r="S31" s="205">
        <v>2.9049999999999998</v>
      </c>
      <c r="T31" s="205">
        <v>0.21711941183999997</v>
      </c>
      <c r="U31" s="205">
        <v>1.121</v>
      </c>
      <c r="V31" s="205">
        <v>2.343</v>
      </c>
      <c r="W31" s="206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>
        <v>408.23200000000003</v>
      </c>
      <c r="AO31" s="201"/>
      <c r="AP31" s="201"/>
      <c r="AQ31" s="201">
        <v>121380</v>
      </c>
      <c r="AR31" s="201"/>
      <c r="AS31" s="201">
        <v>0.10299999999999999</v>
      </c>
      <c r="AT31" s="201">
        <v>28.108000000000001</v>
      </c>
      <c r="AU31" s="201">
        <v>133.178</v>
      </c>
      <c r="AV31" s="201"/>
      <c r="AW31" s="201"/>
      <c r="AX31" s="201"/>
      <c r="AY31" s="201"/>
      <c r="AZ31" s="201"/>
      <c r="BA31" s="201">
        <v>48.472000000000001</v>
      </c>
      <c r="BB31" s="201">
        <v>1071.8440000000001</v>
      </c>
      <c r="BC31" s="201">
        <v>39.366999999999997</v>
      </c>
      <c r="BD31" s="201">
        <v>271.28800000000001</v>
      </c>
      <c r="BE31" s="201">
        <v>58.040999999999997</v>
      </c>
      <c r="BF31" s="201"/>
      <c r="BG31" s="201"/>
      <c r="BH31" s="201"/>
      <c r="BI31" s="201"/>
      <c r="BJ31" s="201"/>
      <c r="BK31" s="201"/>
      <c r="BL31" s="201"/>
      <c r="BM31" s="201"/>
      <c r="BN31" s="201"/>
      <c r="BO31" s="201"/>
      <c r="BP31" s="201"/>
      <c r="BQ31" s="201"/>
      <c r="BR31" s="201"/>
      <c r="BS31" s="201"/>
      <c r="BT31" s="201"/>
      <c r="BU31" s="201"/>
      <c r="BV31" s="201"/>
      <c r="BW31" s="201"/>
      <c r="BX31" s="201"/>
      <c r="BY31" s="201"/>
      <c r="BZ31" s="201"/>
      <c r="CA31" s="201"/>
      <c r="CB31" s="201"/>
      <c r="CC31" s="201"/>
      <c r="CD31" s="201"/>
      <c r="CE31" s="201"/>
      <c r="CF31" s="201"/>
      <c r="CG31" s="201"/>
      <c r="CH31" s="201"/>
      <c r="CI31" s="201"/>
      <c r="CJ31" s="201"/>
      <c r="CK31" s="201"/>
      <c r="CL31" s="201"/>
      <c r="CM31" s="201"/>
      <c r="CN31" s="201"/>
      <c r="CO31" s="201"/>
      <c r="CP31" s="201"/>
      <c r="CQ31" s="201"/>
      <c r="CR31" s="201"/>
      <c r="CS31" s="201"/>
      <c r="CT31" s="201"/>
      <c r="CU31" s="201"/>
      <c r="CV31" s="201"/>
      <c r="CW31" s="201"/>
      <c r="CX31" s="201"/>
      <c r="CY31" s="201"/>
      <c r="CZ31" s="201"/>
      <c r="DA31" s="201"/>
      <c r="DB31" s="201"/>
    </row>
    <row r="32" spans="1:106" s="49" customFormat="1" ht="15" x14ac:dyDescent="0.15">
      <c r="A32" s="173" t="s">
        <v>2377</v>
      </c>
      <c r="B32" s="174" t="s">
        <v>2406</v>
      </c>
      <c r="C32" s="173" t="str">
        <f t="shared" si="0"/>
        <v>Kirch-2012-PNAS_755-Q25-1-8</v>
      </c>
      <c r="D32" s="173" t="s">
        <v>3127</v>
      </c>
      <c r="E32" s="173"/>
      <c r="F32" s="173"/>
      <c r="G32" s="173"/>
      <c r="H32" s="173"/>
      <c r="I32" s="173"/>
      <c r="J32" s="199" t="s">
        <v>2746</v>
      </c>
      <c r="K32" s="173"/>
      <c r="L32" s="205">
        <v>41.734000000000002</v>
      </c>
      <c r="M32" s="205">
        <v>3.61</v>
      </c>
      <c r="N32" s="205">
        <v>14.102</v>
      </c>
      <c r="O32" s="205"/>
      <c r="P32" s="205"/>
      <c r="Q32" s="205"/>
      <c r="R32" s="205">
        <v>7.2969999999999997</v>
      </c>
      <c r="S32" s="205">
        <v>3.2330000000000001</v>
      </c>
      <c r="T32" s="205">
        <v>0.2110937688</v>
      </c>
      <c r="U32" s="205">
        <v>0.94899999999999995</v>
      </c>
      <c r="V32" s="205">
        <v>3.024</v>
      </c>
      <c r="W32" s="206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>
        <v>391.74099999999999</v>
      </c>
      <c r="AO32" s="201"/>
      <c r="AP32" s="201"/>
      <c r="AQ32" s="201">
        <v>116000</v>
      </c>
      <c r="AR32" s="201"/>
      <c r="AS32" s="201">
        <v>0.10299999999999999</v>
      </c>
      <c r="AT32" s="201">
        <v>19.079000000000001</v>
      </c>
      <c r="AU32" s="201">
        <v>145.04599999999999</v>
      </c>
      <c r="AV32" s="201"/>
      <c r="AW32" s="201"/>
      <c r="AX32" s="201"/>
      <c r="AY32" s="201"/>
      <c r="AZ32" s="201"/>
      <c r="BA32" s="201">
        <v>52.295000000000002</v>
      </c>
      <c r="BB32" s="201">
        <v>1332.1759999999999</v>
      </c>
      <c r="BC32" s="201">
        <v>39.549999999999997</v>
      </c>
      <c r="BD32" s="201">
        <v>272.07900000000001</v>
      </c>
      <c r="BE32" s="201">
        <v>53.768999999999998</v>
      </c>
      <c r="BF32" s="201"/>
      <c r="BG32" s="201"/>
      <c r="BH32" s="201"/>
      <c r="BI32" s="201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1"/>
      <c r="BX32" s="201"/>
      <c r="BY32" s="201"/>
      <c r="BZ32" s="201"/>
      <c r="CA32" s="201"/>
      <c r="CB32" s="201"/>
      <c r="CC32" s="201"/>
      <c r="CD32" s="201"/>
      <c r="CE32" s="201"/>
      <c r="CF32" s="201"/>
      <c r="CG32" s="201"/>
      <c r="CH32" s="201"/>
      <c r="CI32" s="201"/>
      <c r="CJ32" s="201"/>
      <c r="CK32" s="201"/>
      <c r="CL32" s="201"/>
      <c r="CM32" s="201"/>
      <c r="CN32" s="201"/>
      <c r="CO32" s="201"/>
      <c r="CP32" s="201"/>
      <c r="CQ32" s="201"/>
      <c r="CR32" s="201"/>
      <c r="CS32" s="201"/>
      <c r="CT32" s="201"/>
      <c r="CU32" s="201"/>
      <c r="CV32" s="201"/>
      <c r="CW32" s="201"/>
      <c r="CX32" s="201"/>
      <c r="CY32" s="201"/>
      <c r="CZ32" s="201"/>
      <c r="DA32" s="201"/>
      <c r="DB32" s="201"/>
    </row>
    <row r="33" spans="1:106" s="49" customFormat="1" ht="15" x14ac:dyDescent="0.15">
      <c r="A33" s="173" t="s">
        <v>2377</v>
      </c>
      <c r="B33" s="174" t="s">
        <v>2407</v>
      </c>
      <c r="C33" s="173" t="str">
        <f t="shared" si="0"/>
        <v>Kirch-2012-PNAS_742-3</v>
      </c>
      <c r="D33" s="173" t="s">
        <v>3127</v>
      </c>
      <c r="E33" s="173"/>
      <c r="F33" s="173"/>
      <c r="G33" s="173"/>
      <c r="H33" s="173"/>
      <c r="I33" s="173"/>
      <c r="J33" s="199" t="s">
        <v>2746</v>
      </c>
      <c r="K33" s="173"/>
      <c r="L33" s="205">
        <v>47.901000000000003</v>
      </c>
      <c r="M33" s="205">
        <v>3.8140000000000001</v>
      </c>
      <c r="N33" s="205">
        <v>18.170000000000002</v>
      </c>
      <c r="O33" s="205"/>
      <c r="P33" s="205"/>
      <c r="Q33" s="205"/>
      <c r="R33" s="205">
        <v>8.5</v>
      </c>
      <c r="S33" s="205">
        <v>3.8210000000000002</v>
      </c>
      <c r="T33" s="205">
        <v>0.22791216527999997</v>
      </c>
      <c r="U33" s="205">
        <v>1.159</v>
      </c>
      <c r="V33" s="205">
        <v>2.657</v>
      </c>
      <c r="W33" s="206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>
        <v>414.49200000000002</v>
      </c>
      <c r="AO33" s="201"/>
      <c r="AP33" s="201"/>
      <c r="AQ33" s="201">
        <v>125010</v>
      </c>
      <c r="AR33" s="201"/>
      <c r="AS33" s="201">
        <v>0.10299999999999999</v>
      </c>
      <c r="AT33" s="201">
        <v>11.308</v>
      </c>
      <c r="AU33" s="201">
        <v>129.941</v>
      </c>
      <c r="AV33" s="201"/>
      <c r="AW33" s="201"/>
      <c r="AX33" s="201"/>
      <c r="AY33" s="201"/>
      <c r="AZ33" s="201"/>
      <c r="BA33" s="201">
        <v>45.262</v>
      </c>
      <c r="BB33" s="201">
        <v>965.25900000000001</v>
      </c>
      <c r="BC33" s="201">
        <v>40.393999999999998</v>
      </c>
      <c r="BD33" s="201">
        <v>272.99299999999999</v>
      </c>
      <c r="BE33" s="201">
        <v>54.69</v>
      </c>
      <c r="BF33" s="201"/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/>
      <c r="BS33" s="201"/>
      <c r="BT33" s="201"/>
      <c r="BU33" s="201"/>
      <c r="BV33" s="201"/>
      <c r="BW33" s="201"/>
      <c r="BX33" s="201"/>
      <c r="BY33" s="201"/>
      <c r="BZ33" s="201"/>
      <c r="CA33" s="201"/>
      <c r="CB33" s="201"/>
      <c r="CC33" s="201"/>
      <c r="CD33" s="201"/>
      <c r="CE33" s="201"/>
      <c r="CF33" s="201"/>
      <c r="CG33" s="201"/>
      <c r="CH33" s="201"/>
      <c r="CI33" s="201"/>
      <c r="CJ33" s="201"/>
      <c r="CK33" s="201"/>
      <c r="CL33" s="201"/>
      <c r="CM33" s="201"/>
      <c r="CN33" s="201"/>
      <c r="CO33" s="201"/>
      <c r="CP33" s="201"/>
      <c r="CQ33" s="201"/>
      <c r="CR33" s="201"/>
      <c r="CS33" s="201"/>
      <c r="CT33" s="201"/>
      <c r="CU33" s="201"/>
      <c r="CV33" s="201"/>
      <c r="CW33" s="201"/>
      <c r="CX33" s="201"/>
      <c r="CY33" s="201"/>
      <c r="CZ33" s="201"/>
      <c r="DA33" s="201"/>
      <c r="DB33" s="201"/>
    </row>
    <row r="34" spans="1:106" s="49" customFormat="1" ht="15" x14ac:dyDescent="0.15">
      <c r="A34" s="173" t="s">
        <v>2377</v>
      </c>
      <c r="B34" s="174" t="s">
        <v>2408</v>
      </c>
      <c r="C34" s="173" t="str">
        <f t="shared" si="0"/>
        <v>Kirch-2012-PNAS_725-J34-2-14</v>
      </c>
      <c r="D34" s="173" t="s">
        <v>3127</v>
      </c>
      <c r="E34" s="173"/>
      <c r="F34" s="173"/>
      <c r="G34" s="173"/>
      <c r="H34" s="173"/>
      <c r="I34" s="173"/>
      <c r="J34" s="199" t="s">
        <v>2746</v>
      </c>
      <c r="K34" s="173"/>
      <c r="L34" s="205">
        <v>48.756</v>
      </c>
      <c r="M34" s="205">
        <v>3.58</v>
      </c>
      <c r="N34" s="205">
        <v>17.905999999999999</v>
      </c>
      <c r="O34" s="205"/>
      <c r="P34" s="205"/>
      <c r="Q34" s="205"/>
      <c r="R34" s="205">
        <v>7.4080000000000004</v>
      </c>
      <c r="S34" s="205">
        <v>4.2690000000000001</v>
      </c>
      <c r="T34" s="205">
        <v>0.21155433983999997</v>
      </c>
      <c r="U34" s="205">
        <v>1.135</v>
      </c>
      <c r="V34" s="205">
        <v>4.2679999999999998</v>
      </c>
      <c r="W34" s="206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>
        <v>362.81</v>
      </c>
      <c r="AO34" s="201"/>
      <c r="AP34" s="201"/>
      <c r="AQ34" s="201">
        <v>117790</v>
      </c>
      <c r="AR34" s="201"/>
      <c r="AS34" s="201">
        <v>0.10299999999999999</v>
      </c>
      <c r="AT34" s="201">
        <v>30.995000000000001</v>
      </c>
      <c r="AU34" s="201">
        <v>121.196</v>
      </c>
      <c r="AV34" s="201"/>
      <c r="AW34" s="201"/>
      <c r="AX34" s="201"/>
      <c r="AY34" s="201"/>
      <c r="AZ34" s="201"/>
      <c r="BA34" s="201">
        <v>44.561</v>
      </c>
      <c r="BB34" s="201">
        <v>956.32399999999996</v>
      </c>
      <c r="BC34" s="201">
        <v>38.064</v>
      </c>
      <c r="BD34" s="201">
        <v>273.64999999999998</v>
      </c>
      <c r="BE34" s="201">
        <v>55.316000000000003</v>
      </c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201"/>
      <c r="CF34" s="201"/>
      <c r="CG34" s="201"/>
      <c r="CH34" s="201"/>
      <c r="CI34" s="201"/>
      <c r="CJ34" s="201"/>
      <c r="CK34" s="201"/>
      <c r="CL34" s="201"/>
      <c r="CM34" s="201"/>
      <c r="CN34" s="201"/>
      <c r="CO34" s="201"/>
      <c r="CP34" s="201"/>
      <c r="CQ34" s="201"/>
      <c r="CR34" s="201"/>
      <c r="CS34" s="201"/>
      <c r="CT34" s="201"/>
      <c r="CU34" s="201"/>
      <c r="CV34" s="201"/>
      <c r="CW34" s="201"/>
      <c r="CX34" s="201"/>
      <c r="CY34" s="201"/>
      <c r="CZ34" s="201"/>
      <c r="DA34" s="201"/>
      <c r="DB34" s="201"/>
    </row>
    <row r="35" spans="1:106" s="49" customFormat="1" ht="15" x14ac:dyDescent="0.15">
      <c r="A35" s="173" t="s">
        <v>2377</v>
      </c>
      <c r="B35" s="174" t="s">
        <v>2409</v>
      </c>
      <c r="C35" s="173" t="str">
        <f t="shared" si="0"/>
        <v>Kirch-2012-PNAS_1307-G11-2-5</v>
      </c>
      <c r="D35" s="173" t="s">
        <v>3127</v>
      </c>
      <c r="E35" s="173"/>
      <c r="F35" s="173"/>
      <c r="G35" s="173"/>
      <c r="H35" s="173"/>
      <c r="I35" s="173"/>
      <c r="J35" s="199" t="s">
        <v>2746</v>
      </c>
      <c r="K35" s="173"/>
      <c r="L35" s="205">
        <v>42.531999999999996</v>
      </c>
      <c r="M35" s="205">
        <v>3.4529999999999998</v>
      </c>
      <c r="N35" s="205">
        <v>14.959</v>
      </c>
      <c r="O35" s="205"/>
      <c r="P35" s="205"/>
      <c r="Q35" s="205"/>
      <c r="R35" s="205">
        <v>6.6150000000000002</v>
      </c>
      <c r="S35" s="205">
        <v>3.5059999999999998</v>
      </c>
      <c r="T35" s="205">
        <v>0.19219692767999996</v>
      </c>
      <c r="U35" s="205">
        <v>1.036</v>
      </c>
      <c r="V35" s="205">
        <v>4.3090000000000002</v>
      </c>
      <c r="W35" s="206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>
        <v>357.65800000000002</v>
      </c>
      <c r="AO35" s="201"/>
      <c r="AP35" s="201"/>
      <c r="AQ35" s="201">
        <v>137170</v>
      </c>
      <c r="AR35" s="201"/>
      <c r="AS35" s="201">
        <v>0.10299999999999999</v>
      </c>
      <c r="AT35" s="201">
        <v>33.344000000000001</v>
      </c>
      <c r="AU35" s="201">
        <v>136.42699999999999</v>
      </c>
      <c r="AV35" s="201"/>
      <c r="AW35" s="201"/>
      <c r="AX35" s="201"/>
      <c r="AY35" s="201"/>
      <c r="AZ35" s="201"/>
      <c r="BA35" s="201">
        <v>44.098999999999997</v>
      </c>
      <c r="BB35" s="201">
        <v>969.32899999999995</v>
      </c>
      <c r="BC35" s="201">
        <v>39.158999999999999</v>
      </c>
      <c r="BD35" s="201">
        <v>274.13600000000002</v>
      </c>
      <c r="BE35" s="201">
        <v>53.064</v>
      </c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1"/>
      <c r="BX35" s="201"/>
      <c r="BY35" s="201"/>
      <c r="BZ35" s="201"/>
      <c r="CA35" s="201"/>
      <c r="CB35" s="201"/>
      <c r="CC35" s="201"/>
      <c r="CD35" s="201"/>
      <c r="CE35" s="201"/>
      <c r="CF35" s="201"/>
      <c r="CG35" s="201"/>
      <c r="CH35" s="201"/>
      <c r="CI35" s="201"/>
      <c r="CJ35" s="201"/>
      <c r="CK35" s="201"/>
      <c r="CL35" s="201"/>
      <c r="CM35" s="201"/>
      <c r="CN35" s="201"/>
      <c r="CO35" s="201"/>
      <c r="CP35" s="201"/>
      <c r="CQ35" s="201"/>
      <c r="CR35" s="201"/>
      <c r="CS35" s="201"/>
      <c r="CT35" s="201"/>
      <c r="CU35" s="201"/>
      <c r="CV35" s="201"/>
      <c r="CW35" s="201"/>
      <c r="CX35" s="201"/>
      <c r="CY35" s="201"/>
      <c r="CZ35" s="201"/>
      <c r="DA35" s="201"/>
      <c r="DB35" s="201"/>
    </row>
    <row r="36" spans="1:106" s="49" customFormat="1" ht="15" x14ac:dyDescent="0.15">
      <c r="A36" s="173" t="s">
        <v>2377</v>
      </c>
      <c r="B36" s="174" t="s">
        <v>2410</v>
      </c>
      <c r="C36" s="173" t="str">
        <f t="shared" si="0"/>
        <v>Kirch-2012-PNAS_726-q17-2-4</v>
      </c>
      <c r="D36" s="173" t="s">
        <v>3127</v>
      </c>
      <c r="E36" s="173"/>
      <c r="F36" s="173"/>
      <c r="G36" s="173"/>
      <c r="H36" s="173"/>
      <c r="I36" s="173"/>
      <c r="J36" s="199" t="s">
        <v>2746</v>
      </c>
      <c r="K36" s="173"/>
      <c r="L36" s="205">
        <v>46.96</v>
      </c>
      <c r="M36" s="205">
        <v>4.2990000000000004</v>
      </c>
      <c r="N36" s="205">
        <v>17.988</v>
      </c>
      <c r="O36" s="205"/>
      <c r="P36" s="205"/>
      <c r="Q36" s="205"/>
      <c r="R36" s="205">
        <v>7.5910000000000002</v>
      </c>
      <c r="S36" s="205">
        <v>3.7429999999999999</v>
      </c>
      <c r="T36" s="205">
        <v>0.20709634271999999</v>
      </c>
      <c r="U36" s="205">
        <v>1.1990000000000001</v>
      </c>
      <c r="V36" s="205">
        <v>3.1120000000000001</v>
      </c>
      <c r="W36" s="206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>
        <v>448.09</v>
      </c>
      <c r="AO36" s="201"/>
      <c r="AP36" s="201"/>
      <c r="AQ36" s="201">
        <v>129680</v>
      </c>
      <c r="AR36" s="201"/>
      <c r="AS36" s="201">
        <v>0.10299999999999999</v>
      </c>
      <c r="AT36" s="201">
        <v>21.577999999999999</v>
      </c>
      <c r="AU36" s="201">
        <v>146.16900000000001</v>
      </c>
      <c r="AV36" s="201"/>
      <c r="AW36" s="201"/>
      <c r="AX36" s="201"/>
      <c r="AY36" s="201"/>
      <c r="AZ36" s="201"/>
      <c r="BA36" s="201">
        <v>42.689</v>
      </c>
      <c r="BB36" s="201">
        <v>1068.6669999999999</v>
      </c>
      <c r="BC36" s="201">
        <v>41.677999999999997</v>
      </c>
      <c r="BD36" s="201">
        <v>274.29500000000002</v>
      </c>
      <c r="BE36" s="201">
        <v>58.003999999999998</v>
      </c>
      <c r="BF36" s="201"/>
      <c r="BG36" s="201"/>
      <c r="BH36" s="201"/>
      <c r="BI36" s="201"/>
      <c r="BJ36" s="201"/>
      <c r="BK36" s="201"/>
      <c r="BL36" s="201"/>
      <c r="BM36" s="201"/>
      <c r="BN36" s="201"/>
      <c r="BO36" s="201"/>
      <c r="BP36" s="201"/>
      <c r="BQ36" s="201"/>
      <c r="BR36" s="201"/>
      <c r="BS36" s="201"/>
      <c r="BT36" s="201"/>
      <c r="BU36" s="201"/>
      <c r="BV36" s="201"/>
      <c r="BW36" s="201"/>
      <c r="BX36" s="201"/>
      <c r="BY36" s="201"/>
      <c r="BZ36" s="201"/>
      <c r="CA36" s="201"/>
      <c r="CB36" s="201"/>
      <c r="CC36" s="201"/>
      <c r="CD36" s="201"/>
      <c r="CE36" s="201"/>
      <c r="CF36" s="201"/>
      <c r="CG36" s="201"/>
      <c r="CH36" s="201"/>
      <c r="CI36" s="201"/>
      <c r="CJ36" s="201"/>
      <c r="CK36" s="201"/>
      <c r="CL36" s="201"/>
      <c r="CM36" s="201"/>
      <c r="CN36" s="201"/>
      <c r="CO36" s="201"/>
      <c r="CP36" s="201"/>
      <c r="CQ36" s="201"/>
      <c r="CR36" s="201"/>
      <c r="CS36" s="201"/>
      <c r="CT36" s="201"/>
      <c r="CU36" s="201"/>
      <c r="CV36" s="201"/>
      <c r="CW36" s="201"/>
      <c r="CX36" s="201"/>
      <c r="CY36" s="201"/>
      <c r="CZ36" s="201"/>
      <c r="DA36" s="201"/>
      <c r="DB36" s="201"/>
    </row>
    <row r="37" spans="1:106" s="49" customFormat="1" ht="15" x14ac:dyDescent="0.15">
      <c r="A37" s="173" t="s">
        <v>2377</v>
      </c>
      <c r="B37" s="174" t="s">
        <v>2411</v>
      </c>
      <c r="C37" s="173" t="str">
        <f t="shared" si="0"/>
        <v>Kirch-2012-PNAS_117-R16-2-22</v>
      </c>
      <c r="D37" s="173" t="s">
        <v>3127</v>
      </c>
      <c r="E37" s="173"/>
      <c r="F37" s="173"/>
      <c r="G37" s="173"/>
      <c r="H37" s="173"/>
      <c r="I37" s="173"/>
      <c r="J37" s="199" t="s">
        <v>2746</v>
      </c>
      <c r="K37" s="173"/>
      <c r="L37" s="205">
        <v>43.718000000000004</v>
      </c>
      <c r="M37" s="205">
        <v>3.9940000000000002</v>
      </c>
      <c r="N37" s="205">
        <v>19.169</v>
      </c>
      <c r="O37" s="205"/>
      <c r="P37" s="205"/>
      <c r="Q37" s="205"/>
      <c r="R37" s="205">
        <v>8.1359999999999992</v>
      </c>
      <c r="S37" s="205">
        <v>3.9329999999999998</v>
      </c>
      <c r="T37" s="205">
        <v>0.22925746655999996</v>
      </c>
      <c r="U37" s="205">
        <v>0.67900000000000005</v>
      </c>
      <c r="V37" s="205">
        <v>2.3159999999999998</v>
      </c>
      <c r="W37" s="206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>
        <v>417.459</v>
      </c>
      <c r="AO37" s="201"/>
      <c r="AP37" s="201"/>
      <c r="AQ37" s="201">
        <v>120109.99999999999</v>
      </c>
      <c r="AR37" s="201"/>
      <c r="AS37" s="201">
        <v>0.10299999999999999</v>
      </c>
      <c r="AT37" s="201">
        <v>38.191000000000003</v>
      </c>
      <c r="AU37" s="201">
        <v>143.703</v>
      </c>
      <c r="AV37" s="201"/>
      <c r="AW37" s="201"/>
      <c r="AX37" s="201"/>
      <c r="AY37" s="201"/>
      <c r="AZ37" s="201"/>
      <c r="BA37" s="201">
        <v>36.073</v>
      </c>
      <c r="BB37" s="201">
        <v>1018.633</v>
      </c>
      <c r="BC37" s="201">
        <v>38.186999999999998</v>
      </c>
      <c r="BD37" s="201">
        <v>275.11599999999999</v>
      </c>
      <c r="BE37" s="201">
        <v>56.41</v>
      </c>
      <c r="BF37" s="201"/>
      <c r="BG37" s="201"/>
      <c r="BH37" s="201"/>
      <c r="BI37" s="201"/>
      <c r="BJ37" s="201"/>
      <c r="BK37" s="201"/>
      <c r="BL37" s="201"/>
      <c r="BM37" s="201"/>
      <c r="BN37" s="201"/>
      <c r="BO37" s="201"/>
      <c r="BP37" s="201"/>
      <c r="BQ37" s="201"/>
      <c r="BR37" s="201"/>
      <c r="BS37" s="201"/>
      <c r="BT37" s="201"/>
      <c r="BU37" s="201"/>
      <c r="BV37" s="201"/>
      <c r="BW37" s="201"/>
      <c r="BX37" s="201"/>
      <c r="BY37" s="201"/>
      <c r="BZ37" s="201"/>
      <c r="CA37" s="201"/>
      <c r="CB37" s="201"/>
      <c r="CC37" s="201"/>
      <c r="CD37" s="201"/>
      <c r="CE37" s="201"/>
      <c r="CF37" s="201"/>
      <c r="CG37" s="201"/>
      <c r="CH37" s="201"/>
      <c r="CI37" s="201"/>
      <c r="CJ37" s="201"/>
      <c r="CK37" s="201"/>
      <c r="CL37" s="201"/>
      <c r="CM37" s="201"/>
      <c r="CN37" s="201"/>
      <c r="CO37" s="201"/>
      <c r="CP37" s="201"/>
      <c r="CQ37" s="201"/>
      <c r="CR37" s="201"/>
      <c r="CS37" s="201"/>
      <c r="CT37" s="201"/>
      <c r="CU37" s="201"/>
      <c r="CV37" s="201"/>
      <c r="CW37" s="201"/>
      <c r="CX37" s="201"/>
      <c r="CY37" s="201"/>
      <c r="CZ37" s="201"/>
      <c r="DA37" s="201"/>
      <c r="DB37" s="201"/>
    </row>
    <row r="38" spans="1:106" s="49" customFormat="1" ht="15" x14ac:dyDescent="0.15">
      <c r="A38" s="173" t="s">
        <v>2377</v>
      </c>
      <c r="B38" s="174" t="s">
        <v>2412</v>
      </c>
      <c r="C38" s="173" t="str">
        <f t="shared" si="0"/>
        <v>Kirch-2012-PNAS_77-S22-2-20</v>
      </c>
      <c r="D38" s="173" t="s">
        <v>3127</v>
      </c>
      <c r="E38" s="173"/>
      <c r="F38" s="173"/>
      <c r="G38" s="173"/>
      <c r="H38" s="173"/>
      <c r="I38" s="173"/>
      <c r="J38" s="199" t="s">
        <v>2746</v>
      </c>
      <c r="K38" s="173"/>
      <c r="L38" s="205">
        <v>45.53</v>
      </c>
      <c r="M38" s="205">
        <v>3.6970000000000001</v>
      </c>
      <c r="N38" s="205">
        <v>16.12</v>
      </c>
      <c r="O38" s="205"/>
      <c r="P38" s="205"/>
      <c r="Q38" s="205"/>
      <c r="R38" s="205">
        <v>7.5860000000000003</v>
      </c>
      <c r="S38" s="205">
        <v>2.996</v>
      </c>
      <c r="T38" s="205">
        <v>0.22464672047999998</v>
      </c>
      <c r="U38" s="205">
        <v>1.0980000000000001</v>
      </c>
      <c r="V38" s="205">
        <v>3.4220000000000002</v>
      </c>
      <c r="W38" s="206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>
        <v>386.77300000000002</v>
      </c>
      <c r="AO38" s="201"/>
      <c r="AP38" s="201"/>
      <c r="AQ38" s="201">
        <v>105020</v>
      </c>
      <c r="AR38" s="201"/>
      <c r="AS38" s="201">
        <v>0.10299999999999999</v>
      </c>
      <c r="AT38" s="201">
        <v>22.92</v>
      </c>
      <c r="AU38" s="201">
        <v>126.691</v>
      </c>
      <c r="AV38" s="201"/>
      <c r="AW38" s="201"/>
      <c r="AX38" s="201"/>
      <c r="AY38" s="201"/>
      <c r="AZ38" s="201"/>
      <c r="BA38" s="201">
        <v>45.106000000000002</v>
      </c>
      <c r="BB38" s="201">
        <v>935.71600000000001</v>
      </c>
      <c r="BC38" s="201">
        <v>41.582000000000001</v>
      </c>
      <c r="BD38" s="201">
        <v>275.553</v>
      </c>
      <c r="BE38" s="201">
        <v>48.271999999999998</v>
      </c>
      <c r="BF38" s="201"/>
      <c r="BG38" s="201"/>
      <c r="BH38" s="201"/>
      <c r="BI38" s="201"/>
      <c r="BJ38" s="201"/>
      <c r="BK38" s="201"/>
      <c r="BL38" s="201"/>
      <c r="BM38" s="201"/>
      <c r="BN38" s="201"/>
      <c r="BO38" s="201"/>
      <c r="BP38" s="201"/>
      <c r="BQ38" s="201"/>
      <c r="BR38" s="201"/>
      <c r="BS38" s="201"/>
      <c r="BT38" s="201"/>
      <c r="BU38" s="201"/>
      <c r="BV38" s="201"/>
      <c r="BW38" s="201"/>
      <c r="BX38" s="201"/>
      <c r="BY38" s="201"/>
      <c r="BZ38" s="201"/>
      <c r="CA38" s="201"/>
      <c r="CB38" s="201"/>
      <c r="CC38" s="201"/>
      <c r="CD38" s="201"/>
      <c r="CE38" s="201"/>
      <c r="CF38" s="201"/>
      <c r="CG38" s="201"/>
      <c r="CH38" s="201"/>
      <c r="CI38" s="201"/>
      <c r="CJ38" s="201"/>
      <c r="CK38" s="201"/>
      <c r="CL38" s="201"/>
      <c r="CM38" s="201"/>
      <c r="CN38" s="201"/>
      <c r="CO38" s="201"/>
      <c r="CP38" s="201"/>
      <c r="CQ38" s="201"/>
      <c r="CR38" s="201"/>
      <c r="CS38" s="201"/>
      <c r="CT38" s="201"/>
      <c r="CU38" s="201"/>
      <c r="CV38" s="201"/>
      <c r="CW38" s="201"/>
      <c r="CX38" s="201"/>
      <c r="CY38" s="201"/>
      <c r="CZ38" s="201"/>
      <c r="DA38" s="201"/>
      <c r="DB38" s="201"/>
    </row>
    <row r="39" spans="1:106" s="49" customFormat="1" ht="15" x14ac:dyDescent="0.15">
      <c r="A39" s="173" t="s">
        <v>2377</v>
      </c>
      <c r="B39" s="174" t="s">
        <v>2413</v>
      </c>
      <c r="C39" s="173" t="str">
        <f t="shared" si="0"/>
        <v>Kirch-2012-PNAS_286-TP1-3-16</v>
      </c>
      <c r="D39" s="173" t="s">
        <v>3127</v>
      </c>
      <c r="E39" s="173"/>
      <c r="F39" s="173"/>
      <c r="G39" s="173"/>
      <c r="H39" s="173"/>
      <c r="I39" s="173"/>
      <c r="J39" s="199" t="s">
        <v>2746</v>
      </c>
      <c r="K39" s="173"/>
      <c r="L39" s="205">
        <v>45.712000000000003</v>
      </c>
      <c r="M39" s="205">
        <v>3.9729999999999999</v>
      </c>
      <c r="N39" s="205">
        <v>17.242000000000001</v>
      </c>
      <c r="O39" s="205"/>
      <c r="P39" s="205"/>
      <c r="Q39" s="205"/>
      <c r="R39" s="205">
        <v>7.9409999999999998</v>
      </c>
      <c r="S39" s="205">
        <v>3.7210000000000001</v>
      </c>
      <c r="T39" s="205">
        <v>0.22655614703999999</v>
      </c>
      <c r="U39" s="205">
        <v>1.1910000000000001</v>
      </c>
      <c r="V39" s="205">
        <v>2.9620000000000002</v>
      </c>
      <c r="W39" s="206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>
        <v>383.00799999999998</v>
      </c>
      <c r="AO39" s="201"/>
      <c r="AP39" s="201"/>
      <c r="AQ39" s="201">
        <v>114130</v>
      </c>
      <c r="AR39" s="201"/>
      <c r="AS39" s="201">
        <v>2.9369999999999998</v>
      </c>
      <c r="AT39" s="201">
        <v>30.280999999999999</v>
      </c>
      <c r="AU39" s="201">
        <v>135.24600000000001</v>
      </c>
      <c r="AV39" s="201"/>
      <c r="AW39" s="201"/>
      <c r="AX39" s="201"/>
      <c r="AY39" s="201"/>
      <c r="AZ39" s="201"/>
      <c r="BA39" s="201">
        <v>45.728999999999999</v>
      </c>
      <c r="BB39" s="201">
        <v>1006.768</v>
      </c>
      <c r="BC39" s="201">
        <v>38.968000000000004</v>
      </c>
      <c r="BD39" s="201">
        <v>276.077</v>
      </c>
      <c r="BE39" s="201">
        <v>51.996000000000002</v>
      </c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201"/>
      <c r="CA39" s="201"/>
      <c r="CB39" s="201"/>
      <c r="CC39" s="201"/>
      <c r="CD39" s="201"/>
      <c r="CE39" s="201"/>
      <c r="CF39" s="201"/>
      <c r="CG39" s="201"/>
      <c r="CH39" s="201"/>
      <c r="CI39" s="201"/>
      <c r="CJ39" s="201"/>
      <c r="CK39" s="201"/>
      <c r="CL39" s="201"/>
      <c r="CM39" s="201"/>
      <c r="CN39" s="201"/>
      <c r="CO39" s="201"/>
      <c r="CP39" s="201"/>
      <c r="CQ39" s="201"/>
      <c r="CR39" s="201"/>
      <c r="CS39" s="201"/>
      <c r="CT39" s="201"/>
      <c r="CU39" s="201"/>
      <c r="CV39" s="201"/>
      <c r="CW39" s="201"/>
      <c r="CX39" s="201"/>
      <c r="CY39" s="201"/>
      <c r="CZ39" s="201"/>
      <c r="DA39" s="201"/>
      <c r="DB39" s="201"/>
    </row>
    <row r="40" spans="1:106" s="49" customFormat="1" ht="15" x14ac:dyDescent="0.15">
      <c r="A40" s="173" t="s">
        <v>2377</v>
      </c>
      <c r="B40" s="174" t="s">
        <v>2414</v>
      </c>
      <c r="C40" s="173" t="str">
        <f t="shared" si="0"/>
        <v>Kirch-2012-PNAS_1137-J13-1-1-C</v>
      </c>
      <c r="D40" s="173" t="s">
        <v>3127</v>
      </c>
      <c r="E40" s="173"/>
      <c r="F40" s="173"/>
      <c r="G40" s="173"/>
      <c r="H40" s="173"/>
      <c r="I40" s="173"/>
      <c r="J40" s="199" t="s">
        <v>2746</v>
      </c>
      <c r="K40" s="173"/>
      <c r="L40" s="205">
        <v>43.698999999999998</v>
      </c>
      <c r="M40" s="205">
        <v>3.1619999999999999</v>
      </c>
      <c r="N40" s="205">
        <v>15.529</v>
      </c>
      <c r="O40" s="205"/>
      <c r="P40" s="205"/>
      <c r="Q40" s="205"/>
      <c r="R40" s="205">
        <v>8.3010000000000002</v>
      </c>
      <c r="S40" s="205">
        <v>3.1709999999999998</v>
      </c>
      <c r="T40" s="205">
        <v>0.22090779263999999</v>
      </c>
      <c r="U40" s="205">
        <v>1.0920000000000001</v>
      </c>
      <c r="V40" s="205">
        <v>2.8170000000000002</v>
      </c>
      <c r="W40" s="206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>
        <v>336.40100000000001</v>
      </c>
      <c r="AO40" s="201"/>
      <c r="AP40" s="201"/>
      <c r="AQ40" s="201">
        <v>115950</v>
      </c>
      <c r="AR40" s="201"/>
      <c r="AS40" s="201">
        <v>0.10299999999999999</v>
      </c>
      <c r="AT40" s="201">
        <v>20.309000000000001</v>
      </c>
      <c r="AU40" s="201">
        <v>145.70500000000001</v>
      </c>
      <c r="AV40" s="201"/>
      <c r="AW40" s="201"/>
      <c r="AX40" s="201"/>
      <c r="AY40" s="201"/>
      <c r="AZ40" s="201"/>
      <c r="BA40" s="201">
        <v>39.44</v>
      </c>
      <c r="BB40" s="201">
        <v>923.20899999999995</v>
      </c>
      <c r="BC40" s="201">
        <v>34.341000000000001</v>
      </c>
      <c r="BD40" s="201">
        <v>277.07100000000003</v>
      </c>
      <c r="BE40" s="201">
        <v>50.837000000000003</v>
      </c>
      <c r="BF40" s="201"/>
      <c r="BG40" s="201"/>
      <c r="BH40" s="201"/>
      <c r="BI40" s="201"/>
      <c r="BJ40" s="201"/>
      <c r="BK40" s="201"/>
      <c r="BL40" s="201"/>
      <c r="BM40" s="201"/>
      <c r="BN40" s="201"/>
      <c r="BO40" s="201"/>
      <c r="BP40" s="201"/>
      <c r="BQ40" s="201"/>
      <c r="BR40" s="201"/>
      <c r="BS40" s="201"/>
      <c r="BT40" s="201"/>
      <c r="BU40" s="201"/>
      <c r="BV40" s="201"/>
      <c r="BW40" s="201"/>
      <c r="BX40" s="201"/>
      <c r="BY40" s="201"/>
      <c r="BZ40" s="201"/>
      <c r="CA40" s="201"/>
      <c r="CB40" s="201"/>
      <c r="CC40" s="201"/>
      <c r="CD40" s="201"/>
      <c r="CE40" s="201"/>
      <c r="CF40" s="201"/>
      <c r="CG40" s="201"/>
      <c r="CH40" s="201"/>
      <c r="CI40" s="201"/>
      <c r="CJ40" s="201"/>
      <c r="CK40" s="201"/>
      <c r="CL40" s="201"/>
      <c r="CM40" s="201"/>
      <c r="CN40" s="201"/>
      <c r="CO40" s="201"/>
      <c r="CP40" s="201"/>
      <c r="CQ40" s="201"/>
      <c r="CR40" s="201"/>
      <c r="CS40" s="201"/>
      <c r="CT40" s="201"/>
      <c r="CU40" s="201"/>
      <c r="CV40" s="201"/>
      <c r="CW40" s="201"/>
      <c r="CX40" s="201"/>
      <c r="CY40" s="201"/>
      <c r="CZ40" s="201"/>
      <c r="DA40" s="201"/>
      <c r="DB40" s="201"/>
    </row>
    <row r="41" spans="1:106" s="49" customFormat="1" ht="15" x14ac:dyDescent="0.15">
      <c r="A41" s="173" t="s">
        <v>2377</v>
      </c>
      <c r="B41" s="174" t="s">
        <v>2415</v>
      </c>
      <c r="C41" s="173" t="str">
        <f t="shared" si="0"/>
        <v>Kirch-2012-PNAS_1398-TP1-2-5</v>
      </c>
      <c r="D41" s="173" t="s">
        <v>3127</v>
      </c>
      <c r="E41" s="173"/>
      <c r="F41" s="173"/>
      <c r="G41" s="173"/>
      <c r="H41" s="173"/>
      <c r="I41" s="173"/>
      <c r="J41" s="199" t="s">
        <v>2746</v>
      </c>
      <c r="K41" s="173"/>
      <c r="L41" s="205">
        <v>42.256999999999998</v>
      </c>
      <c r="M41" s="205">
        <v>3.6019999999999999</v>
      </c>
      <c r="N41" s="205">
        <v>15.958</v>
      </c>
      <c r="O41" s="205"/>
      <c r="P41" s="205"/>
      <c r="Q41" s="205"/>
      <c r="R41" s="205">
        <v>8.0960000000000001</v>
      </c>
      <c r="S41" s="205">
        <v>2.516</v>
      </c>
      <c r="T41" s="205">
        <v>0.21731580336000003</v>
      </c>
      <c r="U41" s="205">
        <v>1.1499999999999999</v>
      </c>
      <c r="V41" s="205">
        <v>2.95</v>
      </c>
      <c r="W41" s="206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>
        <v>387.57</v>
      </c>
      <c r="AO41" s="201"/>
      <c r="AP41" s="201"/>
      <c r="AQ41" s="201">
        <v>105360</v>
      </c>
      <c r="AR41" s="201"/>
      <c r="AS41" s="201">
        <v>0.10299999999999999</v>
      </c>
      <c r="AT41" s="201">
        <v>8.8629999999999995</v>
      </c>
      <c r="AU41" s="201">
        <v>134.28700000000001</v>
      </c>
      <c r="AV41" s="201"/>
      <c r="AW41" s="201"/>
      <c r="AX41" s="201"/>
      <c r="AY41" s="201"/>
      <c r="AZ41" s="201"/>
      <c r="BA41" s="201">
        <v>46.942</v>
      </c>
      <c r="BB41" s="201">
        <v>966.88699999999994</v>
      </c>
      <c r="BC41" s="201">
        <v>38.222000000000001</v>
      </c>
      <c r="BD41" s="201">
        <v>277.08499999999998</v>
      </c>
      <c r="BE41" s="201">
        <v>56.850999999999999</v>
      </c>
      <c r="BF41" s="201"/>
      <c r="BG41" s="201"/>
      <c r="BH41" s="201"/>
      <c r="BI41" s="201"/>
      <c r="BJ41" s="201"/>
      <c r="BK41" s="201"/>
      <c r="BL41" s="201"/>
      <c r="BM41" s="201"/>
      <c r="BN41" s="201"/>
      <c r="BO41" s="201"/>
      <c r="BP41" s="201"/>
      <c r="BQ41" s="201"/>
      <c r="BR41" s="201"/>
      <c r="BS41" s="201"/>
      <c r="BT41" s="201"/>
      <c r="BU41" s="201"/>
      <c r="BV41" s="201"/>
      <c r="BW41" s="201"/>
      <c r="BX41" s="201"/>
      <c r="BY41" s="201"/>
      <c r="BZ41" s="201"/>
      <c r="CA41" s="201"/>
      <c r="CB41" s="201"/>
      <c r="CC41" s="201"/>
      <c r="CD41" s="201"/>
      <c r="CE41" s="201"/>
      <c r="CF41" s="201"/>
      <c r="CG41" s="201"/>
      <c r="CH41" s="201"/>
      <c r="CI41" s="201"/>
      <c r="CJ41" s="201"/>
      <c r="CK41" s="201"/>
      <c r="CL41" s="201"/>
      <c r="CM41" s="201"/>
      <c r="CN41" s="201"/>
      <c r="CO41" s="201"/>
      <c r="CP41" s="201"/>
      <c r="CQ41" s="201"/>
      <c r="CR41" s="201"/>
      <c r="CS41" s="201"/>
      <c r="CT41" s="201"/>
      <c r="CU41" s="201"/>
      <c r="CV41" s="201"/>
      <c r="CW41" s="201"/>
      <c r="CX41" s="201"/>
      <c r="CY41" s="201"/>
      <c r="CZ41" s="201"/>
      <c r="DA41" s="201"/>
      <c r="DB41" s="201"/>
    </row>
    <row r="42" spans="1:106" s="49" customFormat="1" ht="15" x14ac:dyDescent="0.15">
      <c r="A42" s="173" t="s">
        <v>2377</v>
      </c>
      <c r="B42" s="174" t="s">
        <v>2416</v>
      </c>
      <c r="C42" s="173" t="str">
        <f t="shared" si="0"/>
        <v>Kirch-2012-PNAS_1137-SC-10</v>
      </c>
      <c r="D42" s="173" t="s">
        <v>3127</v>
      </c>
      <c r="E42" s="173"/>
      <c r="F42" s="173"/>
      <c r="G42" s="173"/>
      <c r="H42" s="173"/>
      <c r="I42" s="173"/>
      <c r="J42" s="199" t="s">
        <v>2746</v>
      </c>
      <c r="K42" s="173"/>
      <c r="L42" s="205">
        <v>46.512</v>
      </c>
      <c r="M42" s="205">
        <v>3.585</v>
      </c>
      <c r="N42" s="205">
        <v>16.917999999999999</v>
      </c>
      <c r="O42" s="205"/>
      <c r="P42" s="205"/>
      <c r="Q42" s="205"/>
      <c r="R42" s="205">
        <v>7.8869999999999996</v>
      </c>
      <c r="S42" s="205">
        <v>2.9689999999999999</v>
      </c>
      <c r="T42" s="205">
        <v>0.23335224911999999</v>
      </c>
      <c r="U42" s="205">
        <v>1.113</v>
      </c>
      <c r="V42" s="205">
        <v>3.238</v>
      </c>
      <c r="W42" s="206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>
        <v>394.71199999999999</v>
      </c>
      <c r="AO42" s="201"/>
      <c r="AP42" s="201"/>
      <c r="AQ42" s="201">
        <v>113020</v>
      </c>
      <c r="AR42" s="201"/>
      <c r="AS42" s="201">
        <v>0.10299999999999999</v>
      </c>
      <c r="AT42" s="201">
        <v>18.748000000000001</v>
      </c>
      <c r="AU42" s="201">
        <v>145.99700000000001</v>
      </c>
      <c r="AV42" s="201"/>
      <c r="AW42" s="201"/>
      <c r="AX42" s="201"/>
      <c r="AY42" s="201"/>
      <c r="AZ42" s="201"/>
      <c r="BA42" s="201">
        <v>45.62</v>
      </c>
      <c r="BB42" s="201">
        <v>934.97799999999995</v>
      </c>
      <c r="BC42" s="201">
        <v>39.100999999999999</v>
      </c>
      <c r="BD42" s="201">
        <v>278.55</v>
      </c>
      <c r="BE42" s="201">
        <v>51.918999999999997</v>
      </c>
      <c r="BF42" s="201"/>
      <c r="BG42" s="201"/>
      <c r="BH42" s="201"/>
      <c r="BI42" s="201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201"/>
      <c r="CF42" s="201"/>
      <c r="CG42" s="201"/>
      <c r="CH42" s="201"/>
      <c r="CI42" s="201"/>
      <c r="CJ42" s="201"/>
      <c r="CK42" s="201"/>
      <c r="CL42" s="201"/>
      <c r="CM42" s="201"/>
      <c r="CN42" s="201"/>
      <c r="CO42" s="201"/>
      <c r="CP42" s="201"/>
      <c r="CQ42" s="201"/>
      <c r="CR42" s="201"/>
      <c r="CS42" s="201"/>
      <c r="CT42" s="201"/>
      <c r="CU42" s="201"/>
      <c r="CV42" s="201"/>
      <c r="CW42" s="201"/>
      <c r="CX42" s="201"/>
      <c r="CY42" s="201"/>
      <c r="CZ42" s="201"/>
      <c r="DA42" s="201"/>
      <c r="DB42" s="201"/>
    </row>
    <row r="43" spans="1:106" s="49" customFormat="1" ht="15" x14ac:dyDescent="0.15">
      <c r="A43" s="173" t="s">
        <v>2377</v>
      </c>
      <c r="B43" s="174" t="s">
        <v>2417</v>
      </c>
      <c r="C43" s="173" t="str">
        <f t="shared" si="0"/>
        <v>Kirch-2012-PNAS_752-O5-2-17</v>
      </c>
      <c r="D43" s="173" t="s">
        <v>3127</v>
      </c>
      <c r="E43" s="173"/>
      <c r="F43" s="173"/>
      <c r="G43" s="173"/>
      <c r="H43" s="173"/>
      <c r="I43" s="173"/>
      <c r="J43" s="199" t="s">
        <v>2746</v>
      </c>
      <c r="K43" s="173"/>
      <c r="L43" s="205">
        <v>37.878999999999998</v>
      </c>
      <c r="M43" s="205">
        <v>3.74</v>
      </c>
      <c r="N43" s="205">
        <v>15.462999999999999</v>
      </c>
      <c r="O43" s="205"/>
      <c r="P43" s="205"/>
      <c r="Q43" s="205"/>
      <c r="R43" s="205">
        <v>7.37</v>
      </c>
      <c r="S43" s="205">
        <v>2.3439999999999999</v>
      </c>
      <c r="T43" s="205">
        <v>0.22484556527999999</v>
      </c>
      <c r="U43" s="205">
        <v>1.115</v>
      </c>
      <c r="V43" s="205">
        <v>2.6339999999999999</v>
      </c>
      <c r="W43" s="206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>
        <v>380.89600000000002</v>
      </c>
      <c r="AO43" s="201"/>
      <c r="AP43" s="201"/>
      <c r="AQ43" s="201">
        <v>101050</v>
      </c>
      <c r="AR43" s="201"/>
      <c r="AS43" s="201">
        <v>0.10299999999999999</v>
      </c>
      <c r="AT43" s="201">
        <v>14.292</v>
      </c>
      <c r="AU43" s="201">
        <v>128.02500000000001</v>
      </c>
      <c r="AV43" s="201"/>
      <c r="AW43" s="201"/>
      <c r="AX43" s="201"/>
      <c r="AY43" s="201"/>
      <c r="AZ43" s="201"/>
      <c r="BA43" s="201">
        <v>49.055999999999997</v>
      </c>
      <c r="BB43" s="201">
        <v>995.101</v>
      </c>
      <c r="BC43" s="201">
        <v>38.515999999999998</v>
      </c>
      <c r="BD43" s="201">
        <v>278.91399999999999</v>
      </c>
      <c r="BE43" s="201">
        <v>52.512999999999998</v>
      </c>
      <c r="BF43" s="201"/>
      <c r="BG43" s="201"/>
      <c r="BH43" s="201"/>
      <c r="BI43" s="201"/>
      <c r="BJ43" s="201"/>
      <c r="BK43" s="201"/>
      <c r="BL43" s="201"/>
      <c r="BM43" s="201"/>
      <c r="BN43" s="201"/>
      <c r="BO43" s="201"/>
      <c r="BP43" s="201"/>
      <c r="BQ43" s="201"/>
      <c r="BR43" s="201"/>
      <c r="BS43" s="201"/>
      <c r="BT43" s="201"/>
      <c r="BU43" s="201"/>
      <c r="BV43" s="201"/>
      <c r="BW43" s="201"/>
      <c r="BX43" s="201"/>
      <c r="BY43" s="201"/>
      <c r="BZ43" s="201"/>
      <c r="CA43" s="201"/>
      <c r="CB43" s="201"/>
      <c r="CC43" s="201"/>
      <c r="CD43" s="201"/>
      <c r="CE43" s="201"/>
      <c r="CF43" s="201"/>
      <c r="CG43" s="201"/>
      <c r="CH43" s="201"/>
      <c r="CI43" s="201"/>
      <c r="CJ43" s="201"/>
      <c r="CK43" s="201"/>
      <c r="CL43" s="201"/>
      <c r="CM43" s="201"/>
      <c r="CN43" s="201"/>
      <c r="CO43" s="201"/>
      <c r="CP43" s="201"/>
      <c r="CQ43" s="201"/>
      <c r="CR43" s="201"/>
      <c r="CS43" s="201"/>
      <c r="CT43" s="201"/>
      <c r="CU43" s="201"/>
      <c r="CV43" s="201"/>
      <c r="CW43" s="201"/>
      <c r="CX43" s="201"/>
      <c r="CY43" s="201"/>
      <c r="CZ43" s="201"/>
      <c r="DA43" s="201"/>
      <c r="DB43" s="201"/>
    </row>
    <row r="44" spans="1:106" s="49" customFormat="1" ht="15" x14ac:dyDescent="0.15">
      <c r="A44" s="173" t="s">
        <v>2377</v>
      </c>
      <c r="B44" s="174" t="s">
        <v>2418</v>
      </c>
      <c r="C44" s="173" t="str">
        <f t="shared" si="0"/>
        <v>Kirch-2012-PNAS_M11-L9-3-6</v>
      </c>
      <c r="D44" s="173" t="s">
        <v>3127</v>
      </c>
      <c r="E44" s="173"/>
      <c r="F44" s="173"/>
      <c r="G44" s="173"/>
      <c r="H44" s="173"/>
      <c r="I44" s="173"/>
      <c r="J44" s="199" t="s">
        <v>2746</v>
      </c>
      <c r="K44" s="173"/>
      <c r="L44" s="205">
        <v>43.851999999999997</v>
      </c>
      <c r="M44" s="205">
        <v>3.8290000000000002</v>
      </c>
      <c r="N44" s="205">
        <v>17.221</v>
      </c>
      <c r="O44" s="205"/>
      <c r="P44" s="205"/>
      <c r="Q44" s="205"/>
      <c r="R44" s="205">
        <v>7.5190000000000001</v>
      </c>
      <c r="S44" s="205">
        <v>3.4119999999999999</v>
      </c>
      <c r="T44" s="205">
        <v>0.24618264527999995</v>
      </c>
      <c r="U44" s="205">
        <v>1.1419999999999999</v>
      </c>
      <c r="V44" s="205">
        <v>3.6160000000000001</v>
      </c>
      <c r="W44" s="206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>
        <v>421.46199999999999</v>
      </c>
      <c r="AO44" s="201"/>
      <c r="AP44" s="201"/>
      <c r="AQ44" s="201">
        <v>106770</v>
      </c>
      <c r="AR44" s="201"/>
      <c r="AS44" s="201">
        <v>2.556</v>
      </c>
      <c r="AT44" s="201">
        <v>18.399999999999999</v>
      </c>
      <c r="AU44" s="201">
        <v>127.85299999999999</v>
      </c>
      <c r="AV44" s="201"/>
      <c r="AW44" s="201"/>
      <c r="AX44" s="201"/>
      <c r="AY44" s="201"/>
      <c r="AZ44" s="201"/>
      <c r="BA44" s="201">
        <v>45.747999999999998</v>
      </c>
      <c r="BB44" s="201">
        <v>984.70500000000004</v>
      </c>
      <c r="BC44" s="201">
        <v>38.936</v>
      </c>
      <c r="BD44" s="201">
        <v>279.93599999999998</v>
      </c>
      <c r="BE44" s="201">
        <v>53.436999999999998</v>
      </c>
      <c r="BF44" s="201"/>
      <c r="BG44" s="201"/>
      <c r="BH44" s="201"/>
      <c r="BI44" s="201"/>
      <c r="BJ44" s="201"/>
      <c r="BK44" s="201"/>
      <c r="BL44" s="201"/>
      <c r="BM44" s="201"/>
      <c r="BN44" s="201"/>
      <c r="BO44" s="201"/>
      <c r="BP44" s="201"/>
      <c r="BQ44" s="201"/>
      <c r="BR44" s="201"/>
      <c r="BS44" s="201"/>
      <c r="BT44" s="201"/>
      <c r="BU44" s="201"/>
      <c r="BV44" s="201"/>
      <c r="BW44" s="201"/>
      <c r="BX44" s="201"/>
      <c r="BY44" s="201"/>
      <c r="BZ44" s="201"/>
      <c r="CA44" s="201"/>
      <c r="CB44" s="201"/>
      <c r="CC44" s="201"/>
      <c r="CD44" s="201"/>
      <c r="CE44" s="201"/>
      <c r="CF44" s="201"/>
      <c r="CG44" s="201"/>
      <c r="CH44" s="201"/>
      <c r="CI44" s="201"/>
      <c r="CJ44" s="201"/>
      <c r="CK44" s="201"/>
      <c r="CL44" s="201"/>
      <c r="CM44" s="201"/>
      <c r="CN44" s="201"/>
      <c r="CO44" s="201"/>
      <c r="CP44" s="201"/>
      <c r="CQ44" s="201"/>
      <c r="CR44" s="201"/>
      <c r="CS44" s="201"/>
      <c r="CT44" s="201"/>
      <c r="CU44" s="201"/>
      <c r="CV44" s="201"/>
      <c r="CW44" s="201"/>
      <c r="CX44" s="201"/>
      <c r="CY44" s="201"/>
      <c r="CZ44" s="201"/>
      <c r="DA44" s="201"/>
      <c r="DB44" s="201"/>
    </row>
    <row r="45" spans="1:106" s="49" customFormat="1" ht="15" x14ac:dyDescent="0.15">
      <c r="A45" s="173" t="s">
        <v>2377</v>
      </c>
      <c r="B45" s="174" t="s">
        <v>2419</v>
      </c>
      <c r="C45" s="173" t="str">
        <f t="shared" si="0"/>
        <v>Kirch-2012-PNAS_1137-J16-2-5</v>
      </c>
      <c r="D45" s="173" t="s">
        <v>3127</v>
      </c>
      <c r="E45" s="173"/>
      <c r="F45" s="173"/>
      <c r="G45" s="173"/>
      <c r="H45" s="173"/>
      <c r="I45" s="173"/>
      <c r="J45" s="199" t="s">
        <v>2746</v>
      </c>
      <c r="K45" s="173"/>
      <c r="L45" s="205">
        <v>41.030999999999999</v>
      </c>
      <c r="M45" s="205">
        <v>3.2789999999999999</v>
      </c>
      <c r="N45" s="205">
        <v>13.76</v>
      </c>
      <c r="O45" s="205"/>
      <c r="P45" s="205"/>
      <c r="Q45" s="205"/>
      <c r="R45" s="205">
        <v>7.1479999999999997</v>
      </c>
      <c r="S45" s="205">
        <v>3.3980000000000001</v>
      </c>
      <c r="T45" s="205">
        <v>0.20343449951999998</v>
      </c>
      <c r="U45" s="205">
        <v>1.115</v>
      </c>
      <c r="V45" s="205">
        <v>3.524</v>
      </c>
      <c r="W45" s="206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>
        <v>325.15600000000001</v>
      </c>
      <c r="AO45" s="201"/>
      <c r="AP45" s="201"/>
      <c r="AQ45" s="201">
        <v>123580</v>
      </c>
      <c r="AR45" s="201"/>
      <c r="AS45" s="201">
        <v>0.10299999999999999</v>
      </c>
      <c r="AT45" s="201">
        <v>34.360999999999997</v>
      </c>
      <c r="AU45" s="201">
        <v>169.97200000000001</v>
      </c>
      <c r="AV45" s="201"/>
      <c r="AW45" s="201"/>
      <c r="AX45" s="201"/>
      <c r="AY45" s="201"/>
      <c r="AZ45" s="201"/>
      <c r="BA45" s="201">
        <v>41.162999999999997</v>
      </c>
      <c r="BB45" s="201">
        <v>912.41300000000001</v>
      </c>
      <c r="BC45" s="201">
        <v>33.000999999999998</v>
      </c>
      <c r="BD45" s="201">
        <v>280.404</v>
      </c>
      <c r="BE45" s="201">
        <v>51.633000000000003</v>
      </c>
      <c r="BF45" s="201"/>
      <c r="BG45" s="201"/>
      <c r="BH45" s="201"/>
      <c r="BI45" s="201"/>
      <c r="BJ45" s="201"/>
      <c r="BK45" s="201"/>
      <c r="BL45" s="201"/>
      <c r="BM45" s="201"/>
      <c r="BN45" s="201"/>
      <c r="BO45" s="201"/>
      <c r="BP45" s="201"/>
      <c r="BQ45" s="201"/>
      <c r="BR45" s="201"/>
      <c r="BS45" s="201"/>
      <c r="BT45" s="201"/>
      <c r="BU45" s="201"/>
      <c r="BV45" s="201"/>
      <c r="BW45" s="201"/>
      <c r="BX45" s="201"/>
      <c r="BY45" s="201"/>
      <c r="BZ45" s="201"/>
      <c r="CA45" s="201"/>
      <c r="CB45" s="201"/>
      <c r="CC45" s="201"/>
      <c r="CD45" s="201"/>
      <c r="CE45" s="201"/>
      <c r="CF45" s="201"/>
      <c r="CG45" s="201"/>
      <c r="CH45" s="201"/>
      <c r="CI45" s="201"/>
      <c r="CJ45" s="201"/>
      <c r="CK45" s="201"/>
      <c r="CL45" s="201"/>
      <c r="CM45" s="201"/>
      <c r="CN45" s="201"/>
      <c r="CO45" s="201"/>
      <c r="CP45" s="201"/>
      <c r="CQ45" s="201"/>
      <c r="CR45" s="201"/>
      <c r="CS45" s="201"/>
      <c r="CT45" s="201"/>
      <c r="CU45" s="201"/>
      <c r="CV45" s="201"/>
      <c r="CW45" s="201"/>
      <c r="CX45" s="201"/>
      <c r="CY45" s="201"/>
      <c r="CZ45" s="201"/>
      <c r="DA45" s="201"/>
      <c r="DB45" s="201"/>
    </row>
    <row r="46" spans="1:106" s="49" customFormat="1" ht="15" x14ac:dyDescent="0.15">
      <c r="A46" s="173" t="s">
        <v>2377</v>
      </c>
      <c r="B46" s="174" t="s">
        <v>2420</v>
      </c>
      <c r="C46" s="173" t="str">
        <f t="shared" si="0"/>
        <v>Kirch-2012-PNAS_1307-G11-2-3</v>
      </c>
      <c r="D46" s="173" t="s">
        <v>3127</v>
      </c>
      <c r="E46" s="173"/>
      <c r="F46" s="173"/>
      <c r="G46" s="173"/>
      <c r="H46" s="173"/>
      <c r="I46" s="173"/>
      <c r="J46" s="199" t="s">
        <v>2746</v>
      </c>
      <c r="K46" s="173"/>
      <c r="L46" s="205">
        <v>45.726999999999997</v>
      </c>
      <c r="M46" s="205">
        <v>3.6480000000000001</v>
      </c>
      <c r="N46" s="205">
        <v>16.97</v>
      </c>
      <c r="O46" s="205"/>
      <c r="P46" s="205"/>
      <c r="Q46" s="205"/>
      <c r="R46" s="205">
        <v>7.8559999999999999</v>
      </c>
      <c r="S46" s="205">
        <v>3.2130000000000001</v>
      </c>
      <c r="T46" s="205">
        <v>0.21694393775999998</v>
      </c>
      <c r="U46" s="205">
        <v>1.1950000000000001</v>
      </c>
      <c r="V46" s="205">
        <v>3.2789999999999999</v>
      </c>
      <c r="W46" s="206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>
        <v>385.14299999999997</v>
      </c>
      <c r="AO46" s="201"/>
      <c r="AP46" s="201"/>
      <c r="AQ46" s="201">
        <v>118850</v>
      </c>
      <c r="AR46" s="201"/>
      <c r="AS46" s="201">
        <v>0.10299999999999999</v>
      </c>
      <c r="AT46" s="201">
        <v>14.371</v>
      </c>
      <c r="AU46" s="201">
        <v>140.119</v>
      </c>
      <c r="AV46" s="201"/>
      <c r="AW46" s="201"/>
      <c r="AX46" s="201"/>
      <c r="AY46" s="201"/>
      <c r="AZ46" s="201"/>
      <c r="BA46" s="201">
        <v>52.825000000000003</v>
      </c>
      <c r="BB46" s="201">
        <v>960.36500000000001</v>
      </c>
      <c r="BC46" s="201">
        <v>37.659999999999997</v>
      </c>
      <c r="BD46" s="201">
        <v>280.93700000000001</v>
      </c>
      <c r="BE46" s="201">
        <v>52.911000000000001</v>
      </c>
      <c r="BF46" s="201"/>
      <c r="BG46" s="201"/>
      <c r="BH46" s="201"/>
      <c r="BI46" s="201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201"/>
      <c r="BU46" s="201"/>
      <c r="BV46" s="201"/>
      <c r="BW46" s="201"/>
      <c r="BX46" s="201"/>
      <c r="BY46" s="201"/>
      <c r="BZ46" s="201"/>
      <c r="CA46" s="201"/>
      <c r="CB46" s="201"/>
      <c r="CC46" s="201"/>
      <c r="CD46" s="201"/>
      <c r="CE46" s="201"/>
      <c r="CF46" s="201"/>
      <c r="CG46" s="201"/>
      <c r="CH46" s="201"/>
      <c r="CI46" s="201"/>
      <c r="CJ46" s="201"/>
      <c r="CK46" s="201"/>
      <c r="CL46" s="201"/>
      <c r="CM46" s="201"/>
      <c r="CN46" s="201"/>
      <c r="CO46" s="201"/>
      <c r="CP46" s="201"/>
      <c r="CQ46" s="201"/>
      <c r="CR46" s="201"/>
      <c r="CS46" s="201"/>
      <c r="CT46" s="201"/>
      <c r="CU46" s="201"/>
      <c r="CV46" s="201"/>
      <c r="CW46" s="201"/>
      <c r="CX46" s="201"/>
      <c r="CY46" s="201"/>
      <c r="CZ46" s="201"/>
      <c r="DA46" s="201"/>
      <c r="DB46" s="201"/>
    </row>
    <row r="47" spans="1:106" s="49" customFormat="1" ht="15" x14ac:dyDescent="0.15">
      <c r="A47" s="173" t="s">
        <v>2377</v>
      </c>
      <c r="B47" s="174" t="s">
        <v>2421</v>
      </c>
      <c r="C47" s="173" t="str">
        <f t="shared" si="0"/>
        <v>Kirch-2012-PNAS_752-O4-2-1</v>
      </c>
      <c r="D47" s="173" t="s">
        <v>3127</v>
      </c>
      <c r="E47" s="173"/>
      <c r="F47" s="173"/>
      <c r="G47" s="173"/>
      <c r="H47" s="173"/>
      <c r="I47" s="173"/>
      <c r="J47" s="199" t="s">
        <v>2746</v>
      </c>
      <c r="K47" s="173"/>
      <c r="L47" s="205">
        <v>45.841000000000001</v>
      </c>
      <c r="M47" s="205">
        <v>3.7650000000000001</v>
      </c>
      <c r="N47" s="205">
        <v>17.172999999999998</v>
      </c>
      <c r="O47" s="205"/>
      <c r="P47" s="205"/>
      <c r="Q47" s="205"/>
      <c r="R47" s="205">
        <v>8.3510000000000009</v>
      </c>
      <c r="S47" s="205">
        <v>2.9860000000000002</v>
      </c>
      <c r="T47" s="205">
        <v>0.22099417391999995</v>
      </c>
      <c r="U47" s="205">
        <v>1.1859999999999999</v>
      </c>
      <c r="V47" s="205">
        <v>3.2839999999999998</v>
      </c>
      <c r="W47" s="206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>
        <v>405.21199999999999</v>
      </c>
      <c r="AO47" s="201"/>
      <c r="AP47" s="201"/>
      <c r="AQ47" s="201">
        <v>113539.99999999999</v>
      </c>
      <c r="AR47" s="201"/>
      <c r="AS47" s="201">
        <v>0.10299999999999999</v>
      </c>
      <c r="AT47" s="201">
        <v>8.4019999999999992</v>
      </c>
      <c r="AU47" s="201">
        <v>129.95099999999999</v>
      </c>
      <c r="AV47" s="201"/>
      <c r="AW47" s="201"/>
      <c r="AX47" s="201"/>
      <c r="AY47" s="201"/>
      <c r="AZ47" s="201"/>
      <c r="BA47" s="201">
        <v>47.99</v>
      </c>
      <c r="BB47" s="201">
        <v>963.09</v>
      </c>
      <c r="BC47" s="201">
        <v>37.234999999999999</v>
      </c>
      <c r="BD47" s="201">
        <v>281.892</v>
      </c>
      <c r="BE47" s="201">
        <v>52.557000000000002</v>
      </c>
      <c r="BF47" s="201"/>
      <c r="BG47" s="201"/>
      <c r="BH47" s="201"/>
      <c r="BI47" s="201"/>
      <c r="BJ47" s="201"/>
      <c r="BK47" s="201"/>
      <c r="BL47" s="201"/>
      <c r="BM47" s="201"/>
      <c r="BN47" s="201"/>
      <c r="BO47" s="201"/>
      <c r="BP47" s="201"/>
      <c r="BQ47" s="201"/>
      <c r="BR47" s="201"/>
      <c r="BS47" s="201"/>
      <c r="BT47" s="201"/>
      <c r="BU47" s="201"/>
      <c r="BV47" s="201"/>
      <c r="BW47" s="201"/>
      <c r="BX47" s="201"/>
      <c r="BY47" s="201"/>
      <c r="BZ47" s="201"/>
      <c r="CA47" s="201"/>
      <c r="CB47" s="201"/>
      <c r="CC47" s="201"/>
      <c r="CD47" s="201"/>
      <c r="CE47" s="201"/>
      <c r="CF47" s="201"/>
      <c r="CG47" s="201"/>
      <c r="CH47" s="201"/>
      <c r="CI47" s="201"/>
      <c r="CJ47" s="201"/>
      <c r="CK47" s="201"/>
      <c r="CL47" s="201"/>
      <c r="CM47" s="201"/>
      <c r="CN47" s="201"/>
      <c r="CO47" s="201"/>
      <c r="CP47" s="201"/>
      <c r="CQ47" s="201"/>
      <c r="CR47" s="201"/>
      <c r="CS47" s="201"/>
      <c r="CT47" s="201"/>
      <c r="CU47" s="201"/>
      <c r="CV47" s="201"/>
      <c r="CW47" s="201"/>
      <c r="CX47" s="201"/>
      <c r="CY47" s="201"/>
      <c r="CZ47" s="201"/>
      <c r="DA47" s="201"/>
      <c r="DB47" s="201"/>
    </row>
    <row r="48" spans="1:106" s="49" customFormat="1" ht="15" x14ac:dyDescent="0.15">
      <c r="A48" s="173" t="s">
        <v>2377</v>
      </c>
      <c r="B48" s="174" t="s">
        <v>2422</v>
      </c>
      <c r="C48" s="173" t="str">
        <f t="shared" si="0"/>
        <v>Kirch-2012-PNAS_77-P19-2-21</v>
      </c>
      <c r="D48" s="173" t="s">
        <v>3127</v>
      </c>
      <c r="E48" s="173"/>
      <c r="F48" s="173"/>
      <c r="G48" s="173"/>
      <c r="H48" s="173"/>
      <c r="I48" s="173"/>
      <c r="J48" s="199" t="s">
        <v>2746</v>
      </c>
      <c r="K48" s="173"/>
      <c r="L48" s="205">
        <v>45.637</v>
      </c>
      <c r="M48" s="205">
        <v>3.7749999999999999</v>
      </c>
      <c r="N48" s="205">
        <v>15.785</v>
      </c>
      <c r="O48" s="205"/>
      <c r="P48" s="205"/>
      <c r="Q48" s="205"/>
      <c r="R48" s="205">
        <v>7.9139999999999997</v>
      </c>
      <c r="S48" s="205">
        <v>4.508</v>
      </c>
      <c r="T48" s="205">
        <v>0.23040250271999999</v>
      </c>
      <c r="U48" s="205">
        <v>1.095</v>
      </c>
      <c r="V48" s="205">
        <v>2.89</v>
      </c>
      <c r="W48" s="206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>
        <v>392.54300000000001</v>
      </c>
      <c r="AO48" s="201"/>
      <c r="AP48" s="201"/>
      <c r="AQ48" s="201">
        <v>117640</v>
      </c>
      <c r="AR48" s="201"/>
      <c r="AS48" s="201">
        <v>0.10299999999999999</v>
      </c>
      <c r="AT48" s="201">
        <v>24.911999999999999</v>
      </c>
      <c r="AU48" s="201">
        <v>138.863</v>
      </c>
      <c r="AV48" s="201"/>
      <c r="AW48" s="201"/>
      <c r="AX48" s="201"/>
      <c r="AY48" s="201"/>
      <c r="AZ48" s="201"/>
      <c r="BA48" s="201">
        <v>48.154000000000003</v>
      </c>
      <c r="BB48" s="201">
        <v>980.149</v>
      </c>
      <c r="BC48" s="201">
        <v>37.313000000000002</v>
      </c>
      <c r="BD48" s="201">
        <v>282.24200000000002</v>
      </c>
      <c r="BE48" s="201">
        <v>58.713000000000001</v>
      </c>
      <c r="BF48" s="201"/>
      <c r="BG48" s="201"/>
      <c r="BH48" s="201"/>
      <c r="BI48" s="201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201"/>
      <c r="BW48" s="201"/>
      <c r="BX48" s="201"/>
      <c r="BY48" s="201"/>
      <c r="BZ48" s="201"/>
      <c r="CA48" s="201"/>
      <c r="CB48" s="201"/>
      <c r="CC48" s="201"/>
      <c r="CD48" s="201"/>
      <c r="CE48" s="201"/>
      <c r="CF48" s="201"/>
      <c r="CG48" s="201"/>
      <c r="CH48" s="201"/>
      <c r="CI48" s="201"/>
      <c r="CJ48" s="201"/>
      <c r="CK48" s="201"/>
      <c r="CL48" s="201"/>
      <c r="CM48" s="201"/>
      <c r="CN48" s="201"/>
      <c r="CO48" s="201"/>
      <c r="CP48" s="201"/>
      <c r="CQ48" s="201"/>
      <c r="CR48" s="201"/>
      <c r="CS48" s="201"/>
      <c r="CT48" s="201"/>
      <c r="CU48" s="201"/>
      <c r="CV48" s="201"/>
      <c r="CW48" s="201"/>
      <c r="CX48" s="201"/>
      <c r="CY48" s="201"/>
      <c r="CZ48" s="201"/>
      <c r="DA48" s="201"/>
      <c r="DB48" s="201"/>
    </row>
    <row r="49" spans="1:106" s="49" customFormat="1" ht="15" x14ac:dyDescent="0.15">
      <c r="A49" s="173" t="s">
        <v>2377</v>
      </c>
      <c r="B49" s="174" t="s">
        <v>2423</v>
      </c>
      <c r="C49" s="173" t="str">
        <f t="shared" si="0"/>
        <v>Kirch-2012-PNAS_M11-M9-3-81</v>
      </c>
      <c r="D49" s="173" t="s">
        <v>3127</v>
      </c>
      <c r="E49" s="173"/>
      <c r="F49" s="173"/>
      <c r="G49" s="173"/>
      <c r="H49" s="173"/>
      <c r="I49" s="173"/>
      <c r="J49" s="199" t="s">
        <v>2746</v>
      </c>
      <c r="K49" s="173"/>
      <c r="L49" s="205">
        <v>41.088999999999999</v>
      </c>
      <c r="M49" s="205">
        <v>3.63</v>
      </c>
      <c r="N49" s="205">
        <v>16.722000000000001</v>
      </c>
      <c r="O49" s="205"/>
      <c r="P49" s="205"/>
      <c r="Q49" s="205"/>
      <c r="R49" s="205">
        <v>6.734</v>
      </c>
      <c r="S49" s="205">
        <v>2.2679999999999998</v>
      </c>
      <c r="T49" s="205">
        <v>0.26295946511999996</v>
      </c>
      <c r="U49" s="205">
        <v>1.333</v>
      </c>
      <c r="V49" s="205">
        <v>3.3809999999999998</v>
      </c>
      <c r="W49" s="206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>
        <v>341.43200000000002</v>
      </c>
      <c r="AO49" s="201"/>
      <c r="AP49" s="201"/>
      <c r="AQ49" s="201">
        <v>85570</v>
      </c>
      <c r="AR49" s="201"/>
      <c r="AS49" s="201">
        <v>0.10299999999999999</v>
      </c>
      <c r="AT49" s="201">
        <v>14.507</v>
      </c>
      <c r="AU49" s="201">
        <v>130.608</v>
      </c>
      <c r="AV49" s="201"/>
      <c r="AW49" s="201"/>
      <c r="AX49" s="201"/>
      <c r="AY49" s="201"/>
      <c r="AZ49" s="201"/>
      <c r="BA49" s="201">
        <v>46.942</v>
      </c>
      <c r="BB49" s="201">
        <v>1156.3689999999999</v>
      </c>
      <c r="BC49" s="201">
        <v>38.56</v>
      </c>
      <c r="BD49" s="201">
        <v>282.911</v>
      </c>
      <c r="BE49" s="201">
        <v>56.837000000000003</v>
      </c>
      <c r="BF49" s="201"/>
      <c r="BG49" s="201"/>
      <c r="BH49" s="201"/>
      <c r="BI49" s="201"/>
      <c r="BJ49" s="201"/>
      <c r="BK49" s="201"/>
      <c r="BL49" s="201"/>
      <c r="BM49" s="201"/>
      <c r="BN49" s="201"/>
      <c r="BO49" s="201"/>
      <c r="BP49" s="201"/>
      <c r="BQ49" s="201"/>
      <c r="BR49" s="201"/>
      <c r="BS49" s="201"/>
      <c r="BT49" s="201"/>
      <c r="BU49" s="201"/>
      <c r="BV49" s="201"/>
      <c r="BW49" s="201"/>
      <c r="BX49" s="201"/>
      <c r="BY49" s="201"/>
      <c r="BZ49" s="201"/>
      <c r="CA49" s="201"/>
      <c r="CB49" s="201"/>
      <c r="CC49" s="201"/>
      <c r="CD49" s="201"/>
      <c r="CE49" s="201"/>
      <c r="CF49" s="201"/>
      <c r="CG49" s="201"/>
      <c r="CH49" s="201"/>
      <c r="CI49" s="201"/>
      <c r="CJ49" s="201"/>
      <c r="CK49" s="201"/>
      <c r="CL49" s="201"/>
      <c r="CM49" s="201"/>
      <c r="CN49" s="201"/>
      <c r="CO49" s="201"/>
      <c r="CP49" s="201"/>
      <c r="CQ49" s="201"/>
      <c r="CR49" s="201"/>
      <c r="CS49" s="201"/>
      <c r="CT49" s="201"/>
      <c r="CU49" s="201"/>
      <c r="CV49" s="201"/>
      <c r="CW49" s="201"/>
      <c r="CX49" s="201"/>
      <c r="CY49" s="201"/>
      <c r="CZ49" s="201"/>
      <c r="DA49" s="201"/>
      <c r="DB49" s="201"/>
    </row>
    <row r="50" spans="1:106" s="49" customFormat="1" ht="15" x14ac:dyDescent="0.15">
      <c r="A50" s="173" t="s">
        <v>2377</v>
      </c>
      <c r="B50" s="174" t="s">
        <v>2424</v>
      </c>
      <c r="C50" s="173" t="str">
        <f t="shared" si="0"/>
        <v>Kirch-2012-PNAS_77-S17-1-8</v>
      </c>
      <c r="D50" s="173" t="s">
        <v>3127</v>
      </c>
      <c r="E50" s="173"/>
      <c r="F50" s="173"/>
      <c r="G50" s="173"/>
      <c r="H50" s="173"/>
      <c r="I50" s="173"/>
      <c r="J50" s="199" t="s">
        <v>2746</v>
      </c>
      <c r="K50" s="173"/>
      <c r="L50" s="205">
        <v>44.344000000000001</v>
      </c>
      <c r="M50" s="205">
        <v>3.7189999999999999</v>
      </c>
      <c r="N50" s="205">
        <v>17.321999999999999</v>
      </c>
      <c r="O50" s="205"/>
      <c r="P50" s="205"/>
      <c r="Q50" s="205"/>
      <c r="R50" s="205">
        <v>7.492</v>
      </c>
      <c r="S50" s="205">
        <v>3.4660000000000002</v>
      </c>
      <c r="T50" s="205">
        <v>0.21168307248000001</v>
      </c>
      <c r="U50" s="205">
        <v>1.1240000000000001</v>
      </c>
      <c r="V50" s="205">
        <v>4.2610000000000001</v>
      </c>
      <c r="W50" s="206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>
        <v>421.06299999999999</v>
      </c>
      <c r="AO50" s="201"/>
      <c r="AP50" s="201"/>
      <c r="AQ50" s="201">
        <v>106800</v>
      </c>
      <c r="AR50" s="201"/>
      <c r="AS50" s="201">
        <v>0.10299999999999999</v>
      </c>
      <c r="AT50" s="201">
        <v>8.5969999999999995</v>
      </c>
      <c r="AU50" s="201">
        <v>153.84299999999999</v>
      </c>
      <c r="AV50" s="201"/>
      <c r="AW50" s="201"/>
      <c r="AX50" s="201"/>
      <c r="AY50" s="201"/>
      <c r="AZ50" s="201"/>
      <c r="BA50" s="201">
        <v>50.457999999999998</v>
      </c>
      <c r="BB50" s="201">
        <v>999.62</v>
      </c>
      <c r="BC50" s="201">
        <v>38.610999999999997</v>
      </c>
      <c r="BD50" s="201">
        <v>283.67899999999997</v>
      </c>
      <c r="BE50" s="201">
        <v>48.826000000000001</v>
      </c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201"/>
      <c r="CF50" s="201"/>
      <c r="CG50" s="201"/>
      <c r="CH50" s="201"/>
      <c r="CI50" s="201"/>
      <c r="CJ50" s="201"/>
      <c r="CK50" s="201"/>
      <c r="CL50" s="201"/>
      <c r="CM50" s="201"/>
      <c r="CN50" s="201"/>
      <c r="CO50" s="201"/>
      <c r="CP50" s="201"/>
      <c r="CQ50" s="201"/>
      <c r="CR50" s="201"/>
      <c r="CS50" s="201"/>
      <c r="CT50" s="201"/>
      <c r="CU50" s="201"/>
      <c r="CV50" s="201"/>
      <c r="CW50" s="201"/>
      <c r="CX50" s="201"/>
      <c r="CY50" s="201"/>
      <c r="CZ50" s="201"/>
      <c r="DA50" s="201"/>
      <c r="DB50" s="201"/>
    </row>
    <row r="51" spans="1:106" s="49" customFormat="1" ht="15" x14ac:dyDescent="0.15">
      <c r="A51" s="173" t="s">
        <v>2377</v>
      </c>
      <c r="B51" s="174" t="s">
        <v>2425</v>
      </c>
      <c r="C51" s="173" t="str">
        <f t="shared" si="0"/>
        <v>Kirch-2012-PNAS_726-p18-1-6</v>
      </c>
      <c r="D51" s="173" t="s">
        <v>3127</v>
      </c>
      <c r="E51" s="173"/>
      <c r="F51" s="173"/>
      <c r="G51" s="173"/>
      <c r="H51" s="173"/>
      <c r="I51" s="173"/>
      <c r="J51" s="199" t="s">
        <v>2746</v>
      </c>
      <c r="K51" s="173"/>
      <c r="L51" s="205">
        <v>32.677</v>
      </c>
      <c r="M51" s="205">
        <v>3.1339999999999999</v>
      </c>
      <c r="N51" s="205">
        <v>13.141</v>
      </c>
      <c r="O51" s="205"/>
      <c r="P51" s="205"/>
      <c r="Q51" s="205"/>
      <c r="R51" s="205">
        <v>6.9889999999999999</v>
      </c>
      <c r="S51" s="205">
        <v>1.333</v>
      </c>
      <c r="T51" s="205">
        <v>0.21287084735999998</v>
      </c>
      <c r="U51" s="205">
        <v>1.21</v>
      </c>
      <c r="V51" s="205">
        <v>2.4009999999999998</v>
      </c>
      <c r="W51" s="206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>
        <v>328.38099999999997</v>
      </c>
      <c r="AO51" s="201"/>
      <c r="AP51" s="201"/>
      <c r="AQ51" s="201">
        <v>96940.000000000015</v>
      </c>
      <c r="AR51" s="201"/>
      <c r="AS51" s="201">
        <v>0.10299999999999999</v>
      </c>
      <c r="AT51" s="201">
        <v>27.195</v>
      </c>
      <c r="AU51" s="201">
        <v>142.90299999999999</v>
      </c>
      <c r="AV51" s="201"/>
      <c r="AW51" s="201"/>
      <c r="AX51" s="201"/>
      <c r="AY51" s="201"/>
      <c r="AZ51" s="201"/>
      <c r="BA51" s="201">
        <v>47.491999999999997</v>
      </c>
      <c r="BB51" s="201">
        <v>1162.18</v>
      </c>
      <c r="BC51" s="201">
        <v>34.122</v>
      </c>
      <c r="BD51" s="201">
        <v>284.86599999999999</v>
      </c>
      <c r="BE51" s="201">
        <v>64.563999999999993</v>
      </c>
      <c r="BF51" s="201"/>
      <c r="BG51" s="201"/>
      <c r="BH51" s="201"/>
      <c r="BI51" s="201"/>
      <c r="BJ51" s="201"/>
      <c r="BK51" s="201"/>
      <c r="BL51" s="201"/>
      <c r="BM51" s="201"/>
      <c r="BN51" s="201"/>
      <c r="BO51" s="201"/>
      <c r="BP51" s="201"/>
      <c r="BQ51" s="201"/>
      <c r="BR51" s="201"/>
      <c r="BS51" s="201"/>
      <c r="BT51" s="201"/>
      <c r="BU51" s="201"/>
      <c r="BV51" s="201"/>
      <c r="BW51" s="201"/>
      <c r="BX51" s="201"/>
      <c r="BY51" s="201"/>
      <c r="BZ51" s="201"/>
      <c r="CA51" s="201"/>
      <c r="CB51" s="201"/>
      <c r="CC51" s="201"/>
      <c r="CD51" s="201"/>
      <c r="CE51" s="201"/>
      <c r="CF51" s="201"/>
      <c r="CG51" s="201"/>
      <c r="CH51" s="201"/>
      <c r="CI51" s="201"/>
      <c r="CJ51" s="201"/>
      <c r="CK51" s="201"/>
      <c r="CL51" s="201"/>
      <c r="CM51" s="201"/>
      <c r="CN51" s="201"/>
      <c r="CO51" s="201"/>
      <c r="CP51" s="201"/>
      <c r="CQ51" s="201"/>
      <c r="CR51" s="201"/>
      <c r="CS51" s="201"/>
      <c r="CT51" s="201"/>
      <c r="CU51" s="201"/>
      <c r="CV51" s="201"/>
      <c r="CW51" s="201"/>
      <c r="CX51" s="201"/>
      <c r="CY51" s="201"/>
      <c r="CZ51" s="201"/>
      <c r="DA51" s="201"/>
      <c r="DB51" s="201"/>
    </row>
    <row r="52" spans="1:106" s="49" customFormat="1" ht="15" x14ac:dyDescent="0.15">
      <c r="A52" s="173" t="s">
        <v>2377</v>
      </c>
      <c r="B52" s="174" t="s">
        <v>2426</v>
      </c>
      <c r="C52" s="173" t="str">
        <f t="shared" si="0"/>
        <v>Kirch-2012-PNAS_1269-L21-2-31</v>
      </c>
      <c r="D52" s="173" t="s">
        <v>3127</v>
      </c>
      <c r="E52" s="173"/>
      <c r="F52" s="173"/>
      <c r="G52" s="173"/>
      <c r="H52" s="173"/>
      <c r="I52" s="173"/>
      <c r="J52" s="199" t="s">
        <v>2746</v>
      </c>
      <c r="K52" s="173"/>
      <c r="L52" s="205">
        <v>45.639000000000003</v>
      </c>
      <c r="M52" s="205">
        <v>4.0110000000000001</v>
      </c>
      <c r="N52" s="205">
        <v>16.765000000000001</v>
      </c>
      <c r="O52" s="205"/>
      <c r="P52" s="205"/>
      <c r="Q52" s="205"/>
      <c r="R52" s="205">
        <v>8.5020000000000007</v>
      </c>
      <c r="S52" s="205">
        <v>3.7570000000000001</v>
      </c>
      <c r="T52" s="205">
        <v>0.23552998703999997</v>
      </c>
      <c r="U52" s="205">
        <v>1.131</v>
      </c>
      <c r="V52" s="205">
        <v>2.7890000000000001</v>
      </c>
      <c r="W52" s="206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>
        <v>406.89299999999997</v>
      </c>
      <c r="AO52" s="201"/>
      <c r="AP52" s="201"/>
      <c r="AQ52" s="201">
        <v>121440</v>
      </c>
      <c r="AR52" s="201"/>
      <c r="AS52" s="201">
        <v>0.10299999999999999</v>
      </c>
      <c r="AT52" s="201">
        <v>21.390999999999998</v>
      </c>
      <c r="AU52" s="201">
        <v>144.52000000000001</v>
      </c>
      <c r="AV52" s="201"/>
      <c r="AW52" s="201"/>
      <c r="AX52" s="201"/>
      <c r="AY52" s="201"/>
      <c r="AZ52" s="201"/>
      <c r="BA52" s="201">
        <v>48.133000000000003</v>
      </c>
      <c r="BB52" s="201">
        <v>994.89499999999998</v>
      </c>
      <c r="BC52" s="201">
        <v>37.237000000000002</v>
      </c>
      <c r="BD52" s="201">
        <v>285.21300000000002</v>
      </c>
      <c r="BE52" s="201">
        <v>56.414000000000001</v>
      </c>
      <c r="BF52" s="201"/>
      <c r="BG52" s="201"/>
      <c r="BH52" s="201"/>
      <c r="BI52" s="201"/>
      <c r="BJ52" s="201"/>
      <c r="BK52" s="201"/>
      <c r="BL52" s="201"/>
      <c r="BM52" s="201"/>
      <c r="BN52" s="201"/>
      <c r="BO52" s="201"/>
      <c r="BP52" s="201"/>
      <c r="BQ52" s="201"/>
      <c r="BR52" s="201"/>
      <c r="BS52" s="201"/>
      <c r="BT52" s="201"/>
      <c r="BU52" s="201"/>
      <c r="BV52" s="201"/>
      <c r="BW52" s="201"/>
      <c r="BX52" s="201"/>
      <c r="BY52" s="201"/>
      <c r="BZ52" s="201"/>
      <c r="CA52" s="201"/>
      <c r="CB52" s="201"/>
      <c r="CC52" s="201"/>
      <c r="CD52" s="201"/>
      <c r="CE52" s="201"/>
      <c r="CF52" s="201"/>
      <c r="CG52" s="201"/>
      <c r="CH52" s="201"/>
      <c r="CI52" s="201"/>
      <c r="CJ52" s="201"/>
      <c r="CK52" s="201"/>
      <c r="CL52" s="201"/>
      <c r="CM52" s="201"/>
      <c r="CN52" s="201"/>
      <c r="CO52" s="201"/>
      <c r="CP52" s="201"/>
      <c r="CQ52" s="201"/>
      <c r="CR52" s="201"/>
      <c r="CS52" s="201"/>
      <c r="CT52" s="201"/>
      <c r="CU52" s="201"/>
      <c r="CV52" s="201"/>
      <c r="CW52" s="201"/>
      <c r="CX52" s="201"/>
      <c r="CY52" s="201"/>
      <c r="CZ52" s="201"/>
      <c r="DA52" s="201"/>
      <c r="DB52" s="201"/>
    </row>
    <row r="53" spans="1:106" s="49" customFormat="1" ht="15" x14ac:dyDescent="0.15">
      <c r="A53" s="173" t="s">
        <v>2377</v>
      </c>
      <c r="B53" s="174" t="s">
        <v>2427</v>
      </c>
      <c r="C53" s="173" t="str">
        <f t="shared" si="0"/>
        <v>Kirch-2012-PNAS_1137-TP1-2-11</v>
      </c>
      <c r="D53" s="173" t="s">
        <v>3127</v>
      </c>
      <c r="E53" s="173"/>
      <c r="F53" s="173"/>
      <c r="G53" s="173"/>
      <c r="H53" s="173"/>
      <c r="I53" s="173"/>
      <c r="J53" s="199" t="s">
        <v>2746</v>
      </c>
      <c r="K53" s="173"/>
      <c r="L53" s="205">
        <v>44.055</v>
      </c>
      <c r="M53" s="205">
        <v>3.4790000000000001</v>
      </c>
      <c r="N53" s="205">
        <v>16.763999999999999</v>
      </c>
      <c r="O53" s="205"/>
      <c r="P53" s="205"/>
      <c r="Q53" s="205"/>
      <c r="R53" s="205">
        <v>8.125</v>
      </c>
      <c r="S53" s="205">
        <v>2.81</v>
      </c>
      <c r="T53" s="205">
        <v>0.20665087871999999</v>
      </c>
      <c r="U53" s="205">
        <v>1.2050000000000001</v>
      </c>
      <c r="V53" s="205">
        <v>3.802</v>
      </c>
      <c r="W53" s="206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>
        <v>420.971</v>
      </c>
      <c r="AO53" s="201"/>
      <c r="AP53" s="201"/>
      <c r="AQ53" s="201">
        <v>111649.99999999999</v>
      </c>
      <c r="AR53" s="201"/>
      <c r="AS53" s="201">
        <v>0.10299999999999999</v>
      </c>
      <c r="AT53" s="201">
        <v>17.018999999999998</v>
      </c>
      <c r="AU53" s="201">
        <v>137.57</v>
      </c>
      <c r="AV53" s="201"/>
      <c r="AW53" s="201"/>
      <c r="AX53" s="201"/>
      <c r="AY53" s="201"/>
      <c r="AZ53" s="201"/>
      <c r="BA53" s="201">
        <v>50.997999999999998</v>
      </c>
      <c r="BB53" s="201">
        <v>1052.7570000000001</v>
      </c>
      <c r="BC53" s="201">
        <v>39.828000000000003</v>
      </c>
      <c r="BD53" s="201">
        <v>285.774</v>
      </c>
      <c r="BE53" s="201">
        <v>52.731000000000002</v>
      </c>
      <c r="BF53" s="201"/>
      <c r="BG53" s="201"/>
      <c r="BH53" s="201"/>
      <c r="BI53" s="201"/>
      <c r="BJ53" s="201"/>
      <c r="BK53" s="201"/>
      <c r="BL53" s="201"/>
      <c r="BM53" s="201"/>
      <c r="BN53" s="201"/>
      <c r="BO53" s="201"/>
      <c r="BP53" s="201"/>
      <c r="BQ53" s="201"/>
      <c r="BR53" s="201"/>
      <c r="BS53" s="201"/>
      <c r="BT53" s="201"/>
      <c r="BU53" s="201"/>
      <c r="BV53" s="201"/>
      <c r="BW53" s="201"/>
      <c r="BX53" s="201"/>
      <c r="BY53" s="201"/>
      <c r="BZ53" s="201"/>
      <c r="CA53" s="201"/>
      <c r="CB53" s="201"/>
      <c r="CC53" s="201"/>
      <c r="CD53" s="201"/>
      <c r="CE53" s="201"/>
      <c r="CF53" s="201"/>
      <c r="CG53" s="201"/>
      <c r="CH53" s="201"/>
      <c r="CI53" s="201"/>
      <c r="CJ53" s="201"/>
      <c r="CK53" s="201"/>
      <c r="CL53" s="201"/>
      <c r="CM53" s="201"/>
      <c r="CN53" s="201"/>
      <c r="CO53" s="201"/>
      <c r="CP53" s="201"/>
      <c r="CQ53" s="201"/>
      <c r="CR53" s="201"/>
      <c r="CS53" s="201"/>
      <c r="CT53" s="201"/>
      <c r="CU53" s="201"/>
      <c r="CV53" s="201"/>
      <c r="CW53" s="201"/>
      <c r="CX53" s="201"/>
      <c r="CY53" s="201"/>
      <c r="CZ53" s="201"/>
      <c r="DA53" s="201"/>
      <c r="DB53" s="201"/>
    </row>
    <row r="54" spans="1:106" s="49" customFormat="1" ht="15" x14ac:dyDescent="0.15">
      <c r="A54" s="173" t="s">
        <v>2377</v>
      </c>
      <c r="B54" s="174" t="s">
        <v>2428</v>
      </c>
      <c r="C54" s="173" t="str">
        <f t="shared" si="0"/>
        <v>Kirch-2012-PNAS_1307-G10-3-23</v>
      </c>
      <c r="D54" s="173" t="s">
        <v>3127</v>
      </c>
      <c r="E54" s="173"/>
      <c r="F54" s="173"/>
      <c r="G54" s="173"/>
      <c r="H54" s="173"/>
      <c r="I54" s="173"/>
      <c r="J54" s="199" t="s">
        <v>2746</v>
      </c>
      <c r="K54" s="173"/>
      <c r="L54" s="205">
        <v>45.621000000000002</v>
      </c>
      <c r="M54" s="205">
        <v>3.8420000000000001</v>
      </c>
      <c r="N54" s="205">
        <v>15.87</v>
      </c>
      <c r="O54" s="205"/>
      <c r="P54" s="205"/>
      <c r="Q54" s="205"/>
      <c r="R54" s="205">
        <v>7.8890000000000002</v>
      </c>
      <c r="S54" s="205">
        <v>4.1840000000000002</v>
      </c>
      <c r="T54" s="205">
        <v>0.21776436623999998</v>
      </c>
      <c r="U54" s="205">
        <v>1.163</v>
      </c>
      <c r="V54" s="205">
        <v>2.698</v>
      </c>
      <c r="W54" s="206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>
        <v>373.69400000000002</v>
      </c>
      <c r="AO54" s="201"/>
      <c r="AP54" s="201"/>
      <c r="AQ54" s="201">
        <v>121230</v>
      </c>
      <c r="AR54" s="201"/>
      <c r="AS54" s="201">
        <v>0.10299999999999999</v>
      </c>
      <c r="AT54" s="201">
        <v>24.635999999999999</v>
      </c>
      <c r="AU54" s="201">
        <v>151.14500000000001</v>
      </c>
      <c r="AV54" s="201"/>
      <c r="AW54" s="201"/>
      <c r="AX54" s="201"/>
      <c r="AY54" s="201"/>
      <c r="AZ54" s="201"/>
      <c r="BA54" s="201">
        <v>64.472999999999999</v>
      </c>
      <c r="BB54" s="201">
        <v>1003.004</v>
      </c>
      <c r="BC54" s="201">
        <v>42.55</v>
      </c>
      <c r="BD54" s="201">
        <v>286.31599999999997</v>
      </c>
      <c r="BE54" s="201">
        <v>52.908000000000001</v>
      </c>
      <c r="BF54" s="201"/>
      <c r="BG54" s="201"/>
      <c r="BH54" s="201"/>
      <c r="BI54" s="201"/>
      <c r="BJ54" s="201"/>
      <c r="BK54" s="201"/>
      <c r="BL54" s="201"/>
      <c r="BM54" s="201"/>
      <c r="BN54" s="201"/>
      <c r="BO54" s="201"/>
      <c r="BP54" s="201"/>
      <c r="BQ54" s="201"/>
      <c r="BR54" s="201"/>
      <c r="BS54" s="201"/>
      <c r="BT54" s="201"/>
      <c r="BU54" s="201"/>
      <c r="BV54" s="201"/>
      <c r="BW54" s="201"/>
      <c r="BX54" s="201"/>
      <c r="BY54" s="201"/>
      <c r="BZ54" s="201"/>
      <c r="CA54" s="201"/>
      <c r="CB54" s="201"/>
      <c r="CC54" s="201"/>
      <c r="CD54" s="201"/>
      <c r="CE54" s="201"/>
      <c r="CF54" s="201"/>
      <c r="CG54" s="201"/>
      <c r="CH54" s="201"/>
      <c r="CI54" s="201"/>
      <c r="CJ54" s="201"/>
      <c r="CK54" s="201"/>
      <c r="CL54" s="201"/>
      <c r="CM54" s="201"/>
      <c r="CN54" s="201"/>
      <c r="CO54" s="201"/>
      <c r="CP54" s="201"/>
      <c r="CQ54" s="201"/>
      <c r="CR54" s="201"/>
      <c r="CS54" s="201"/>
      <c r="CT54" s="201"/>
      <c r="CU54" s="201"/>
      <c r="CV54" s="201"/>
      <c r="CW54" s="201"/>
      <c r="CX54" s="201"/>
      <c r="CY54" s="201"/>
      <c r="CZ54" s="201"/>
      <c r="DA54" s="201"/>
      <c r="DB54" s="201"/>
    </row>
    <row r="55" spans="1:106" s="49" customFormat="1" ht="15" x14ac:dyDescent="0.15">
      <c r="A55" s="173" t="s">
        <v>2377</v>
      </c>
      <c r="B55" s="174" t="s">
        <v>2429</v>
      </c>
      <c r="C55" s="173" t="str">
        <f t="shared" si="0"/>
        <v>Kirch-2012-PNAS_391-D21-1-11</v>
      </c>
      <c r="D55" s="173" t="s">
        <v>3127</v>
      </c>
      <c r="E55" s="173"/>
      <c r="F55" s="173"/>
      <c r="G55" s="173"/>
      <c r="H55" s="173"/>
      <c r="I55" s="173"/>
      <c r="J55" s="199" t="s">
        <v>2746</v>
      </c>
      <c r="K55" s="173"/>
      <c r="L55" s="205">
        <v>46.625</v>
      </c>
      <c r="M55" s="205">
        <v>4.0640000000000001</v>
      </c>
      <c r="N55" s="205">
        <v>16.824999999999999</v>
      </c>
      <c r="O55" s="205"/>
      <c r="P55" s="205"/>
      <c r="Q55" s="205"/>
      <c r="R55" s="205">
        <v>7.9820000000000002</v>
      </c>
      <c r="S55" s="205">
        <v>4.556</v>
      </c>
      <c r="T55" s="205">
        <v>0.21855587183999997</v>
      </c>
      <c r="U55" s="205">
        <v>1.0669999999999999</v>
      </c>
      <c r="V55" s="205">
        <v>3.2719999999999998</v>
      </c>
      <c r="W55" s="206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>
        <v>430.48099999999999</v>
      </c>
      <c r="AO55" s="201"/>
      <c r="AP55" s="201"/>
      <c r="AQ55" s="201">
        <v>186630</v>
      </c>
      <c r="AR55" s="201"/>
      <c r="AS55" s="201">
        <v>0.10299999999999999</v>
      </c>
      <c r="AT55" s="201">
        <v>29.398</v>
      </c>
      <c r="AU55" s="201">
        <v>142.26300000000001</v>
      </c>
      <c r="AV55" s="201"/>
      <c r="AW55" s="201"/>
      <c r="AX55" s="201"/>
      <c r="AY55" s="201"/>
      <c r="AZ55" s="201"/>
      <c r="BA55" s="201">
        <v>51.222000000000001</v>
      </c>
      <c r="BB55" s="201">
        <v>1073.1179999999999</v>
      </c>
      <c r="BC55" s="201">
        <v>40.576999999999998</v>
      </c>
      <c r="BD55" s="201">
        <v>287.51799999999997</v>
      </c>
      <c r="BE55" s="201">
        <v>57.01</v>
      </c>
      <c r="BF55" s="201"/>
      <c r="BG55" s="201"/>
      <c r="BH55" s="201"/>
      <c r="BI55" s="201"/>
      <c r="BJ55" s="201"/>
      <c r="BK55" s="201"/>
      <c r="BL55" s="201"/>
      <c r="BM55" s="201"/>
      <c r="BN55" s="201"/>
      <c r="BO55" s="201"/>
      <c r="BP55" s="201"/>
      <c r="BQ55" s="201"/>
      <c r="BR55" s="201"/>
      <c r="BS55" s="201"/>
      <c r="BT55" s="201"/>
      <c r="BU55" s="201"/>
      <c r="BV55" s="201"/>
      <c r="BW55" s="201"/>
      <c r="BX55" s="201"/>
      <c r="BY55" s="201"/>
      <c r="BZ55" s="201"/>
      <c r="CA55" s="201"/>
      <c r="CB55" s="201"/>
      <c r="CC55" s="201"/>
      <c r="CD55" s="201"/>
      <c r="CE55" s="201"/>
      <c r="CF55" s="201"/>
      <c r="CG55" s="201"/>
      <c r="CH55" s="201"/>
      <c r="CI55" s="201"/>
      <c r="CJ55" s="201"/>
      <c r="CK55" s="201"/>
      <c r="CL55" s="201"/>
      <c r="CM55" s="201"/>
      <c r="CN55" s="201"/>
      <c r="CO55" s="201"/>
      <c r="CP55" s="201"/>
      <c r="CQ55" s="201"/>
      <c r="CR55" s="201"/>
      <c r="CS55" s="201"/>
      <c r="CT55" s="201"/>
      <c r="CU55" s="201"/>
      <c r="CV55" s="201"/>
      <c r="CW55" s="201"/>
      <c r="CX55" s="201"/>
      <c r="CY55" s="201"/>
      <c r="CZ55" s="201"/>
      <c r="DA55" s="201"/>
      <c r="DB55" s="201"/>
    </row>
    <row r="56" spans="1:106" s="49" customFormat="1" ht="15" x14ac:dyDescent="0.15">
      <c r="A56" s="173" t="s">
        <v>2377</v>
      </c>
      <c r="B56" s="174" t="s">
        <v>2430</v>
      </c>
      <c r="C56" s="173" t="str">
        <f t="shared" si="0"/>
        <v>Kirch-2012-PNAS_1222-TP1-2-3</v>
      </c>
      <c r="D56" s="173" t="s">
        <v>3127</v>
      </c>
      <c r="E56" s="173"/>
      <c r="F56" s="173"/>
      <c r="G56" s="173"/>
      <c r="H56" s="173"/>
      <c r="I56" s="173"/>
      <c r="J56" s="199" t="s">
        <v>2746</v>
      </c>
      <c r="K56" s="173"/>
      <c r="L56" s="205">
        <v>42.235999999999997</v>
      </c>
      <c r="M56" s="205">
        <v>3.899</v>
      </c>
      <c r="N56" s="205">
        <v>17.681999999999999</v>
      </c>
      <c r="O56" s="205"/>
      <c r="P56" s="205"/>
      <c r="Q56" s="205"/>
      <c r="R56" s="205">
        <v>7.4619999999999997</v>
      </c>
      <c r="S56" s="205">
        <v>3.323</v>
      </c>
      <c r="T56" s="205">
        <v>0.21870268127999998</v>
      </c>
      <c r="U56" s="205">
        <v>1.1080000000000001</v>
      </c>
      <c r="V56" s="205">
        <v>2.294</v>
      </c>
      <c r="W56" s="206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>
        <v>396.87599999999998</v>
      </c>
      <c r="AO56" s="201"/>
      <c r="AP56" s="201"/>
      <c r="AQ56" s="201">
        <v>106920</v>
      </c>
      <c r="AR56" s="201"/>
      <c r="AS56" s="201">
        <v>1.22</v>
      </c>
      <c r="AT56" s="201">
        <v>26.95</v>
      </c>
      <c r="AU56" s="201">
        <v>131.42099999999999</v>
      </c>
      <c r="AV56" s="201"/>
      <c r="AW56" s="201"/>
      <c r="AX56" s="201"/>
      <c r="AY56" s="201"/>
      <c r="AZ56" s="201"/>
      <c r="BA56" s="201">
        <v>46.587000000000003</v>
      </c>
      <c r="BB56" s="201">
        <v>1023.109</v>
      </c>
      <c r="BC56" s="201">
        <v>38.654000000000003</v>
      </c>
      <c r="BD56" s="201">
        <v>287.62</v>
      </c>
      <c r="BE56" s="201">
        <v>56.326000000000001</v>
      </c>
      <c r="BF56" s="201"/>
      <c r="BG56" s="201"/>
      <c r="BH56" s="201"/>
      <c r="BI56" s="201"/>
      <c r="BJ56" s="201"/>
      <c r="BK56" s="201"/>
      <c r="BL56" s="201"/>
      <c r="BM56" s="201"/>
      <c r="BN56" s="201"/>
      <c r="BO56" s="201"/>
      <c r="BP56" s="201"/>
      <c r="BQ56" s="201"/>
      <c r="BR56" s="201"/>
      <c r="BS56" s="201"/>
      <c r="BT56" s="201"/>
      <c r="BU56" s="201"/>
      <c r="BV56" s="201"/>
      <c r="BW56" s="201"/>
      <c r="BX56" s="201"/>
      <c r="BY56" s="201"/>
      <c r="BZ56" s="201"/>
      <c r="CA56" s="201"/>
      <c r="CB56" s="201"/>
      <c r="CC56" s="201"/>
      <c r="CD56" s="201"/>
      <c r="CE56" s="201"/>
      <c r="CF56" s="201"/>
      <c r="CG56" s="201"/>
      <c r="CH56" s="201"/>
      <c r="CI56" s="201"/>
      <c r="CJ56" s="201"/>
      <c r="CK56" s="201"/>
      <c r="CL56" s="201"/>
      <c r="CM56" s="201"/>
      <c r="CN56" s="201"/>
      <c r="CO56" s="201"/>
      <c r="CP56" s="201"/>
      <c r="CQ56" s="201"/>
      <c r="CR56" s="201"/>
      <c r="CS56" s="201"/>
      <c r="CT56" s="201"/>
      <c r="CU56" s="201"/>
      <c r="CV56" s="201"/>
      <c r="CW56" s="201"/>
      <c r="CX56" s="201"/>
      <c r="CY56" s="201"/>
      <c r="CZ56" s="201"/>
      <c r="DA56" s="201"/>
      <c r="DB56" s="201"/>
    </row>
    <row r="57" spans="1:106" s="49" customFormat="1" ht="15" x14ac:dyDescent="0.15">
      <c r="A57" s="173" t="s">
        <v>2377</v>
      </c>
      <c r="B57" s="174" t="s">
        <v>2431</v>
      </c>
      <c r="C57" s="173" t="str">
        <f t="shared" si="0"/>
        <v>Kirch-2012-PNAS_77-S17-3-3</v>
      </c>
      <c r="D57" s="173" t="s">
        <v>3127</v>
      </c>
      <c r="E57" s="173"/>
      <c r="F57" s="173"/>
      <c r="G57" s="173"/>
      <c r="H57" s="173"/>
      <c r="I57" s="173"/>
      <c r="J57" s="199" t="s">
        <v>2746</v>
      </c>
      <c r="K57" s="173"/>
      <c r="L57" s="205">
        <v>44.878999999999998</v>
      </c>
      <c r="M57" s="205">
        <v>3.77</v>
      </c>
      <c r="N57" s="205">
        <v>16.533999999999999</v>
      </c>
      <c r="O57" s="205"/>
      <c r="P57" s="205"/>
      <c r="Q57" s="205"/>
      <c r="R57" s="205">
        <v>7.4089999999999998</v>
      </c>
      <c r="S57" s="205">
        <v>2.81</v>
      </c>
      <c r="T57" s="205">
        <v>0.25460501376</v>
      </c>
      <c r="U57" s="205">
        <v>1.286</v>
      </c>
      <c r="V57" s="205">
        <v>3.4870000000000001</v>
      </c>
      <c r="W57" s="206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>
        <v>370.90899999999999</v>
      </c>
      <c r="AO57" s="201"/>
      <c r="AP57" s="201"/>
      <c r="AQ57" s="201">
        <v>100420</v>
      </c>
      <c r="AR57" s="201"/>
      <c r="AS57" s="201">
        <v>0.10299999999999999</v>
      </c>
      <c r="AT57" s="201">
        <v>14.385999999999999</v>
      </c>
      <c r="AU57" s="201">
        <v>124.899</v>
      </c>
      <c r="AV57" s="201"/>
      <c r="AW57" s="201"/>
      <c r="AX57" s="201"/>
      <c r="AY57" s="201"/>
      <c r="AZ57" s="201"/>
      <c r="BA57" s="201">
        <v>44.685000000000002</v>
      </c>
      <c r="BB57" s="201">
        <v>1079.114</v>
      </c>
      <c r="BC57" s="201">
        <v>37.581000000000003</v>
      </c>
      <c r="BD57" s="201">
        <v>287.74</v>
      </c>
      <c r="BE57" s="201">
        <v>60.591000000000001</v>
      </c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BP57" s="201"/>
      <c r="BQ57" s="201"/>
      <c r="BR57" s="201"/>
      <c r="BS57" s="201"/>
      <c r="BT57" s="201"/>
      <c r="BU57" s="201"/>
      <c r="BV57" s="201"/>
      <c r="BW57" s="201"/>
      <c r="BX57" s="201"/>
      <c r="BY57" s="201"/>
      <c r="BZ57" s="201"/>
      <c r="CA57" s="201"/>
      <c r="CB57" s="201"/>
      <c r="CC57" s="201"/>
      <c r="CD57" s="201"/>
      <c r="CE57" s="201"/>
      <c r="CF57" s="201"/>
      <c r="CG57" s="201"/>
      <c r="CH57" s="201"/>
      <c r="CI57" s="201"/>
      <c r="CJ57" s="201"/>
      <c r="CK57" s="201"/>
      <c r="CL57" s="201"/>
      <c r="CM57" s="201"/>
      <c r="CN57" s="201"/>
      <c r="CO57" s="201"/>
      <c r="CP57" s="201"/>
      <c r="CQ57" s="201"/>
      <c r="CR57" s="201"/>
      <c r="CS57" s="201"/>
      <c r="CT57" s="201"/>
      <c r="CU57" s="201"/>
      <c r="CV57" s="201"/>
      <c r="CW57" s="201"/>
      <c r="CX57" s="201"/>
      <c r="CY57" s="201"/>
      <c r="CZ57" s="201"/>
      <c r="DA57" s="201"/>
      <c r="DB57" s="201"/>
    </row>
    <row r="58" spans="1:106" s="49" customFormat="1" ht="15" x14ac:dyDescent="0.15">
      <c r="A58" s="173" t="s">
        <v>2377</v>
      </c>
      <c r="B58" s="174" t="s">
        <v>2432</v>
      </c>
      <c r="C58" s="173" t="str">
        <f t="shared" si="0"/>
        <v>Kirch-2012-PNAS_M11-M9-3-101</v>
      </c>
      <c r="D58" s="173" t="s">
        <v>3127</v>
      </c>
      <c r="E58" s="173"/>
      <c r="F58" s="173"/>
      <c r="G58" s="173"/>
      <c r="H58" s="173"/>
      <c r="I58" s="173"/>
      <c r="J58" s="199" t="s">
        <v>2746</v>
      </c>
      <c r="K58" s="173"/>
      <c r="L58" s="205">
        <v>40.651000000000003</v>
      </c>
      <c r="M58" s="205">
        <v>3.39</v>
      </c>
      <c r="N58" s="205">
        <v>15.516</v>
      </c>
      <c r="O58" s="205"/>
      <c r="P58" s="205"/>
      <c r="Q58" s="205"/>
      <c r="R58" s="205">
        <v>6.7119999999999997</v>
      </c>
      <c r="S58" s="205">
        <v>2.1669999999999998</v>
      </c>
      <c r="T58" s="205">
        <v>0.24800427024000002</v>
      </c>
      <c r="U58" s="205">
        <v>1.2769999999999999</v>
      </c>
      <c r="V58" s="205">
        <v>3.3849999999999998</v>
      </c>
      <c r="W58" s="206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>
        <v>303.11399999999998</v>
      </c>
      <c r="AO58" s="201"/>
      <c r="AP58" s="201"/>
      <c r="AQ58" s="201">
        <v>84320</v>
      </c>
      <c r="AR58" s="201"/>
      <c r="AS58" s="201">
        <v>0.10299999999999999</v>
      </c>
      <c r="AT58" s="201">
        <v>21.943999999999999</v>
      </c>
      <c r="AU58" s="201">
        <v>140.83000000000001</v>
      </c>
      <c r="AV58" s="201"/>
      <c r="AW58" s="201"/>
      <c r="AX58" s="201"/>
      <c r="AY58" s="201"/>
      <c r="AZ58" s="201"/>
      <c r="BA58" s="201">
        <v>46.692999999999998</v>
      </c>
      <c r="BB58" s="201">
        <v>1184.377</v>
      </c>
      <c r="BC58" s="201">
        <v>36.847999999999999</v>
      </c>
      <c r="BD58" s="201">
        <v>288.37099999999998</v>
      </c>
      <c r="BE58" s="201">
        <v>55.896999999999998</v>
      </c>
      <c r="BF58" s="201"/>
      <c r="BG58" s="201"/>
      <c r="BH58" s="201"/>
      <c r="BI58" s="201"/>
      <c r="BJ58" s="201"/>
      <c r="BK58" s="201"/>
      <c r="BL58" s="201"/>
      <c r="BM58" s="201"/>
      <c r="BN58" s="201"/>
      <c r="BO58" s="201"/>
      <c r="BP58" s="201"/>
      <c r="BQ58" s="201"/>
      <c r="BR58" s="201"/>
      <c r="BS58" s="201"/>
      <c r="BT58" s="201"/>
      <c r="BU58" s="201"/>
      <c r="BV58" s="201"/>
      <c r="BW58" s="201"/>
      <c r="BX58" s="201"/>
      <c r="BY58" s="201"/>
      <c r="BZ58" s="201"/>
      <c r="CA58" s="201"/>
      <c r="CB58" s="201"/>
      <c r="CC58" s="201"/>
      <c r="CD58" s="201"/>
      <c r="CE58" s="201"/>
      <c r="CF58" s="201"/>
      <c r="CG58" s="201"/>
      <c r="CH58" s="201"/>
      <c r="CI58" s="201"/>
      <c r="CJ58" s="201"/>
      <c r="CK58" s="201"/>
      <c r="CL58" s="201"/>
      <c r="CM58" s="201"/>
      <c r="CN58" s="201"/>
      <c r="CO58" s="201"/>
      <c r="CP58" s="201"/>
      <c r="CQ58" s="201"/>
      <c r="CR58" s="201"/>
      <c r="CS58" s="201"/>
      <c r="CT58" s="201"/>
      <c r="CU58" s="201"/>
      <c r="CV58" s="201"/>
      <c r="CW58" s="201"/>
      <c r="CX58" s="201"/>
      <c r="CY58" s="201"/>
      <c r="CZ58" s="201"/>
      <c r="DA58" s="201"/>
      <c r="DB58" s="201"/>
    </row>
    <row r="59" spans="1:106" s="49" customFormat="1" ht="15" x14ac:dyDescent="0.15">
      <c r="A59" s="173" t="s">
        <v>2377</v>
      </c>
      <c r="B59" s="174" t="s">
        <v>2433</v>
      </c>
      <c r="C59" s="173" t="str">
        <f t="shared" si="0"/>
        <v>Kirch-2012-PNAS_M11-D9-3-12</v>
      </c>
      <c r="D59" s="173" t="s">
        <v>3127</v>
      </c>
      <c r="E59" s="173"/>
      <c r="F59" s="173"/>
      <c r="G59" s="173"/>
      <c r="H59" s="173"/>
      <c r="I59" s="173"/>
      <c r="J59" s="199" t="s">
        <v>2746</v>
      </c>
      <c r="K59" s="173"/>
      <c r="L59" s="205">
        <v>41.715000000000003</v>
      </c>
      <c r="M59" s="205">
        <v>3.3679999999999999</v>
      </c>
      <c r="N59" s="205">
        <v>16.835999999999999</v>
      </c>
      <c r="O59" s="205"/>
      <c r="P59" s="205"/>
      <c r="Q59" s="205"/>
      <c r="R59" s="205">
        <v>6.6310000000000002</v>
      </c>
      <c r="S59" s="205">
        <v>2.2970000000000002</v>
      </c>
      <c r="T59" s="205">
        <v>0.26876663711999993</v>
      </c>
      <c r="U59" s="205">
        <v>1.306</v>
      </c>
      <c r="V59" s="205">
        <v>3.5680000000000001</v>
      </c>
      <c r="W59" s="206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>
        <v>343.67399999999998</v>
      </c>
      <c r="AO59" s="201"/>
      <c r="AP59" s="201"/>
      <c r="AQ59" s="201">
        <v>64150</v>
      </c>
      <c r="AR59" s="201"/>
      <c r="AS59" s="201">
        <v>0.10299999999999999</v>
      </c>
      <c r="AT59" s="201">
        <v>20.251000000000001</v>
      </c>
      <c r="AU59" s="201">
        <v>130.08500000000001</v>
      </c>
      <c r="AV59" s="201"/>
      <c r="AW59" s="201"/>
      <c r="AX59" s="201"/>
      <c r="AY59" s="201"/>
      <c r="AZ59" s="201"/>
      <c r="BA59" s="201">
        <v>45.807000000000002</v>
      </c>
      <c r="BB59" s="201">
        <v>1114.3019999999999</v>
      </c>
      <c r="BC59" s="201">
        <v>35.218000000000004</v>
      </c>
      <c r="BD59" s="201">
        <v>288.87599999999998</v>
      </c>
      <c r="BE59" s="201">
        <v>57.372</v>
      </c>
      <c r="BF59" s="201"/>
      <c r="BG59" s="201"/>
      <c r="BH59" s="201"/>
      <c r="BI59" s="201"/>
      <c r="BJ59" s="201"/>
      <c r="BK59" s="201"/>
      <c r="BL59" s="201"/>
      <c r="BM59" s="201"/>
      <c r="BN59" s="201"/>
      <c r="BO59" s="201"/>
      <c r="BP59" s="201"/>
      <c r="BQ59" s="201"/>
      <c r="BR59" s="201"/>
      <c r="BS59" s="201"/>
      <c r="BT59" s="201"/>
      <c r="BU59" s="201"/>
      <c r="BV59" s="201"/>
      <c r="BW59" s="201"/>
      <c r="BX59" s="201"/>
      <c r="BY59" s="201"/>
      <c r="BZ59" s="201"/>
      <c r="CA59" s="201"/>
      <c r="CB59" s="201"/>
      <c r="CC59" s="201"/>
      <c r="CD59" s="201"/>
      <c r="CE59" s="201"/>
      <c r="CF59" s="201"/>
      <c r="CG59" s="201"/>
      <c r="CH59" s="201"/>
      <c r="CI59" s="201"/>
      <c r="CJ59" s="201"/>
      <c r="CK59" s="201"/>
      <c r="CL59" s="201"/>
      <c r="CM59" s="201"/>
      <c r="CN59" s="201"/>
      <c r="CO59" s="201"/>
      <c r="CP59" s="201"/>
      <c r="CQ59" s="201"/>
      <c r="CR59" s="201"/>
      <c r="CS59" s="201"/>
      <c r="CT59" s="201"/>
      <c r="CU59" s="201"/>
      <c r="CV59" s="201"/>
      <c r="CW59" s="201"/>
      <c r="CX59" s="201"/>
      <c r="CY59" s="201"/>
      <c r="CZ59" s="201"/>
      <c r="DA59" s="201"/>
      <c r="DB59" s="201"/>
    </row>
    <row r="60" spans="1:106" s="49" customFormat="1" ht="15" x14ac:dyDescent="0.15">
      <c r="A60" s="173" t="s">
        <v>2377</v>
      </c>
      <c r="B60" s="174" t="s">
        <v>2434</v>
      </c>
      <c r="C60" s="173" t="str">
        <f t="shared" si="0"/>
        <v>Kirch-2012-PNAS_752-O5-3-23</v>
      </c>
      <c r="D60" s="173" t="s">
        <v>3127</v>
      </c>
      <c r="E60" s="173"/>
      <c r="F60" s="173"/>
      <c r="G60" s="173"/>
      <c r="H60" s="173"/>
      <c r="I60" s="173"/>
      <c r="J60" s="199" t="s">
        <v>2746</v>
      </c>
      <c r="K60" s="173"/>
      <c r="L60" s="205">
        <v>37.981000000000002</v>
      </c>
      <c r="M60" s="205">
        <v>3.8170000000000002</v>
      </c>
      <c r="N60" s="205">
        <v>16.045999999999999</v>
      </c>
      <c r="O60" s="205"/>
      <c r="P60" s="205"/>
      <c r="Q60" s="205"/>
      <c r="R60" s="205">
        <v>7.4249999999999998</v>
      </c>
      <c r="S60" s="205">
        <v>3.38</v>
      </c>
      <c r="T60" s="205">
        <v>0.21444675695999998</v>
      </c>
      <c r="U60" s="205">
        <v>1.0680000000000001</v>
      </c>
      <c r="V60" s="205">
        <v>2.734</v>
      </c>
      <c r="W60" s="206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>
        <v>416.14299999999997</v>
      </c>
      <c r="AO60" s="201"/>
      <c r="AP60" s="201"/>
      <c r="AQ60" s="201">
        <v>132370</v>
      </c>
      <c r="AR60" s="201"/>
      <c r="AS60" s="201">
        <v>1.1930000000000001</v>
      </c>
      <c r="AT60" s="201">
        <v>17.692</v>
      </c>
      <c r="AU60" s="201">
        <v>134.06399999999999</v>
      </c>
      <c r="AV60" s="201"/>
      <c r="AW60" s="201"/>
      <c r="AX60" s="201"/>
      <c r="AY60" s="201"/>
      <c r="AZ60" s="201"/>
      <c r="BA60" s="201">
        <v>38.573999999999998</v>
      </c>
      <c r="BB60" s="201">
        <v>1041.788</v>
      </c>
      <c r="BC60" s="201">
        <v>39.502000000000002</v>
      </c>
      <c r="BD60" s="201">
        <v>289.74</v>
      </c>
      <c r="BE60" s="201">
        <v>56.859000000000002</v>
      </c>
      <c r="BF60" s="201"/>
      <c r="BG60" s="201"/>
      <c r="BH60" s="201"/>
      <c r="BI60" s="201"/>
      <c r="BJ60" s="201"/>
      <c r="BK60" s="201"/>
      <c r="BL60" s="201"/>
      <c r="BM60" s="201"/>
      <c r="BN60" s="201"/>
      <c r="BO60" s="201"/>
      <c r="BP60" s="201"/>
      <c r="BQ60" s="201"/>
      <c r="BR60" s="201"/>
      <c r="BS60" s="201"/>
      <c r="BT60" s="201"/>
      <c r="BU60" s="201"/>
      <c r="BV60" s="201"/>
      <c r="BW60" s="201"/>
      <c r="BX60" s="201"/>
      <c r="BY60" s="201"/>
      <c r="BZ60" s="201"/>
      <c r="CA60" s="201"/>
      <c r="CB60" s="201"/>
      <c r="CC60" s="201"/>
      <c r="CD60" s="201"/>
      <c r="CE60" s="201"/>
      <c r="CF60" s="201"/>
      <c r="CG60" s="201"/>
      <c r="CH60" s="201"/>
      <c r="CI60" s="201"/>
      <c r="CJ60" s="201"/>
      <c r="CK60" s="201"/>
      <c r="CL60" s="201"/>
      <c r="CM60" s="201"/>
      <c r="CN60" s="201"/>
      <c r="CO60" s="201"/>
      <c r="CP60" s="201"/>
      <c r="CQ60" s="201"/>
      <c r="CR60" s="201"/>
      <c r="CS60" s="201"/>
      <c r="CT60" s="201"/>
      <c r="CU60" s="201"/>
      <c r="CV60" s="201"/>
      <c r="CW60" s="201"/>
      <c r="CX60" s="201"/>
      <c r="CY60" s="201"/>
      <c r="CZ60" s="201"/>
      <c r="DA60" s="201"/>
      <c r="DB60" s="201"/>
    </row>
    <row r="61" spans="1:106" s="49" customFormat="1" ht="15" x14ac:dyDescent="0.15">
      <c r="A61" s="173" t="s">
        <v>2377</v>
      </c>
      <c r="B61" s="174" t="s">
        <v>2435</v>
      </c>
      <c r="C61" s="173" t="str">
        <f t="shared" si="0"/>
        <v>Kirch-2012-PNAS_391-D21-2-6</v>
      </c>
      <c r="D61" s="173" t="s">
        <v>3127</v>
      </c>
      <c r="E61" s="173"/>
      <c r="F61" s="173"/>
      <c r="G61" s="173"/>
      <c r="H61" s="173"/>
      <c r="I61" s="173"/>
      <c r="J61" s="199" t="s">
        <v>2746</v>
      </c>
      <c r="K61" s="173"/>
      <c r="L61" s="205">
        <v>49.548000000000002</v>
      </c>
      <c r="M61" s="205">
        <v>3.944</v>
      </c>
      <c r="N61" s="205">
        <v>18.079000000000001</v>
      </c>
      <c r="O61" s="205"/>
      <c r="P61" s="205"/>
      <c r="Q61" s="205"/>
      <c r="R61" s="205">
        <v>7.5170000000000003</v>
      </c>
      <c r="S61" s="205">
        <v>4.0650000000000004</v>
      </c>
      <c r="T61" s="205">
        <v>0.23013147983999999</v>
      </c>
      <c r="U61" s="205">
        <v>1.1599999999999999</v>
      </c>
      <c r="V61" s="205">
        <v>3.8330000000000002</v>
      </c>
      <c r="W61" s="206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>
        <v>409.49700000000001</v>
      </c>
      <c r="AO61" s="201"/>
      <c r="AP61" s="201"/>
      <c r="AQ61" s="201">
        <v>121640</v>
      </c>
      <c r="AR61" s="201"/>
      <c r="AS61" s="201">
        <v>0.10299999999999999</v>
      </c>
      <c r="AT61" s="201">
        <v>18.079000000000001</v>
      </c>
      <c r="AU61" s="201">
        <v>131.85900000000001</v>
      </c>
      <c r="AV61" s="201"/>
      <c r="AW61" s="201"/>
      <c r="AX61" s="201"/>
      <c r="AY61" s="201"/>
      <c r="AZ61" s="201"/>
      <c r="BA61" s="201">
        <v>45.743000000000002</v>
      </c>
      <c r="BB61" s="201">
        <v>1059.4190000000001</v>
      </c>
      <c r="BC61" s="201">
        <v>43.612000000000002</v>
      </c>
      <c r="BD61" s="201">
        <v>290.541</v>
      </c>
      <c r="BE61" s="201">
        <v>61.878</v>
      </c>
      <c r="BF61" s="201"/>
      <c r="BG61" s="201"/>
      <c r="BH61" s="201"/>
      <c r="BI61" s="201"/>
      <c r="BJ61" s="201"/>
      <c r="BK61" s="201"/>
      <c r="BL61" s="201"/>
      <c r="BM61" s="201"/>
      <c r="BN61" s="201"/>
      <c r="BO61" s="201"/>
      <c r="BP61" s="201"/>
      <c r="BQ61" s="201"/>
      <c r="BR61" s="201"/>
      <c r="BS61" s="201"/>
      <c r="BT61" s="201"/>
      <c r="BU61" s="201"/>
      <c r="BV61" s="201"/>
      <c r="BW61" s="201"/>
      <c r="BX61" s="201"/>
      <c r="BY61" s="201"/>
      <c r="BZ61" s="201"/>
      <c r="CA61" s="201"/>
      <c r="CB61" s="201"/>
      <c r="CC61" s="201"/>
      <c r="CD61" s="201"/>
      <c r="CE61" s="201"/>
      <c r="CF61" s="201"/>
      <c r="CG61" s="201"/>
      <c r="CH61" s="201"/>
      <c r="CI61" s="201"/>
      <c r="CJ61" s="201"/>
      <c r="CK61" s="201"/>
      <c r="CL61" s="201"/>
      <c r="CM61" s="201"/>
      <c r="CN61" s="201"/>
      <c r="CO61" s="201"/>
      <c r="CP61" s="201"/>
      <c r="CQ61" s="201"/>
      <c r="CR61" s="201"/>
      <c r="CS61" s="201"/>
      <c r="CT61" s="201"/>
      <c r="CU61" s="201"/>
      <c r="CV61" s="201"/>
      <c r="CW61" s="201"/>
      <c r="CX61" s="201"/>
      <c r="CY61" s="201"/>
      <c r="CZ61" s="201"/>
      <c r="DA61" s="201"/>
      <c r="DB61" s="201"/>
    </row>
    <row r="62" spans="1:106" s="49" customFormat="1" ht="15" x14ac:dyDescent="0.15">
      <c r="A62" s="173" t="s">
        <v>2377</v>
      </c>
      <c r="B62" s="174" t="s">
        <v>2436</v>
      </c>
      <c r="C62" s="173" t="str">
        <f t="shared" si="0"/>
        <v>Kirch-2012-PNAS_1307-G11-3-24</v>
      </c>
      <c r="D62" s="173" t="s">
        <v>3127</v>
      </c>
      <c r="E62" s="173"/>
      <c r="F62" s="173"/>
      <c r="G62" s="173"/>
      <c r="H62" s="173"/>
      <c r="I62" s="173"/>
      <c r="J62" s="199" t="s">
        <v>2746</v>
      </c>
      <c r="K62" s="173"/>
      <c r="L62" s="205">
        <v>50.521000000000001</v>
      </c>
      <c r="M62" s="205">
        <v>3.8559999999999999</v>
      </c>
      <c r="N62" s="205">
        <v>17.969000000000001</v>
      </c>
      <c r="O62" s="205"/>
      <c r="P62" s="205"/>
      <c r="Q62" s="205"/>
      <c r="R62" s="205">
        <v>7.78</v>
      </c>
      <c r="S62" s="205">
        <v>5.5510000000000002</v>
      </c>
      <c r="T62" s="205">
        <v>0.21977011631999999</v>
      </c>
      <c r="U62" s="205">
        <v>1.1319999999999999</v>
      </c>
      <c r="V62" s="205">
        <v>3.4769999999999999</v>
      </c>
      <c r="W62" s="206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>
        <v>372.03500000000003</v>
      </c>
      <c r="AO62" s="201"/>
      <c r="AP62" s="201"/>
      <c r="AQ62" s="201">
        <v>132140</v>
      </c>
      <c r="AR62" s="201"/>
      <c r="AS62" s="201">
        <v>0.10299999999999999</v>
      </c>
      <c r="AT62" s="201">
        <v>16.015000000000001</v>
      </c>
      <c r="AU62" s="201">
        <v>174.58500000000001</v>
      </c>
      <c r="AV62" s="201"/>
      <c r="AW62" s="201"/>
      <c r="AX62" s="201"/>
      <c r="AY62" s="201"/>
      <c r="AZ62" s="201"/>
      <c r="BA62" s="201">
        <v>52.128999999999998</v>
      </c>
      <c r="BB62" s="201">
        <v>1007.087</v>
      </c>
      <c r="BC62" s="201">
        <v>39.029000000000003</v>
      </c>
      <c r="BD62" s="201">
        <v>290.86599999999999</v>
      </c>
      <c r="BE62" s="201">
        <v>58.375</v>
      </c>
      <c r="BF62" s="201"/>
      <c r="BG62" s="201"/>
      <c r="BH62" s="201"/>
      <c r="BI62" s="201"/>
      <c r="BJ62" s="201"/>
      <c r="BK62" s="201"/>
      <c r="BL62" s="201"/>
      <c r="BM62" s="201"/>
      <c r="BN62" s="201"/>
      <c r="BO62" s="201"/>
      <c r="BP62" s="201"/>
      <c r="BQ62" s="201"/>
      <c r="BR62" s="201"/>
      <c r="BS62" s="201"/>
      <c r="BT62" s="201"/>
      <c r="BU62" s="201"/>
      <c r="BV62" s="201"/>
      <c r="BW62" s="201"/>
      <c r="BX62" s="201"/>
      <c r="BY62" s="201"/>
      <c r="BZ62" s="201"/>
      <c r="CA62" s="201"/>
      <c r="CB62" s="201"/>
      <c r="CC62" s="201"/>
      <c r="CD62" s="201"/>
      <c r="CE62" s="201"/>
      <c r="CF62" s="201"/>
      <c r="CG62" s="201"/>
      <c r="CH62" s="201"/>
      <c r="CI62" s="201"/>
      <c r="CJ62" s="201"/>
      <c r="CK62" s="201"/>
      <c r="CL62" s="201"/>
      <c r="CM62" s="201"/>
      <c r="CN62" s="201"/>
      <c r="CO62" s="201"/>
      <c r="CP62" s="201"/>
      <c r="CQ62" s="201"/>
      <c r="CR62" s="201"/>
      <c r="CS62" s="201"/>
      <c r="CT62" s="201"/>
      <c r="CU62" s="201"/>
      <c r="CV62" s="201"/>
      <c r="CW62" s="201"/>
      <c r="CX62" s="201"/>
      <c r="CY62" s="201"/>
      <c r="CZ62" s="201"/>
      <c r="DA62" s="201"/>
      <c r="DB62" s="201"/>
    </row>
    <row r="63" spans="1:106" s="49" customFormat="1" ht="15" x14ac:dyDescent="0.15">
      <c r="A63" s="173" t="s">
        <v>2377</v>
      </c>
      <c r="B63" s="174" t="s">
        <v>2437</v>
      </c>
      <c r="C63" s="173" t="str">
        <f t="shared" si="0"/>
        <v>Kirch-2012-PNAS_76-F5-2-10</v>
      </c>
      <c r="D63" s="173" t="s">
        <v>3127</v>
      </c>
      <c r="E63" s="173"/>
      <c r="F63" s="173"/>
      <c r="G63" s="173"/>
      <c r="H63" s="173"/>
      <c r="I63" s="173"/>
      <c r="J63" s="199" t="s">
        <v>2746</v>
      </c>
      <c r="K63" s="173"/>
      <c r="L63" s="205">
        <v>33.56</v>
      </c>
      <c r="M63" s="205">
        <v>3.76</v>
      </c>
      <c r="N63" s="205">
        <v>13.545</v>
      </c>
      <c r="O63" s="205"/>
      <c r="P63" s="205"/>
      <c r="Q63" s="205"/>
      <c r="R63" s="205">
        <v>8.2490000000000006</v>
      </c>
      <c r="S63" s="205">
        <v>1.0669999999999999</v>
      </c>
      <c r="T63" s="205">
        <v>0.22505745119999998</v>
      </c>
      <c r="U63" s="205">
        <v>1.1970000000000001</v>
      </c>
      <c r="V63" s="205">
        <v>1.96</v>
      </c>
      <c r="W63" s="206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>
        <v>344.541</v>
      </c>
      <c r="AO63" s="201"/>
      <c r="AP63" s="201"/>
      <c r="AQ63" s="201">
        <v>98210</v>
      </c>
      <c r="AR63" s="201"/>
      <c r="AS63" s="201">
        <v>0.71499999999999997</v>
      </c>
      <c r="AT63" s="201">
        <v>27.867999999999999</v>
      </c>
      <c r="AU63" s="201">
        <v>132.44999999999999</v>
      </c>
      <c r="AV63" s="201"/>
      <c r="AW63" s="201"/>
      <c r="AX63" s="201"/>
      <c r="AY63" s="201"/>
      <c r="AZ63" s="201"/>
      <c r="BA63" s="201">
        <v>49.881</v>
      </c>
      <c r="BB63" s="201">
        <v>1112.452</v>
      </c>
      <c r="BC63" s="201">
        <v>40.877000000000002</v>
      </c>
      <c r="BD63" s="201">
        <v>290.971</v>
      </c>
      <c r="BE63" s="201">
        <v>59.152999999999999</v>
      </c>
      <c r="BF63" s="201"/>
      <c r="BG63" s="201"/>
      <c r="BH63" s="201"/>
      <c r="BI63" s="201"/>
      <c r="BJ63" s="201"/>
      <c r="BK63" s="201"/>
      <c r="BL63" s="201"/>
      <c r="BM63" s="201"/>
      <c r="BN63" s="201"/>
      <c r="BO63" s="201"/>
      <c r="BP63" s="201"/>
      <c r="BQ63" s="201"/>
      <c r="BR63" s="201"/>
      <c r="BS63" s="201"/>
      <c r="BT63" s="201"/>
      <c r="BU63" s="201"/>
      <c r="BV63" s="201"/>
      <c r="BW63" s="201"/>
      <c r="BX63" s="201"/>
      <c r="BY63" s="201"/>
      <c r="BZ63" s="201"/>
      <c r="CA63" s="201"/>
      <c r="CB63" s="201"/>
      <c r="CC63" s="201"/>
      <c r="CD63" s="201"/>
      <c r="CE63" s="201"/>
      <c r="CF63" s="201"/>
      <c r="CG63" s="201"/>
      <c r="CH63" s="201"/>
      <c r="CI63" s="201"/>
      <c r="CJ63" s="201"/>
      <c r="CK63" s="201"/>
      <c r="CL63" s="201"/>
      <c r="CM63" s="201"/>
      <c r="CN63" s="201"/>
      <c r="CO63" s="201"/>
      <c r="CP63" s="201"/>
      <c r="CQ63" s="201"/>
      <c r="CR63" s="201"/>
      <c r="CS63" s="201"/>
      <c r="CT63" s="201"/>
      <c r="CU63" s="201"/>
      <c r="CV63" s="201"/>
      <c r="CW63" s="201"/>
      <c r="CX63" s="201"/>
      <c r="CY63" s="201"/>
      <c r="CZ63" s="201"/>
      <c r="DA63" s="201"/>
      <c r="DB63" s="201"/>
    </row>
    <row r="64" spans="1:106" s="49" customFormat="1" ht="15" x14ac:dyDescent="0.15">
      <c r="A64" s="173" t="s">
        <v>2377</v>
      </c>
      <c r="B64" s="174" t="s">
        <v>2438</v>
      </c>
      <c r="C64" s="173" t="str">
        <f t="shared" si="0"/>
        <v>Kirch-2012-PNAS_117-O16-3-3-2</v>
      </c>
      <c r="D64" s="173" t="s">
        <v>3127</v>
      </c>
      <c r="E64" s="173"/>
      <c r="F64" s="173"/>
      <c r="G64" s="173"/>
      <c r="H64" s="173"/>
      <c r="I64" s="173"/>
      <c r="J64" s="199" t="s">
        <v>2746</v>
      </c>
      <c r="K64" s="173"/>
      <c r="L64" s="205">
        <v>31.486999999999998</v>
      </c>
      <c r="M64" s="205">
        <v>3.6709999999999998</v>
      </c>
      <c r="N64" s="205">
        <v>13.01</v>
      </c>
      <c r="O64" s="205"/>
      <c r="P64" s="205"/>
      <c r="Q64" s="205"/>
      <c r="R64" s="205">
        <v>7.7370000000000001</v>
      </c>
      <c r="S64" s="205">
        <v>0.92400000000000004</v>
      </c>
      <c r="T64" s="205">
        <v>0.22305234671999996</v>
      </c>
      <c r="U64" s="205">
        <v>1.1100000000000001</v>
      </c>
      <c r="V64" s="205">
        <v>1.831</v>
      </c>
      <c r="W64" s="206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>
        <v>363.71600000000001</v>
      </c>
      <c r="AO64" s="201"/>
      <c r="AP64" s="201"/>
      <c r="AQ64" s="201">
        <v>104090</v>
      </c>
      <c r="AR64" s="201"/>
      <c r="AS64" s="201">
        <v>0.10299999999999999</v>
      </c>
      <c r="AT64" s="201">
        <v>30.488</v>
      </c>
      <c r="AU64" s="201">
        <v>151.50899999999999</v>
      </c>
      <c r="AV64" s="201"/>
      <c r="AW64" s="201"/>
      <c r="AX64" s="201"/>
      <c r="AY64" s="201"/>
      <c r="AZ64" s="201"/>
      <c r="BA64" s="201">
        <v>45.735999999999997</v>
      </c>
      <c r="BB64" s="201">
        <v>1337.43</v>
      </c>
      <c r="BC64" s="201">
        <v>40.167999999999999</v>
      </c>
      <c r="BD64" s="201">
        <v>292.63900000000001</v>
      </c>
      <c r="BE64" s="201">
        <v>57.667999999999999</v>
      </c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201"/>
      <c r="BT64" s="201"/>
      <c r="BU64" s="201"/>
      <c r="BV64" s="201"/>
      <c r="BW64" s="201"/>
      <c r="BX64" s="201"/>
      <c r="BY64" s="201"/>
      <c r="BZ64" s="201"/>
      <c r="CA64" s="201"/>
      <c r="CB64" s="201"/>
      <c r="CC64" s="201"/>
      <c r="CD64" s="201"/>
      <c r="CE64" s="201"/>
      <c r="CF64" s="201"/>
      <c r="CG64" s="201"/>
      <c r="CH64" s="201"/>
      <c r="CI64" s="201"/>
      <c r="CJ64" s="201"/>
      <c r="CK64" s="201"/>
      <c r="CL64" s="201"/>
      <c r="CM64" s="201"/>
      <c r="CN64" s="201"/>
      <c r="CO64" s="201"/>
      <c r="CP64" s="201"/>
      <c r="CQ64" s="201"/>
      <c r="CR64" s="201"/>
      <c r="CS64" s="201"/>
      <c r="CT64" s="201"/>
      <c r="CU64" s="201"/>
      <c r="CV64" s="201"/>
      <c r="CW64" s="201"/>
      <c r="CX64" s="201"/>
      <c r="CY64" s="201"/>
      <c r="CZ64" s="201"/>
      <c r="DA64" s="201"/>
      <c r="DB64" s="201"/>
    </row>
    <row r="65" spans="1:106" s="49" customFormat="1" ht="15" x14ac:dyDescent="0.15">
      <c r="A65" s="173" t="s">
        <v>2377</v>
      </c>
      <c r="B65" s="174" t="s">
        <v>2439</v>
      </c>
      <c r="C65" s="173" t="str">
        <f t="shared" si="0"/>
        <v>Kirch-2012-PNAS_117-K17-1-5-6</v>
      </c>
      <c r="D65" s="173" t="s">
        <v>3127</v>
      </c>
      <c r="E65" s="173"/>
      <c r="F65" s="173"/>
      <c r="G65" s="173"/>
      <c r="H65" s="173"/>
      <c r="I65" s="173"/>
      <c r="J65" s="199" t="s">
        <v>2746</v>
      </c>
      <c r="K65" s="173"/>
      <c r="L65" s="205">
        <v>44.005000000000003</v>
      </c>
      <c r="M65" s="205">
        <v>3.972</v>
      </c>
      <c r="N65" s="205">
        <v>14.81</v>
      </c>
      <c r="O65" s="205"/>
      <c r="P65" s="205"/>
      <c r="Q65" s="205"/>
      <c r="R65" s="205">
        <v>8.73</v>
      </c>
      <c r="S65" s="205">
        <v>3.75</v>
      </c>
      <c r="T65" s="205">
        <v>0.23156225855999996</v>
      </c>
      <c r="U65" s="205">
        <v>1.2210000000000001</v>
      </c>
      <c r="V65" s="205">
        <v>3.2280000000000002</v>
      </c>
      <c r="W65" s="206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>
        <v>411.67500000000001</v>
      </c>
      <c r="AO65" s="201"/>
      <c r="AP65" s="201"/>
      <c r="AQ65" s="201">
        <v>98590</v>
      </c>
      <c r="AR65" s="201"/>
      <c r="AS65" s="201">
        <v>0.10299999999999999</v>
      </c>
      <c r="AT65" s="201">
        <v>1.722</v>
      </c>
      <c r="AU65" s="201">
        <v>148.36799999999999</v>
      </c>
      <c r="AV65" s="201"/>
      <c r="AW65" s="201"/>
      <c r="AX65" s="201"/>
      <c r="AY65" s="201"/>
      <c r="AZ65" s="201"/>
      <c r="BA65" s="201">
        <v>54.496000000000002</v>
      </c>
      <c r="BB65" s="201">
        <v>1072.6610000000001</v>
      </c>
      <c r="BC65" s="201">
        <v>45.677</v>
      </c>
      <c r="BD65" s="201">
        <v>292.72800000000001</v>
      </c>
      <c r="BE65" s="201">
        <v>57.429000000000002</v>
      </c>
      <c r="BF65" s="201"/>
      <c r="BG65" s="201"/>
      <c r="BH65" s="201"/>
      <c r="BI65" s="201"/>
      <c r="BJ65" s="201"/>
      <c r="BK65" s="201"/>
      <c r="BL65" s="201"/>
      <c r="BM65" s="201"/>
      <c r="BN65" s="201"/>
      <c r="BO65" s="201"/>
      <c r="BP65" s="201"/>
      <c r="BQ65" s="201"/>
      <c r="BR65" s="201"/>
      <c r="BS65" s="201"/>
      <c r="BT65" s="201"/>
      <c r="BU65" s="201"/>
      <c r="BV65" s="201"/>
      <c r="BW65" s="201"/>
      <c r="BX65" s="201"/>
      <c r="BY65" s="201"/>
      <c r="BZ65" s="201"/>
      <c r="CA65" s="201"/>
      <c r="CB65" s="201"/>
      <c r="CC65" s="201"/>
      <c r="CD65" s="201"/>
      <c r="CE65" s="201"/>
      <c r="CF65" s="201"/>
      <c r="CG65" s="201"/>
      <c r="CH65" s="201"/>
      <c r="CI65" s="201"/>
      <c r="CJ65" s="201"/>
      <c r="CK65" s="201"/>
      <c r="CL65" s="201"/>
      <c r="CM65" s="201"/>
      <c r="CN65" s="201"/>
      <c r="CO65" s="201"/>
      <c r="CP65" s="201"/>
      <c r="CQ65" s="201"/>
      <c r="CR65" s="201"/>
      <c r="CS65" s="201"/>
      <c r="CT65" s="201"/>
      <c r="CU65" s="201"/>
      <c r="CV65" s="201"/>
      <c r="CW65" s="201"/>
      <c r="CX65" s="201"/>
      <c r="CY65" s="201"/>
      <c r="CZ65" s="201"/>
      <c r="DA65" s="201"/>
      <c r="DB65" s="201"/>
    </row>
    <row r="66" spans="1:106" s="49" customFormat="1" ht="15" x14ac:dyDescent="0.15">
      <c r="A66" s="173" t="s">
        <v>2377</v>
      </c>
      <c r="B66" s="174" t="s">
        <v>2440</v>
      </c>
      <c r="C66" s="173" t="str">
        <f t="shared" si="0"/>
        <v>Kirch-2012-PNAS_1285-TP1-8-1-B</v>
      </c>
      <c r="D66" s="173" t="s">
        <v>3127</v>
      </c>
      <c r="E66" s="173"/>
      <c r="F66" s="173"/>
      <c r="G66" s="173"/>
      <c r="H66" s="173"/>
      <c r="I66" s="173"/>
      <c r="J66" s="199" t="s">
        <v>2746</v>
      </c>
      <c r="K66" s="173"/>
      <c r="L66" s="205">
        <v>49.210999999999999</v>
      </c>
      <c r="M66" s="205">
        <v>3.5659999999999998</v>
      </c>
      <c r="N66" s="205">
        <v>17.748999999999999</v>
      </c>
      <c r="O66" s="205"/>
      <c r="P66" s="205"/>
      <c r="Q66" s="205"/>
      <c r="R66" s="205">
        <v>7.157</v>
      </c>
      <c r="S66" s="205">
        <v>3.0209999999999999</v>
      </c>
      <c r="T66" s="205">
        <v>0.22777077888</v>
      </c>
      <c r="U66" s="205">
        <v>1.3839999999999999</v>
      </c>
      <c r="V66" s="205">
        <v>4.3659999999999997</v>
      </c>
      <c r="W66" s="206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>
        <v>360.59199999999998</v>
      </c>
      <c r="AO66" s="201"/>
      <c r="AP66" s="201"/>
      <c r="AQ66" s="201">
        <v>118190.00000000001</v>
      </c>
      <c r="AR66" s="201"/>
      <c r="AS66" s="201">
        <v>0.10299999999999999</v>
      </c>
      <c r="AT66" s="201">
        <v>16.518000000000001</v>
      </c>
      <c r="AU66" s="201">
        <v>121.215</v>
      </c>
      <c r="AV66" s="201"/>
      <c r="AW66" s="201"/>
      <c r="AX66" s="201"/>
      <c r="AY66" s="201"/>
      <c r="AZ66" s="201"/>
      <c r="BA66" s="201">
        <v>51.892000000000003</v>
      </c>
      <c r="BB66" s="201">
        <v>1142.8240000000001</v>
      </c>
      <c r="BC66" s="201">
        <v>40.832000000000001</v>
      </c>
      <c r="BD66" s="201">
        <v>292.92399999999998</v>
      </c>
      <c r="BE66" s="201">
        <v>60.585000000000001</v>
      </c>
      <c r="BF66" s="201"/>
      <c r="BG66" s="201"/>
      <c r="BH66" s="201"/>
      <c r="BI66" s="201"/>
      <c r="BJ66" s="201"/>
      <c r="BK66" s="201"/>
      <c r="BL66" s="201"/>
      <c r="BM66" s="201"/>
      <c r="BN66" s="201"/>
      <c r="BO66" s="201"/>
      <c r="BP66" s="201"/>
      <c r="BQ66" s="201"/>
      <c r="BR66" s="201"/>
      <c r="BS66" s="201"/>
      <c r="BT66" s="201"/>
      <c r="BU66" s="201"/>
      <c r="BV66" s="201"/>
      <c r="BW66" s="201"/>
      <c r="BX66" s="201"/>
      <c r="BY66" s="201"/>
      <c r="BZ66" s="201"/>
      <c r="CA66" s="201"/>
      <c r="CB66" s="201"/>
      <c r="CC66" s="201"/>
      <c r="CD66" s="201"/>
      <c r="CE66" s="201"/>
      <c r="CF66" s="201"/>
      <c r="CG66" s="201"/>
      <c r="CH66" s="201"/>
      <c r="CI66" s="201"/>
      <c r="CJ66" s="201"/>
      <c r="CK66" s="201"/>
      <c r="CL66" s="201"/>
      <c r="CM66" s="201"/>
      <c r="CN66" s="201"/>
      <c r="CO66" s="201"/>
      <c r="CP66" s="201"/>
      <c r="CQ66" s="201"/>
      <c r="CR66" s="201"/>
      <c r="CS66" s="201"/>
      <c r="CT66" s="201"/>
      <c r="CU66" s="201"/>
      <c r="CV66" s="201"/>
      <c r="CW66" s="201"/>
      <c r="CX66" s="201"/>
      <c r="CY66" s="201"/>
      <c r="CZ66" s="201"/>
      <c r="DA66" s="201"/>
      <c r="DB66" s="201"/>
    </row>
    <row r="67" spans="1:106" s="49" customFormat="1" ht="15" x14ac:dyDescent="0.15">
      <c r="A67" s="173" t="s">
        <v>2377</v>
      </c>
      <c r="B67" s="174" t="s">
        <v>2441</v>
      </c>
      <c r="C67" s="173" t="str">
        <f t="shared" si="0"/>
        <v>Kirch-2012-PNAS_M11-M9-2-14</v>
      </c>
      <c r="D67" s="173" t="s">
        <v>3127</v>
      </c>
      <c r="E67" s="173"/>
      <c r="F67" s="173"/>
      <c r="G67" s="173"/>
      <c r="H67" s="173"/>
      <c r="I67" s="173"/>
      <c r="J67" s="199" t="s">
        <v>2746</v>
      </c>
      <c r="K67" s="173"/>
      <c r="L67" s="205">
        <v>39.512999999999998</v>
      </c>
      <c r="M67" s="205">
        <v>3.3780000000000001</v>
      </c>
      <c r="N67" s="205">
        <v>14.721</v>
      </c>
      <c r="O67" s="205"/>
      <c r="P67" s="205"/>
      <c r="Q67" s="205"/>
      <c r="R67" s="205">
        <v>7.6639999999999997</v>
      </c>
      <c r="S67" s="205">
        <v>3.734</v>
      </c>
      <c r="T67" s="205">
        <v>0.23698374912</v>
      </c>
      <c r="U67" s="205">
        <v>1.3169999999999999</v>
      </c>
      <c r="V67" s="205">
        <v>3.3140000000000001</v>
      </c>
      <c r="W67" s="206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>
        <v>343.012</v>
      </c>
      <c r="AO67" s="201"/>
      <c r="AP67" s="201"/>
      <c r="AQ67" s="201">
        <v>80020</v>
      </c>
      <c r="AR67" s="201"/>
      <c r="AS67" s="201">
        <v>0.10299999999999999</v>
      </c>
      <c r="AT67" s="201">
        <v>24.116</v>
      </c>
      <c r="AU67" s="201">
        <v>144.55199999999999</v>
      </c>
      <c r="AV67" s="201"/>
      <c r="AW67" s="201"/>
      <c r="AX67" s="201"/>
      <c r="AY67" s="201"/>
      <c r="AZ67" s="201"/>
      <c r="BA67" s="201">
        <v>47.923999999999999</v>
      </c>
      <c r="BB67" s="201">
        <v>1219.3889999999999</v>
      </c>
      <c r="BC67" s="201">
        <v>39.667999999999999</v>
      </c>
      <c r="BD67" s="201">
        <v>293.95800000000003</v>
      </c>
      <c r="BE67" s="201">
        <v>70.649000000000001</v>
      </c>
      <c r="BF67" s="201"/>
      <c r="BG67" s="201"/>
      <c r="BH67" s="201"/>
      <c r="BI67" s="201"/>
      <c r="BJ67" s="201"/>
      <c r="BK67" s="201"/>
      <c r="BL67" s="201"/>
      <c r="BM67" s="201"/>
      <c r="BN67" s="201"/>
      <c r="BO67" s="201"/>
      <c r="BP67" s="201"/>
      <c r="BQ67" s="201"/>
      <c r="BR67" s="201"/>
      <c r="BS67" s="201"/>
      <c r="BT67" s="201"/>
      <c r="BU67" s="201"/>
      <c r="BV67" s="201"/>
      <c r="BW67" s="201"/>
      <c r="BX67" s="201"/>
      <c r="BY67" s="201"/>
      <c r="BZ67" s="201"/>
      <c r="CA67" s="201"/>
      <c r="CB67" s="201"/>
      <c r="CC67" s="201"/>
      <c r="CD67" s="201"/>
      <c r="CE67" s="201"/>
      <c r="CF67" s="201"/>
      <c r="CG67" s="201"/>
      <c r="CH67" s="201"/>
      <c r="CI67" s="201"/>
      <c r="CJ67" s="201"/>
      <c r="CK67" s="201"/>
      <c r="CL67" s="201"/>
      <c r="CM67" s="201"/>
      <c r="CN67" s="201"/>
      <c r="CO67" s="201"/>
      <c r="CP67" s="201"/>
      <c r="CQ67" s="201"/>
      <c r="CR67" s="201"/>
      <c r="CS67" s="201"/>
      <c r="CT67" s="201"/>
      <c r="CU67" s="201"/>
      <c r="CV67" s="201"/>
      <c r="CW67" s="201"/>
      <c r="CX67" s="201"/>
      <c r="CY67" s="201"/>
      <c r="CZ67" s="201"/>
      <c r="DA67" s="201"/>
      <c r="DB67" s="201"/>
    </row>
    <row r="68" spans="1:106" s="49" customFormat="1" ht="15" x14ac:dyDescent="0.15">
      <c r="A68" s="173" t="s">
        <v>2377</v>
      </c>
      <c r="B68" s="174" t="s">
        <v>2442</v>
      </c>
      <c r="C68" s="173" t="str">
        <f t="shared" si="0"/>
        <v>Kirch-2012-PNAS_M11-D4-2-52</v>
      </c>
      <c r="D68" s="173" t="s">
        <v>3127</v>
      </c>
      <c r="E68" s="173"/>
      <c r="F68" s="173"/>
      <c r="G68" s="173"/>
      <c r="H68" s="173"/>
      <c r="I68" s="173"/>
      <c r="J68" s="199" t="s">
        <v>2746</v>
      </c>
      <c r="K68" s="173"/>
      <c r="L68" s="205">
        <v>41.774999999999999</v>
      </c>
      <c r="M68" s="205">
        <v>3.2480000000000002</v>
      </c>
      <c r="N68" s="205">
        <v>14.805</v>
      </c>
      <c r="O68" s="205"/>
      <c r="P68" s="205"/>
      <c r="Q68" s="205"/>
      <c r="R68" s="205">
        <v>6.5810000000000004</v>
      </c>
      <c r="S68" s="205">
        <v>1.6990000000000001</v>
      </c>
      <c r="T68" s="205">
        <v>0.24226837247999997</v>
      </c>
      <c r="U68" s="205">
        <v>1.3440000000000001</v>
      </c>
      <c r="V68" s="205">
        <v>3.8410000000000002</v>
      </c>
      <c r="W68" s="206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>
        <v>310.20299999999997</v>
      </c>
      <c r="AO68" s="201"/>
      <c r="AP68" s="201"/>
      <c r="AQ68" s="201">
        <v>95740</v>
      </c>
      <c r="AR68" s="201"/>
      <c r="AS68" s="201">
        <v>0.10299999999999999</v>
      </c>
      <c r="AT68" s="201">
        <v>24.602</v>
      </c>
      <c r="AU68" s="201">
        <v>128.548</v>
      </c>
      <c r="AV68" s="201"/>
      <c r="AW68" s="201"/>
      <c r="AX68" s="201"/>
      <c r="AY68" s="201"/>
      <c r="AZ68" s="201"/>
      <c r="BA68" s="201">
        <v>54.063000000000002</v>
      </c>
      <c r="BB68" s="201">
        <v>1138.471</v>
      </c>
      <c r="BC68" s="201">
        <v>37.582999999999998</v>
      </c>
      <c r="BD68" s="201">
        <v>294.154</v>
      </c>
      <c r="BE68" s="201">
        <v>58.93</v>
      </c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  <c r="CL68" s="201"/>
      <c r="CM68" s="201"/>
      <c r="CN68" s="201"/>
      <c r="CO68" s="201"/>
      <c r="CP68" s="201"/>
      <c r="CQ68" s="201"/>
      <c r="CR68" s="201"/>
      <c r="CS68" s="201"/>
      <c r="CT68" s="201"/>
      <c r="CU68" s="201"/>
      <c r="CV68" s="201"/>
      <c r="CW68" s="201"/>
      <c r="CX68" s="201"/>
      <c r="CY68" s="201"/>
      <c r="CZ68" s="201"/>
      <c r="DA68" s="201"/>
      <c r="DB68" s="201"/>
    </row>
    <row r="69" spans="1:106" s="49" customFormat="1" ht="15" x14ac:dyDescent="0.15">
      <c r="A69" s="173" t="s">
        <v>2377</v>
      </c>
      <c r="B69" s="174" t="s">
        <v>2443</v>
      </c>
      <c r="C69" s="173" t="str">
        <f t="shared" si="0"/>
        <v>Kirch-2012-PNAS_1217B-TP1-3-3</v>
      </c>
      <c r="D69" s="173" t="s">
        <v>3127</v>
      </c>
      <c r="E69" s="173"/>
      <c r="F69" s="173"/>
      <c r="G69" s="173"/>
      <c r="H69" s="173"/>
      <c r="I69" s="173"/>
      <c r="J69" s="199" t="s">
        <v>2746</v>
      </c>
      <c r="K69" s="173"/>
      <c r="L69" s="205">
        <v>35.29</v>
      </c>
      <c r="M69" s="205">
        <v>3.6110000000000002</v>
      </c>
      <c r="N69" s="205">
        <v>15.94</v>
      </c>
      <c r="O69" s="205"/>
      <c r="P69" s="205"/>
      <c r="Q69" s="205"/>
      <c r="R69" s="205">
        <v>6.9139999999999997</v>
      </c>
      <c r="S69" s="205">
        <v>1.9530000000000001</v>
      </c>
      <c r="T69" s="205">
        <v>0.23160783791999998</v>
      </c>
      <c r="U69" s="205">
        <v>1.1759999999999999</v>
      </c>
      <c r="V69" s="205">
        <v>2.75</v>
      </c>
      <c r="W69" s="206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>
        <v>344.084</v>
      </c>
      <c r="AO69" s="201"/>
      <c r="AP69" s="201"/>
      <c r="AQ69" s="201">
        <v>106280</v>
      </c>
      <c r="AR69" s="201"/>
      <c r="AS69" s="201">
        <v>0.10299999999999999</v>
      </c>
      <c r="AT69" s="201">
        <v>24.954999999999998</v>
      </c>
      <c r="AU69" s="201">
        <v>126.125</v>
      </c>
      <c r="AV69" s="201"/>
      <c r="AW69" s="201"/>
      <c r="AX69" s="201"/>
      <c r="AY69" s="201"/>
      <c r="AZ69" s="201"/>
      <c r="BA69" s="201">
        <v>50.460999999999999</v>
      </c>
      <c r="BB69" s="201">
        <v>1161.6769999999999</v>
      </c>
      <c r="BC69" s="201">
        <v>36.762</v>
      </c>
      <c r="BD69" s="201">
        <v>295.471</v>
      </c>
      <c r="BE69" s="201">
        <v>61.165999999999997</v>
      </c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  <c r="CL69" s="201"/>
      <c r="CM69" s="201"/>
      <c r="CN69" s="201"/>
      <c r="CO69" s="201"/>
      <c r="CP69" s="201"/>
      <c r="CQ69" s="201"/>
      <c r="CR69" s="201"/>
      <c r="CS69" s="201"/>
      <c r="CT69" s="201"/>
      <c r="CU69" s="201"/>
      <c r="CV69" s="201"/>
      <c r="CW69" s="201"/>
      <c r="CX69" s="201"/>
      <c r="CY69" s="201"/>
      <c r="CZ69" s="201"/>
      <c r="DA69" s="201"/>
      <c r="DB69" s="201"/>
    </row>
    <row r="70" spans="1:106" s="49" customFormat="1" ht="15" x14ac:dyDescent="0.15">
      <c r="A70" s="173" t="s">
        <v>2377</v>
      </c>
      <c r="B70" s="174" t="s">
        <v>2444</v>
      </c>
      <c r="C70" s="173" t="str">
        <f t="shared" si="0"/>
        <v>Kirch-2012-PNAS_1068-TP1-2-3</v>
      </c>
      <c r="D70" s="173" t="s">
        <v>3127</v>
      </c>
      <c r="E70" s="173"/>
      <c r="F70" s="173"/>
      <c r="G70" s="173"/>
      <c r="H70" s="173"/>
      <c r="I70" s="173"/>
      <c r="J70" s="199" t="s">
        <v>2746</v>
      </c>
      <c r="K70" s="173"/>
      <c r="L70" s="205">
        <v>36.517000000000003</v>
      </c>
      <c r="M70" s="205">
        <v>3.5070000000000001</v>
      </c>
      <c r="N70" s="205">
        <v>15.334</v>
      </c>
      <c r="O70" s="205"/>
      <c r="P70" s="205"/>
      <c r="Q70" s="205"/>
      <c r="R70" s="205">
        <v>6.82</v>
      </c>
      <c r="S70" s="205">
        <v>2.0920000000000001</v>
      </c>
      <c r="T70" s="205">
        <v>0.22450959503999998</v>
      </c>
      <c r="U70" s="205">
        <v>1.1499999999999999</v>
      </c>
      <c r="V70" s="205">
        <v>2.7370000000000001</v>
      </c>
      <c r="W70" s="206"/>
      <c r="X70" s="201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  <c r="AK70" s="201"/>
      <c r="AL70" s="201"/>
      <c r="AM70" s="201"/>
      <c r="AN70" s="201">
        <v>286.23</v>
      </c>
      <c r="AO70" s="201"/>
      <c r="AP70" s="201"/>
      <c r="AQ70" s="201">
        <v>102560</v>
      </c>
      <c r="AR70" s="201"/>
      <c r="AS70" s="201">
        <v>0.10299999999999999</v>
      </c>
      <c r="AT70" s="201">
        <v>20.6</v>
      </c>
      <c r="AU70" s="201">
        <v>131.726</v>
      </c>
      <c r="AV70" s="201"/>
      <c r="AW70" s="201"/>
      <c r="AX70" s="201"/>
      <c r="AY70" s="201"/>
      <c r="AZ70" s="201"/>
      <c r="BA70" s="201">
        <v>47.545999999999999</v>
      </c>
      <c r="BB70" s="201">
        <v>1133.566</v>
      </c>
      <c r="BC70" s="201">
        <v>41.607999999999997</v>
      </c>
      <c r="BD70" s="201">
        <v>295.89</v>
      </c>
      <c r="BE70" s="201">
        <v>57.924999999999997</v>
      </c>
      <c r="BF70" s="201"/>
      <c r="BG70" s="201"/>
      <c r="BH70" s="201"/>
      <c r="BI70" s="201"/>
      <c r="BJ70" s="201"/>
      <c r="BK70" s="201"/>
      <c r="BL70" s="201"/>
      <c r="BM70" s="201"/>
      <c r="BN70" s="201"/>
      <c r="BO70" s="201"/>
      <c r="BP70" s="201"/>
      <c r="BQ70" s="201"/>
      <c r="BR70" s="201"/>
      <c r="BS70" s="201"/>
      <c r="BT70" s="201"/>
      <c r="BU70" s="201"/>
      <c r="BV70" s="201"/>
      <c r="BW70" s="201"/>
      <c r="BX70" s="201"/>
      <c r="BY70" s="201"/>
      <c r="BZ70" s="201"/>
      <c r="CA70" s="201"/>
      <c r="CB70" s="201"/>
      <c r="CC70" s="201"/>
      <c r="CD70" s="201"/>
      <c r="CE70" s="201"/>
      <c r="CF70" s="201"/>
      <c r="CG70" s="201"/>
      <c r="CH70" s="201"/>
      <c r="CI70" s="201"/>
      <c r="CJ70" s="201"/>
      <c r="CK70" s="201"/>
      <c r="CL70" s="201"/>
      <c r="CM70" s="201"/>
      <c r="CN70" s="201"/>
      <c r="CO70" s="201"/>
      <c r="CP70" s="201"/>
      <c r="CQ70" s="201"/>
      <c r="CR70" s="201"/>
      <c r="CS70" s="201"/>
      <c r="CT70" s="201"/>
      <c r="CU70" s="201"/>
      <c r="CV70" s="201"/>
      <c r="CW70" s="201"/>
      <c r="CX70" s="201"/>
      <c r="CY70" s="201"/>
      <c r="CZ70" s="201"/>
      <c r="DA70" s="201"/>
      <c r="DB70" s="201"/>
    </row>
    <row r="71" spans="1:106" s="49" customFormat="1" ht="15" x14ac:dyDescent="0.15">
      <c r="A71" s="173" t="s">
        <v>2377</v>
      </c>
      <c r="B71" s="174" t="s">
        <v>2445</v>
      </c>
      <c r="C71" s="173" t="str">
        <f t="shared" si="0"/>
        <v>Kirch-2012-PNAS_726-018-2-3</v>
      </c>
      <c r="D71" s="173" t="s">
        <v>3127</v>
      </c>
      <c r="E71" s="173"/>
      <c r="F71" s="173"/>
      <c r="G71" s="173"/>
      <c r="H71" s="173"/>
      <c r="I71" s="173"/>
      <c r="J71" s="199" t="s">
        <v>2746</v>
      </c>
      <c r="K71" s="173"/>
      <c r="L71" s="205">
        <v>39.491999999999997</v>
      </c>
      <c r="M71" s="205">
        <v>3.5550000000000002</v>
      </c>
      <c r="N71" s="205">
        <v>15.965</v>
      </c>
      <c r="O71" s="205"/>
      <c r="P71" s="205"/>
      <c r="Q71" s="205"/>
      <c r="R71" s="205">
        <v>8.08</v>
      </c>
      <c r="S71" s="205">
        <v>2.8980000000000001</v>
      </c>
      <c r="T71" s="205">
        <v>0.24020619695999998</v>
      </c>
      <c r="U71" s="205">
        <v>1.262</v>
      </c>
      <c r="V71" s="205">
        <v>2.2519999999999998</v>
      </c>
      <c r="W71" s="206"/>
      <c r="X71" s="201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  <c r="AK71" s="201"/>
      <c r="AL71" s="201"/>
      <c r="AM71" s="201"/>
      <c r="AN71" s="201">
        <v>375.49700000000001</v>
      </c>
      <c r="AO71" s="201"/>
      <c r="AP71" s="201"/>
      <c r="AQ71" s="201">
        <v>71430</v>
      </c>
      <c r="AR71" s="201"/>
      <c r="AS71" s="201">
        <v>0.10299999999999999</v>
      </c>
      <c r="AT71" s="201">
        <v>39.482999999999997</v>
      </c>
      <c r="AU71" s="201">
        <v>144.93799999999999</v>
      </c>
      <c r="AV71" s="201"/>
      <c r="AW71" s="201"/>
      <c r="AX71" s="201"/>
      <c r="AY71" s="201"/>
      <c r="AZ71" s="201"/>
      <c r="BA71" s="201">
        <v>49.936</v>
      </c>
      <c r="BB71" s="201">
        <v>1282.836</v>
      </c>
      <c r="BC71" s="201">
        <v>36.454999999999998</v>
      </c>
      <c r="BD71" s="201">
        <v>296.55</v>
      </c>
      <c r="BE71" s="201">
        <v>65.484999999999999</v>
      </c>
      <c r="BF71" s="201"/>
      <c r="BG71" s="201"/>
      <c r="BH71" s="201"/>
      <c r="BI71" s="201"/>
      <c r="BJ71" s="201"/>
      <c r="BK71" s="201"/>
      <c r="BL71" s="201"/>
      <c r="BM71" s="201"/>
      <c r="BN71" s="201"/>
      <c r="BO71" s="201"/>
      <c r="BP71" s="201"/>
      <c r="BQ71" s="201"/>
      <c r="BR71" s="201"/>
      <c r="BS71" s="201"/>
      <c r="BT71" s="201"/>
      <c r="BU71" s="201"/>
      <c r="BV71" s="201"/>
      <c r="BW71" s="201"/>
      <c r="BX71" s="201"/>
      <c r="BY71" s="201"/>
      <c r="BZ71" s="201"/>
      <c r="CA71" s="201"/>
      <c r="CB71" s="201"/>
      <c r="CC71" s="201"/>
      <c r="CD71" s="201"/>
      <c r="CE71" s="201"/>
      <c r="CF71" s="201"/>
      <c r="CG71" s="201"/>
      <c r="CH71" s="201"/>
      <c r="CI71" s="201"/>
      <c r="CJ71" s="201"/>
      <c r="CK71" s="201"/>
      <c r="CL71" s="201"/>
      <c r="CM71" s="201"/>
      <c r="CN71" s="201"/>
      <c r="CO71" s="201"/>
      <c r="CP71" s="201"/>
      <c r="CQ71" s="201"/>
      <c r="CR71" s="201"/>
      <c r="CS71" s="201"/>
      <c r="CT71" s="201"/>
      <c r="CU71" s="201"/>
      <c r="CV71" s="201"/>
      <c r="CW71" s="201"/>
      <c r="CX71" s="201"/>
      <c r="CY71" s="201"/>
      <c r="CZ71" s="201"/>
      <c r="DA71" s="201"/>
      <c r="DB71" s="201"/>
    </row>
    <row r="72" spans="1:106" s="49" customFormat="1" ht="15" x14ac:dyDescent="0.15">
      <c r="A72" s="173" t="s">
        <v>2377</v>
      </c>
      <c r="B72" s="174" t="s">
        <v>2446</v>
      </c>
      <c r="C72" s="173" t="str">
        <f t="shared" ref="C72:C135" si="1">CONCATENATE(A72,"_",B72)</f>
        <v>Kirch-2012-PNAS_1164-SC-0-2</v>
      </c>
      <c r="D72" s="173" t="s">
        <v>3127</v>
      </c>
      <c r="E72" s="173"/>
      <c r="F72" s="173"/>
      <c r="G72" s="173"/>
      <c r="H72" s="173"/>
      <c r="I72" s="173"/>
      <c r="J72" s="199" t="s">
        <v>2746</v>
      </c>
      <c r="K72" s="173"/>
      <c r="L72" s="205">
        <v>43.473999999999997</v>
      </c>
      <c r="M72" s="205">
        <v>3.9380000000000002</v>
      </c>
      <c r="N72" s="205">
        <v>15.645</v>
      </c>
      <c r="O72" s="205"/>
      <c r="P72" s="205"/>
      <c r="Q72" s="205"/>
      <c r="R72" s="205">
        <v>7.524</v>
      </c>
      <c r="S72" s="205">
        <v>4.0259999999999998</v>
      </c>
      <c r="T72" s="205">
        <v>0.22006128191999996</v>
      </c>
      <c r="U72" s="205">
        <v>0.89500000000000002</v>
      </c>
      <c r="V72" s="205">
        <v>3.2589999999999999</v>
      </c>
      <c r="W72" s="206"/>
      <c r="X72" s="201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  <c r="AK72" s="201"/>
      <c r="AL72" s="201"/>
      <c r="AM72" s="201"/>
      <c r="AN72" s="201">
        <v>382.52800000000002</v>
      </c>
      <c r="AO72" s="201"/>
      <c r="AP72" s="201"/>
      <c r="AQ72" s="201">
        <v>120079.99999999999</v>
      </c>
      <c r="AR72" s="201"/>
      <c r="AS72" s="201">
        <v>0.10299999999999999</v>
      </c>
      <c r="AT72" s="201">
        <v>23.454999999999998</v>
      </c>
      <c r="AU72" s="201">
        <v>134.86799999999999</v>
      </c>
      <c r="AV72" s="201"/>
      <c r="AW72" s="201"/>
      <c r="AX72" s="201"/>
      <c r="AY72" s="201"/>
      <c r="AZ72" s="201"/>
      <c r="BA72" s="201">
        <v>45.8</v>
      </c>
      <c r="BB72" s="201">
        <v>1114.0719999999999</v>
      </c>
      <c r="BC72" s="201">
        <v>39.765000000000001</v>
      </c>
      <c r="BD72" s="201">
        <v>297.75900000000001</v>
      </c>
      <c r="BE72" s="201">
        <v>57.664999999999999</v>
      </c>
      <c r="BF72" s="201"/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201"/>
      <c r="BT72" s="201"/>
      <c r="BU72" s="201"/>
      <c r="BV72" s="201"/>
      <c r="BW72" s="201"/>
      <c r="BX72" s="201"/>
      <c r="BY72" s="201"/>
      <c r="BZ72" s="201"/>
      <c r="CA72" s="201"/>
      <c r="CB72" s="201"/>
      <c r="CC72" s="201"/>
      <c r="CD72" s="201"/>
      <c r="CE72" s="201"/>
      <c r="CF72" s="201"/>
      <c r="CG72" s="201"/>
      <c r="CH72" s="201"/>
      <c r="CI72" s="201"/>
      <c r="CJ72" s="201"/>
      <c r="CK72" s="201"/>
      <c r="CL72" s="201"/>
      <c r="CM72" s="201"/>
      <c r="CN72" s="201"/>
      <c r="CO72" s="201"/>
      <c r="CP72" s="201"/>
      <c r="CQ72" s="201"/>
      <c r="CR72" s="201"/>
      <c r="CS72" s="201"/>
      <c r="CT72" s="201"/>
      <c r="CU72" s="201"/>
      <c r="CV72" s="201"/>
      <c r="CW72" s="201"/>
      <c r="CX72" s="201"/>
      <c r="CY72" s="201"/>
      <c r="CZ72" s="201"/>
      <c r="DA72" s="201"/>
      <c r="DB72" s="201"/>
    </row>
    <row r="73" spans="1:106" s="49" customFormat="1" ht="15" x14ac:dyDescent="0.15">
      <c r="A73" s="173" t="s">
        <v>2377</v>
      </c>
      <c r="B73" s="174" t="s">
        <v>2447</v>
      </c>
      <c r="C73" s="173" t="str">
        <f t="shared" si="1"/>
        <v>Kirch-2012-PNAS_117-Q10-2-1</v>
      </c>
      <c r="D73" s="173" t="s">
        <v>3127</v>
      </c>
      <c r="E73" s="173"/>
      <c r="F73" s="173"/>
      <c r="G73" s="173"/>
      <c r="H73" s="173"/>
      <c r="I73" s="173"/>
      <c r="J73" s="199" t="s">
        <v>2746</v>
      </c>
      <c r="K73" s="173"/>
      <c r="L73" s="205">
        <v>50.816000000000003</v>
      </c>
      <c r="M73" s="205">
        <v>3.9060000000000001</v>
      </c>
      <c r="N73" s="205">
        <v>18.129000000000001</v>
      </c>
      <c r="O73" s="205"/>
      <c r="P73" s="205"/>
      <c r="Q73" s="205"/>
      <c r="R73" s="205">
        <v>8.2089999999999996</v>
      </c>
      <c r="S73" s="205">
        <v>3.3620000000000001</v>
      </c>
      <c r="T73" s="205">
        <v>0.22580466864000001</v>
      </c>
      <c r="U73" s="205">
        <v>1.2310000000000001</v>
      </c>
      <c r="V73" s="205">
        <v>3.2010000000000001</v>
      </c>
      <c r="W73" s="206"/>
      <c r="X73" s="201"/>
      <c r="Y73" s="201"/>
      <c r="Z73" s="201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  <c r="AK73" s="201"/>
      <c r="AL73" s="201"/>
      <c r="AM73" s="201"/>
      <c r="AN73" s="201">
        <v>386.24099999999999</v>
      </c>
      <c r="AO73" s="201"/>
      <c r="AP73" s="201"/>
      <c r="AQ73" s="201">
        <v>127180</v>
      </c>
      <c r="AR73" s="201"/>
      <c r="AS73" s="201">
        <v>0.10299999999999999</v>
      </c>
      <c r="AT73" s="201">
        <v>15.669</v>
      </c>
      <c r="AU73" s="201">
        <v>133.55099999999999</v>
      </c>
      <c r="AV73" s="201"/>
      <c r="AW73" s="201"/>
      <c r="AX73" s="201"/>
      <c r="AY73" s="201"/>
      <c r="AZ73" s="201"/>
      <c r="BA73" s="201">
        <v>48.563000000000002</v>
      </c>
      <c r="BB73" s="201">
        <v>1158.021</v>
      </c>
      <c r="BC73" s="201">
        <v>40.456000000000003</v>
      </c>
      <c r="BD73" s="201">
        <v>298.72699999999998</v>
      </c>
      <c r="BE73" s="201">
        <v>56.677999999999997</v>
      </c>
      <c r="BF73" s="201"/>
      <c r="BG73" s="201"/>
      <c r="BH73" s="201"/>
      <c r="BI73" s="201"/>
      <c r="BJ73" s="201"/>
      <c r="BK73" s="201"/>
      <c r="BL73" s="201"/>
      <c r="BM73" s="201"/>
      <c r="BN73" s="201"/>
      <c r="BO73" s="201"/>
      <c r="BP73" s="201"/>
      <c r="BQ73" s="201"/>
      <c r="BR73" s="201"/>
      <c r="BS73" s="201"/>
      <c r="BT73" s="201"/>
      <c r="BU73" s="201"/>
      <c r="BV73" s="201"/>
      <c r="BW73" s="201"/>
      <c r="BX73" s="201"/>
      <c r="BY73" s="201"/>
      <c r="BZ73" s="201"/>
      <c r="CA73" s="201"/>
      <c r="CB73" s="201"/>
      <c r="CC73" s="201"/>
      <c r="CD73" s="201"/>
      <c r="CE73" s="201"/>
      <c r="CF73" s="201"/>
      <c r="CG73" s="201"/>
      <c r="CH73" s="201"/>
      <c r="CI73" s="201"/>
      <c r="CJ73" s="201"/>
      <c r="CK73" s="201"/>
      <c r="CL73" s="201"/>
      <c r="CM73" s="201"/>
      <c r="CN73" s="201"/>
      <c r="CO73" s="201"/>
      <c r="CP73" s="201"/>
      <c r="CQ73" s="201"/>
      <c r="CR73" s="201"/>
      <c r="CS73" s="201"/>
      <c r="CT73" s="201"/>
      <c r="CU73" s="201"/>
      <c r="CV73" s="201"/>
      <c r="CW73" s="201"/>
      <c r="CX73" s="201"/>
      <c r="CY73" s="201"/>
      <c r="CZ73" s="201"/>
      <c r="DA73" s="201"/>
      <c r="DB73" s="201"/>
    </row>
    <row r="74" spans="1:106" s="49" customFormat="1" ht="15" x14ac:dyDescent="0.15">
      <c r="A74" s="173" t="s">
        <v>2377</v>
      </c>
      <c r="B74" s="174" t="s">
        <v>2448</v>
      </c>
      <c r="C74" s="173" t="str">
        <f t="shared" si="1"/>
        <v>Kirch-2012-PNAS_77-S22-3-13</v>
      </c>
      <c r="D74" s="173" t="s">
        <v>3127</v>
      </c>
      <c r="E74" s="173"/>
      <c r="F74" s="173"/>
      <c r="G74" s="173"/>
      <c r="H74" s="173"/>
      <c r="I74" s="173"/>
      <c r="J74" s="199" t="s">
        <v>2746</v>
      </c>
      <c r="K74" s="173"/>
      <c r="L74" s="205">
        <v>36.581000000000003</v>
      </c>
      <c r="M74" s="205">
        <v>3.0089999999999999</v>
      </c>
      <c r="N74" s="205">
        <v>12.519</v>
      </c>
      <c r="O74" s="205"/>
      <c r="P74" s="205"/>
      <c r="Q74" s="205"/>
      <c r="R74" s="205">
        <v>7.52</v>
      </c>
      <c r="S74" s="205">
        <v>2.0139999999999998</v>
      </c>
      <c r="T74" s="205">
        <v>0.22479908207999996</v>
      </c>
      <c r="U74" s="205">
        <v>1.429</v>
      </c>
      <c r="V74" s="205">
        <v>3.306</v>
      </c>
      <c r="W74" s="206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>
        <v>312.36399999999998</v>
      </c>
      <c r="AO74" s="201"/>
      <c r="AP74" s="201"/>
      <c r="AQ74" s="201">
        <v>64349.999999999993</v>
      </c>
      <c r="AR74" s="201"/>
      <c r="AS74" s="201">
        <v>0.10299999999999999</v>
      </c>
      <c r="AT74" s="201">
        <v>10.829000000000001</v>
      </c>
      <c r="AU74" s="201">
        <v>135.262</v>
      </c>
      <c r="AV74" s="201"/>
      <c r="AW74" s="201"/>
      <c r="AX74" s="201"/>
      <c r="AY74" s="201"/>
      <c r="AZ74" s="201"/>
      <c r="BA74" s="201">
        <v>61.369</v>
      </c>
      <c r="BB74" s="201">
        <v>1155.569</v>
      </c>
      <c r="BC74" s="201">
        <v>37.777000000000001</v>
      </c>
      <c r="BD74" s="201">
        <v>300.01400000000001</v>
      </c>
      <c r="BE74" s="201">
        <v>58.671999999999997</v>
      </c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1"/>
      <c r="BW74" s="201"/>
      <c r="BX74" s="201"/>
      <c r="BY74" s="201"/>
      <c r="BZ74" s="201"/>
      <c r="CA74" s="201"/>
      <c r="CB74" s="201"/>
      <c r="CC74" s="201"/>
      <c r="CD74" s="201"/>
      <c r="CE74" s="201"/>
      <c r="CF74" s="201"/>
      <c r="CG74" s="201"/>
      <c r="CH74" s="201"/>
      <c r="CI74" s="201"/>
      <c r="CJ74" s="201"/>
      <c r="CK74" s="201"/>
      <c r="CL74" s="201"/>
      <c r="CM74" s="201"/>
      <c r="CN74" s="201"/>
      <c r="CO74" s="201"/>
      <c r="CP74" s="201"/>
      <c r="CQ74" s="201"/>
      <c r="CR74" s="201"/>
      <c r="CS74" s="201"/>
      <c r="CT74" s="201"/>
      <c r="CU74" s="201"/>
      <c r="CV74" s="201"/>
      <c r="CW74" s="201"/>
      <c r="CX74" s="201"/>
      <c r="CY74" s="201"/>
      <c r="CZ74" s="201"/>
      <c r="DA74" s="201"/>
      <c r="DB74" s="201"/>
    </row>
    <row r="75" spans="1:106" s="49" customFormat="1" ht="15" x14ac:dyDescent="0.15">
      <c r="A75" s="173" t="s">
        <v>2377</v>
      </c>
      <c r="B75" s="174" t="s">
        <v>2449</v>
      </c>
      <c r="C75" s="173" t="str">
        <f t="shared" si="1"/>
        <v>Kirch-2012-PNAS_M11-D4-2-36</v>
      </c>
      <c r="D75" s="173" t="s">
        <v>3127</v>
      </c>
      <c r="E75" s="173"/>
      <c r="F75" s="173"/>
      <c r="G75" s="173"/>
      <c r="H75" s="173"/>
      <c r="I75" s="173"/>
      <c r="J75" s="199" t="s">
        <v>2746</v>
      </c>
      <c r="K75" s="173"/>
      <c r="L75" s="205">
        <v>37.421999999999997</v>
      </c>
      <c r="M75" s="205">
        <v>3.1080000000000001</v>
      </c>
      <c r="N75" s="205">
        <v>14.545999999999999</v>
      </c>
      <c r="O75" s="205"/>
      <c r="P75" s="205"/>
      <c r="Q75" s="205"/>
      <c r="R75" s="205">
        <v>6.0579999999999998</v>
      </c>
      <c r="S75" s="205">
        <v>2.3809999999999998</v>
      </c>
      <c r="T75" s="205">
        <v>0.23850826895999999</v>
      </c>
      <c r="U75" s="205">
        <v>1.3959999999999999</v>
      </c>
      <c r="V75" s="205">
        <v>4.1660000000000004</v>
      </c>
      <c r="W75" s="206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>
        <v>256.49099999999999</v>
      </c>
      <c r="AO75" s="201"/>
      <c r="AP75" s="201"/>
      <c r="AQ75" s="201">
        <v>81920</v>
      </c>
      <c r="AR75" s="201"/>
      <c r="AS75" s="201">
        <v>0.10299999999999999</v>
      </c>
      <c r="AT75" s="201">
        <v>20.53</v>
      </c>
      <c r="AU75" s="201">
        <v>143.834</v>
      </c>
      <c r="AV75" s="201"/>
      <c r="AW75" s="201"/>
      <c r="AX75" s="201"/>
      <c r="AY75" s="201"/>
      <c r="AZ75" s="201"/>
      <c r="BA75" s="201">
        <v>50.148000000000003</v>
      </c>
      <c r="BB75" s="201">
        <v>1204.069</v>
      </c>
      <c r="BC75" s="201">
        <v>35.948999999999998</v>
      </c>
      <c r="BD75" s="201">
        <v>300.64100000000002</v>
      </c>
      <c r="BE75" s="201">
        <v>62.570999999999998</v>
      </c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1"/>
      <c r="BW75" s="201"/>
      <c r="BX75" s="201"/>
      <c r="BY75" s="201"/>
      <c r="BZ75" s="201"/>
      <c r="CA75" s="201"/>
      <c r="CB75" s="201"/>
      <c r="CC75" s="201"/>
      <c r="CD75" s="201"/>
      <c r="CE75" s="201"/>
      <c r="CF75" s="201"/>
      <c r="CG75" s="201"/>
      <c r="CH75" s="201"/>
      <c r="CI75" s="201"/>
      <c r="CJ75" s="201"/>
      <c r="CK75" s="201"/>
      <c r="CL75" s="201"/>
      <c r="CM75" s="201"/>
      <c r="CN75" s="201"/>
      <c r="CO75" s="201"/>
      <c r="CP75" s="201"/>
      <c r="CQ75" s="201"/>
      <c r="CR75" s="201"/>
      <c r="CS75" s="201"/>
      <c r="CT75" s="201"/>
      <c r="CU75" s="201"/>
      <c r="CV75" s="201"/>
      <c r="CW75" s="201"/>
      <c r="CX75" s="201"/>
      <c r="CY75" s="201"/>
      <c r="CZ75" s="201"/>
      <c r="DA75" s="201"/>
      <c r="DB75" s="201"/>
    </row>
    <row r="76" spans="1:106" s="49" customFormat="1" ht="15" x14ac:dyDescent="0.15">
      <c r="A76" s="173" t="s">
        <v>2377</v>
      </c>
      <c r="B76" s="174" t="s">
        <v>2450</v>
      </c>
      <c r="C76" s="173" t="str">
        <f t="shared" si="1"/>
        <v>Kirch-2012-PNAS_1309-TU1-2-11-B</v>
      </c>
      <c r="D76" s="173" t="s">
        <v>3127</v>
      </c>
      <c r="E76" s="173"/>
      <c r="F76" s="173"/>
      <c r="G76" s="173"/>
      <c r="H76" s="173"/>
      <c r="I76" s="173"/>
      <c r="J76" s="199" t="s">
        <v>2746</v>
      </c>
      <c r="K76" s="173"/>
      <c r="L76" s="205">
        <v>40.048999999999999</v>
      </c>
      <c r="M76" s="205">
        <v>2.2269999999999999</v>
      </c>
      <c r="N76" s="205">
        <v>16.623999999999999</v>
      </c>
      <c r="O76" s="205"/>
      <c r="P76" s="205"/>
      <c r="Q76" s="205"/>
      <c r="R76" s="205">
        <v>4.9429999999999996</v>
      </c>
      <c r="S76" s="205">
        <v>2.7360000000000002</v>
      </c>
      <c r="T76" s="205">
        <v>0.14935026336000001</v>
      </c>
      <c r="U76" s="205">
        <v>0.95</v>
      </c>
      <c r="V76" s="205">
        <v>6.33</v>
      </c>
      <c r="W76" s="206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>
        <v>234.33699999999999</v>
      </c>
      <c r="AO76" s="201"/>
      <c r="AP76" s="201"/>
      <c r="AQ76" s="201">
        <v>142170</v>
      </c>
      <c r="AR76" s="201"/>
      <c r="AS76" s="201">
        <v>0.10299999999999999</v>
      </c>
      <c r="AT76" s="201">
        <v>50.015000000000001</v>
      </c>
      <c r="AU76" s="201">
        <v>147.726</v>
      </c>
      <c r="AV76" s="201"/>
      <c r="AW76" s="201"/>
      <c r="AX76" s="201"/>
      <c r="AY76" s="201"/>
      <c r="AZ76" s="201"/>
      <c r="BA76" s="201">
        <v>50.664999999999999</v>
      </c>
      <c r="BB76" s="201">
        <v>1234.1590000000001</v>
      </c>
      <c r="BC76" s="201">
        <v>36.89</v>
      </c>
      <c r="BD76" s="201">
        <v>302.39100000000002</v>
      </c>
      <c r="BE76" s="201">
        <v>69.89</v>
      </c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  <c r="CL76" s="201"/>
      <c r="CM76" s="201"/>
      <c r="CN76" s="201"/>
      <c r="CO76" s="201"/>
      <c r="CP76" s="201"/>
      <c r="CQ76" s="201"/>
      <c r="CR76" s="201"/>
      <c r="CS76" s="201"/>
      <c r="CT76" s="201"/>
      <c r="CU76" s="201"/>
      <c r="CV76" s="201"/>
      <c r="CW76" s="201"/>
      <c r="CX76" s="201"/>
      <c r="CY76" s="201"/>
      <c r="CZ76" s="201"/>
      <c r="DA76" s="201"/>
      <c r="DB76" s="201"/>
    </row>
    <row r="77" spans="1:106" s="49" customFormat="1" ht="15" x14ac:dyDescent="0.15">
      <c r="A77" s="173" t="s">
        <v>2377</v>
      </c>
      <c r="B77" s="174" t="s">
        <v>2451</v>
      </c>
      <c r="C77" s="173" t="str">
        <f t="shared" si="1"/>
        <v>Kirch-2012-PNAS_76-F5-2-7-2</v>
      </c>
      <c r="D77" s="173" t="s">
        <v>3127</v>
      </c>
      <c r="E77" s="173"/>
      <c r="F77" s="173"/>
      <c r="G77" s="173"/>
      <c r="H77" s="173"/>
      <c r="I77" s="173"/>
      <c r="J77" s="199" t="s">
        <v>2746</v>
      </c>
      <c r="K77" s="173"/>
      <c r="L77" s="205">
        <v>21.603000000000002</v>
      </c>
      <c r="M77" s="205">
        <v>3.53</v>
      </c>
      <c r="N77" s="205">
        <v>10.285</v>
      </c>
      <c r="O77" s="205"/>
      <c r="P77" s="205"/>
      <c r="Q77" s="205"/>
      <c r="R77" s="205">
        <v>8.3279999999999994</v>
      </c>
      <c r="S77" s="205">
        <v>2.9000000000000001E-2</v>
      </c>
      <c r="T77" s="205">
        <v>0.21511818095999996</v>
      </c>
      <c r="U77" s="205">
        <v>1.004</v>
      </c>
      <c r="V77" s="205">
        <v>1.7490000000000001</v>
      </c>
      <c r="W77" s="206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>
        <v>334.02100000000002</v>
      </c>
      <c r="AO77" s="201"/>
      <c r="AP77" s="201"/>
      <c r="AQ77" s="201">
        <v>96170.000000000015</v>
      </c>
      <c r="AR77" s="201"/>
      <c r="AS77" s="201">
        <v>0.10299999999999999</v>
      </c>
      <c r="AT77" s="201">
        <v>13.728999999999999</v>
      </c>
      <c r="AU77" s="201">
        <v>142.578</v>
      </c>
      <c r="AV77" s="201"/>
      <c r="AW77" s="201"/>
      <c r="AX77" s="201"/>
      <c r="AY77" s="201"/>
      <c r="AZ77" s="201"/>
      <c r="BA77" s="201">
        <v>52.018999999999998</v>
      </c>
      <c r="BB77" s="201">
        <v>1168.8150000000001</v>
      </c>
      <c r="BC77" s="201">
        <v>41.48</v>
      </c>
      <c r="BD77" s="201">
        <v>303.71100000000001</v>
      </c>
      <c r="BE77" s="201">
        <v>59.534999999999997</v>
      </c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  <c r="CL77" s="201"/>
      <c r="CM77" s="201"/>
      <c r="CN77" s="201"/>
      <c r="CO77" s="201"/>
      <c r="CP77" s="201"/>
      <c r="CQ77" s="201"/>
      <c r="CR77" s="201"/>
      <c r="CS77" s="201"/>
      <c r="CT77" s="201"/>
      <c r="CU77" s="201"/>
      <c r="CV77" s="201"/>
      <c r="CW77" s="201"/>
      <c r="CX77" s="201"/>
      <c r="CY77" s="201"/>
      <c r="CZ77" s="201"/>
      <c r="DA77" s="201"/>
      <c r="DB77" s="201"/>
    </row>
    <row r="78" spans="1:106" s="49" customFormat="1" ht="15" x14ac:dyDescent="0.15">
      <c r="A78" s="173" t="s">
        <v>2377</v>
      </c>
      <c r="B78" s="174" t="s">
        <v>2452</v>
      </c>
      <c r="C78" s="173" t="str">
        <f t="shared" si="1"/>
        <v>Kirch-2012-PNAS_1285-TP1-2-5</v>
      </c>
      <c r="D78" s="173" t="s">
        <v>3127</v>
      </c>
      <c r="E78" s="173"/>
      <c r="F78" s="173"/>
      <c r="G78" s="173"/>
      <c r="H78" s="173"/>
      <c r="I78" s="173"/>
      <c r="J78" s="199" t="s">
        <v>2746</v>
      </c>
      <c r="K78" s="173"/>
      <c r="L78" s="205">
        <v>45.658999999999999</v>
      </c>
      <c r="M78" s="205">
        <v>3.5710000000000002</v>
      </c>
      <c r="N78" s="205">
        <v>15.941000000000001</v>
      </c>
      <c r="O78" s="205"/>
      <c r="P78" s="205"/>
      <c r="Q78" s="205"/>
      <c r="R78" s="205">
        <v>7.0970000000000004</v>
      </c>
      <c r="S78" s="205">
        <v>3.3559999999999999</v>
      </c>
      <c r="T78" s="205">
        <v>0.22609015295999998</v>
      </c>
      <c r="U78" s="205">
        <v>1.6519999999999999</v>
      </c>
      <c r="V78" s="205">
        <v>3.4380000000000002</v>
      </c>
      <c r="W78" s="206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>
        <v>333.17399999999998</v>
      </c>
      <c r="AO78" s="201"/>
      <c r="AP78" s="201"/>
      <c r="AQ78" s="201">
        <v>103290</v>
      </c>
      <c r="AR78" s="201"/>
      <c r="AS78" s="201">
        <v>0.10299999999999999</v>
      </c>
      <c r="AT78" s="201">
        <v>31.667000000000002</v>
      </c>
      <c r="AU78" s="201">
        <v>134.04300000000001</v>
      </c>
      <c r="AV78" s="201"/>
      <c r="AW78" s="201"/>
      <c r="AX78" s="201"/>
      <c r="AY78" s="201"/>
      <c r="AZ78" s="201"/>
      <c r="BA78" s="201">
        <v>91.366</v>
      </c>
      <c r="BB78" s="201">
        <v>1244.0930000000001</v>
      </c>
      <c r="BC78" s="201">
        <v>38.276000000000003</v>
      </c>
      <c r="BD78" s="201">
        <v>305.11399999999998</v>
      </c>
      <c r="BE78" s="201">
        <v>64.84</v>
      </c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1"/>
      <c r="BW78" s="201"/>
      <c r="BX78" s="201"/>
      <c r="BY78" s="201"/>
      <c r="BZ78" s="201"/>
      <c r="CA78" s="201"/>
      <c r="CB78" s="201"/>
      <c r="CC78" s="201"/>
      <c r="CD78" s="201"/>
      <c r="CE78" s="201"/>
      <c r="CF78" s="201"/>
      <c r="CG78" s="201"/>
      <c r="CH78" s="201"/>
      <c r="CI78" s="201"/>
      <c r="CJ78" s="201"/>
      <c r="CK78" s="201"/>
      <c r="CL78" s="201"/>
      <c r="CM78" s="201"/>
      <c r="CN78" s="201"/>
      <c r="CO78" s="201"/>
      <c r="CP78" s="201"/>
      <c r="CQ78" s="201"/>
      <c r="CR78" s="201"/>
      <c r="CS78" s="201"/>
      <c r="CT78" s="201"/>
      <c r="CU78" s="201"/>
      <c r="CV78" s="201"/>
      <c r="CW78" s="201"/>
      <c r="CX78" s="201"/>
      <c r="CY78" s="201"/>
      <c r="CZ78" s="201"/>
      <c r="DA78" s="201"/>
      <c r="DB78" s="201"/>
    </row>
    <row r="79" spans="1:106" s="49" customFormat="1" ht="15" x14ac:dyDescent="0.15">
      <c r="A79" s="173" t="s">
        <v>2377</v>
      </c>
      <c r="B79" s="174" t="s">
        <v>2453</v>
      </c>
      <c r="C79" s="173" t="str">
        <f t="shared" si="1"/>
        <v>Kirch-2012-PNAS_1269-N19-2-18</v>
      </c>
      <c r="D79" s="173" t="s">
        <v>3127</v>
      </c>
      <c r="E79" s="173"/>
      <c r="F79" s="173"/>
      <c r="G79" s="173"/>
      <c r="H79" s="173"/>
      <c r="I79" s="173"/>
      <c r="J79" s="199" t="s">
        <v>2746</v>
      </c>
      <c r="K79" s="173"/>
      <c r="L79" s="205">
        <v>35.984000000000002</v>
      </c>
      <c r="M79" s="205">
        <v>3.8220000000000001</v>
      </c>
      <c r="N79" s="205">
        <v>15.391</v>
      </c>
      <c r="O79" s="205"/>
      <c r="P79" s="205"/>
      <c r="Q79" s="205"/>
      <c r="R79" s="205">
        <v>7.4029999999999996</v>
      </c>
      <c r="S79" s="205">
        <v>1.65</v>
      </c>
      <c r="T79" s="205">
        <v>0.23910183359999995</v>
      </c>
      <c r="U79" s="205">
        <v>1.1830000000000001</v>
      </c>
      <c r="V79" s="205">
        <v>2.14</v>
      </c>
      <c r="W79" s="206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>
        <v>336.88099999999997</v>
      </c>
      <c r="AO79" s="201"/>
      <c r="AP79" s="201"/>
      <c r="AQ79" s="201">
        <v>127260.00000000001</v>
      </c>
      <c r="AR79" s="201"/>
      <c r="AS79" s="201">
        <v>0.10299999999999999</v>
      </c>
      <c r="AT79" s="201">
        <v>18.683</v>
      </c>
      <c r="AU79" s="201">
        <v>145.69300000000001</v>
      </c>
      <c r="AV79" s="201"/>
      <c r="AW79" s="201"/>
      <c r="AX79" s="201"/>
      <c r="AY79" s="201"/>
      <c r="AZ79" s="201"/>
      <c r="BA79" s="201">
        <v>45.238999999999997</v>
      </c>
      <c r="BB79" s="201">
        <v>1153.7380000000001</v>
      </c>
      <c r="BC79" s="201">
        <v>39.043999999999997</v>
      </c>
      <c r="BD79" s="201">
        <v>305.65899999999999</v>
      </c>
      <c r="BE79" s="201">
        <v>63.323</v>
      </c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1"/>
      <c r="BW79" s="201"/>
      <c r="BX79" s="201"/>
      <c r="BY79" s="201"/>
      <c r="BZ79" s="201"/>
      <c r="CA79" s="201"/>
      <c r="CB79" s="201"/>
      <c r="CC79" s="201"/>
      <c r="CD79" s="201"/>
      <c r="CE79" s="201"/>
      <c r="CF79" s="201"/>
      <c r="CG79" s="201"/>
      <c r="CH79" s="201"/>
      <c r="CI79" s="201"/>
      <c r="CJ79" s="201"/>
      <c r="CK79" s="201"/>
      <c r="CL79" s="201"/>
      <c r="CM79" s="201"/>
      <c r="CN79" s="201"/>
      <c r="CO79" s="201"/>
      <c r="CP79" s="201"/>
      <c r="CQ79" s="201"/>
      <c r="CR79" s="201"/>
      <c r="CS79" s="201"/>
      <c r="CT79" s="201"/>
      <c r="CU79" s="201"/>
      <c r="CV79" s="201"/>
      <c r="CW79" s="201"/>
      <c r="CX79" s="201"/>
      <c r="CY79" s="201"/>
      <c r="CZ79" s="201"/>
      <c r="DA79" s="201"/>
      <c r="DB79" s="201"/>
    </row>
    <row r="80" spans="1:106" s="49" customFormat="1" ht="15" x14ac:dyDescent="0.15">
      <c r="A80" s="173" t="s">
        <v>2377</v>
      </c>
      <c r="B80" s="174" t="s">
        <v>2454</v>
      </c>
      <c r="C80" s="173" t="str">
        <f t="shared" si="1"/>
        <v>Kirch-2012-PNAS_1269-M20-2-27</v>
      </c>
      <c r="D80" s="173" t="s">
        <v>3127</v>
      </c>
      <c r="E80" s="173"/>
      <c r="F80" s="173"/>
      <c r="G80" s="173"/>
      <c r="H80" s="173"/>
      <c r="I80" s="173"/>
      <c r="J80" s="199" t="s">
        <v>2746</v>
      </c>
      <c r="K80" s="173"/>
      <c r="L80" s="205">
        <v>34.453000000000003</v>
      </c>
      <c r="M80" s="205">
        <v>3.621</v>
      </c>
      <c r="N80" s="205">
        <v>15.647</v>
      </c>
      <c r="O80" s="205"/>
      <c r="P80" s="205"/>
      <c r="Q80" s="205"/>
      <c r="R80" s="205">
        <v>7.5679999999999996</v>
      </c>
      <c r="S80" s="205">
        <v>1.4330000000000001</v>
      </c>
      <c r="T80" s="205">
        <v>0.23678813231999998</v>
      </c>
      <c r="U80" s="205">
        <v>1.1759999999999999</v>
      </c>
      <c r="V80" s="205">
        <v>2.23</v>
      </c>
      <c r="W80" s="206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>
        <v>309.995</v>
      </c>
      <c r="AO80" s="201"/>
      <c r="AP80" s="201"/>
      <c r="AQ80" s="201">
        <v>111430</v>
      </c>
      <c r="AR80" s="201"/>
      <c r="AS80" s="201">
        <v>0.10299999999999999</v>
      </c>
      <c r="AT80" s="201">
        <v>20.193999999999999</v>
      </c>
      <c r="AU80" s="201">
        <v>140.97200000000001</v>
      </c>
      <c r="AV80" s="201"/>
      <c r="AW80" s="201"/>
      <c r="AX80" s="201"/>
      <c r="AY80" s="201"/>
      <c r="AZ80" s="201"/>
      <c r="BA80" s="201">
        <v>53.091000000000001</v>
      </c>
      <c r="BB80" s="201">
        <v>1227.066</v>
      </c>
      <c r="BC80" s="201">
        <v>39.904000000000003</v>
      </c>
      <c r="BD80" s="201">
        <v>306.13400000000001</v>
      </c>
      <c r="BE80" s="201">
        <v>63.42</v>
      </c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1"/>
      <c r="BW80" s="201"/>
      <c r="BX80" s="201"/>
      <c r="BY80" s="201"/>
      <c r="BZ80" s="201"/>
      <c r="CA80" s="201"/>
      <c r="CB80" s="201"/>
      <c r="CC80" s="201"/>
      <c r="CD80" s="201"/>
      <c r="CE80" s="201"/>
      <c r="CF80" s="201"/>
      <c r="CG80" s="201"/>
      <c r="CH80" s="201"/>
      <c r="CI80" s="201"/>
      <c r="CJ80" s="201"/>
      <c r="CK80" s="201"/>
      <c r="CL80" s="201"/>
      <c r="CM80" s="201"/>
      <c r="CN80" s="201"/>
      <c r="CO80" s="201"/>
      <c r="CP80" s="201"/>
      <c r="CQ80" s="201"/>
      <c r="CR80" s="201"/>
      <c r="CS80" s="201"/>
      <c r="CT80" s="201"/>
      <c r="CU80" s="201"/>
      <c r="CV80" s="201"/>
      <c r="CW80" s="201"/>
      <c r="CX80" s="201"/>
      <c r="CY80" s="201"/>
      <c r="CZ80" s="201"/>
      <c r="DA80" s="201"/>
      <c r="DB80" s="201"/>
    </row>
    <row r="81" spans="1:106" s="49" customFormat="1" ht="15" x14ac:dyDescent="0.15">
      <c r="A81" s="173" t="s">
        <v>2377</v>
      </c>
      <c r="B81" s="174" t="s">
        <v>2455</v>
      </c>
      <c r="C81" s="173" t="str">
        <f t="shared" si="1"/>
        <v>Kirch-2012-PNAS_117-Q10-2-7-1</v>
      </c>
      <c r="D81" s="173" t="s">
        <v>3127</v>
      </c>
      <c r="E81" s="173"/>
      <c r="F81" s="173"/>
      <c r="G81" s="173"/>
      <c r="H81" s="173"/>
      <c r="I81" s="173"/>
      <c r="J81" s="199" t="s">
        <v>2746</v>
      </c>
      <c r="K81" s="173"/>
      <c r="L81" s="205">
        <v>37.896000000000001</v>
      </c>
      <c r="M81" s="205">
        <v>3.7909999999999999</v>
      </c>
      <c r="N81" s="205">
        <v>15.48</v>
      </c>
      <c r="O81" s="205"/>
      <c r="P81" s="205"/>
      <c r="Q81" s="205"/>
      <c r="R81" s="205">
        <v>8.0150000000000006</v>
      </c>
      <c r="S81" s="205">
        <v>1.895</v>
      </c>
      <c r="T81" s="205">
        <v>0.22280017535999999</v>
      </c>
      <c r="U81" s="205">
        <v>1.1879999999999999</v>
      </c>
      <c r="V81" s="205">
        <v>1.982</v>
      </c>
      <c r="W81" s="206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>
        <v>381.34100000000001</v>
      </c>
      <c r="AO81" s="201"/>
      <c r="AP81" s="201"/>
      <c r="AQ81" s="201">
        <v>176380.00000000003</v>
      </c>
      <c r="AR81" s="201"/>
      <c r="AS81" s="201">
        <v>0.10299999999999999</v>
      </c>
      <c r="AT81" s="201">
        <v>18.225000000000001</v>
      </c>
      <c r="AU81" s="201">
        <v>154.631</v>
      </c>
      <c r="AV81" s="201"/>
      <c r="AW81" s="201"/>
      <c r="AX81" s="201"/>
      <c r="AY81" s="201"/>
      <c r="AZ81" s="201"/>
      <c r="BA81" s="201">
        <v>48.89</v>
      </c>
      <c r="BB81" s="201">
        <v>1200.5239999999999</v>
      </c>
      <c r="BC81" s="201">
        <v>41.835000000000001</v>
      </c>
      <c r="BD81" s="201">
        <v>306.517</v>
      </c>
      <c r="BE81" s="201">
        <v>60.845999999999997</v>
      </c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1"/>
      <c r="BW81" s="201"/>
      <c r="BX81" s="201"/>
      <c r="BY81" s="201"/>
      <c r="BZ81" s="201"/>
      <c r="CA81" s="201"/>
      <c r="CB81" s="201"/>
      <c r="CC81" s="201"/>
      <c r="CD81" s="201"/>
      <c r="CE81" s="201"/>
      <c r="CF81" s="201"/>
      <c r="CG81" s="201"/>
      <c r="CH81" s="201"/>
      <c r="CI81" s="201"/>
      <c r="CJ81" s="201"/>
      <c r="CK81" s="201"/>
      <c r="CL81" s="201"/>
      <c r="CM81" s="201"/>
      <c r="CN81" s="201"/>
      <c r="CO81" s="201"/>
      <c r="CP81" s="201"/>
      <c r="CQ81" s="201"/>
      <c r="CR81" s="201"/>
      <c r="CS81" s="201"/>
      <c r="CT81" s="201"/>
      <c r="CU81" s="201"/>
      <c r="CV81" s="201"/>
      <c r="CW81" s="201"/>
      <c r="CX81" s="201"/>
      <c r="CY81" s="201"/>
      <c r="CZ81" s="201"/>
      <c r="DA81" s="201"/>
      <c r="DB81" s="201"/>
    </row>
    <row r="82" spans="1:106" s="49" customFormat="1" ht="15" x14ac:dyDescent="0.15">
      <c r="A82" s="173" t="s">
        <v>2377</v>
      </c>
      <c r="B82" s="174" t="s">
        <v>2456</v>
      </c>
      <c r="C82" s="173" t="str">
        <f t="shared" si="1"/>
        <v>Kirch-2012-PNAS_1285-TP1-8-1-A</v>
      </c>
      <c r="D82" s="173" t="s">
        <v>3127</v>
      </c>
      <c r="E82" s="173"/>
      <c r="F82" s="173"/>
      <c r="G82" s="173"/>
      <c r="H82" s="173"/>
      <c r="I82" s="173"/>
      <c r="J82" s="199" t="s">
        <v>2746</v>
      </c>
      <c r="K82" s="173"/>
      <c r="L82" s="205">
        <v>51.182000000000002</v>
      </c>
      <c r="M82" s="205">
        <v>3.6389999999999998</v>
      </c>
      <c r="N82" s="205">
        <v>18.951000000000001</v>
      </c>
      <c r="O82" s="205"/>
      <c r="P82" s="205"/>
      <c r="Q82" s="205"/>
      <c r="R82" s="205">
        <v>7.5049999999999999</v>
      </c>
      <c r="S82" s="205">
        <v>4.1289999999999996</v>
      </c>
      <c r="T82" s="205">
        <v>0.20072827343999997</v>
      </c>
      <c r="U82" s="205">
        <v>1.2509999999999999</v>
      </c>
      <c r="V82" s="205">
        <v>4.1890000000000001</v>
      </c>
      <c r="W82" s="206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1"/>
      <c r="AN82" s="201">
        <v>391.89499999999998</v>
      </c>
      <c r="AO82" s="201"/>
      <c r="AP82" s="201"/>
      <c r="AQ82" s="201">
        <v>129980</v>
      </c>
      <c r="AR82" s="201"/>
      <c r="AS82" s="201">
        <v>0.10299999999999999</v>
      </c>
      <c r="AT82" s="201">
        <v>24.119</v>
      </c>
      <c r="AU82" s="201">
        <v>132.904</v>
      </c>
      <c r="AV82" s="201"/>
      <c r="AW82" s="201"/>
      <c r="AX82" s="201"/>
      <c r="AY82" s="201"/>
      <c r="AZ82" s="201"/>
      <c r="BA82" s="201">
        <v>53.67</v>
      </c>
      <c r="BB82" s="201">
        <v>1125.3420000000001</v>
      </c>
      <c r="BC82" s="201">
        <v>43.51</v>
      </c>
      <c r="BD82" s="201">
        <v>306.93900000000002</v>
      </c>
      <c r="BE82" s="201">
        <v>58.201000000000001</v>
      </c>
      <c r="BF82" s="201"/>
      <c r="BG82" s="201"/>
      <c r="BH82" s="201"/>
      <c r="BI82" s="201"/>
      <c r="BJ82" s="201"/>
      <c r="BK82" s="201"/>
      <c r="BL82" s="201"/>
      <c r="BM82" s="201"/>
      <c r="BN82" s="201"/>
      <c r="BO82" s="201"/>
      <c r="BP82" s="201"/>
      <c r="BQ82" s="201"/>
      <c r="BR82" s="201"/>
      <c r="BS82" s="201"/>
      <c r="BT82" s="201"/>
      <c r="BU82" s="201"/>
      <c r="BV82" s="201"/>
      <c r="BW82" s="201"/>
      <c r="BX82" s="201"/>
      <c r="BY82" s="201"/>
      <c r="BZ82" s="201"/>
      <c r="CA82" s="201"/>
      <c r="CB82" s="201"/>
      <c r="CC82" s="201"/>
      <c r="CD82" s="201"/>
      <c r="CE82" s="201"/>
      <c r="CF82" s="201"/>
      <c r="CG82" s="201"/>
      <c r="CH82" s="201"/>
      <c r="CI82" s="201"/>
      <c r="CJ82" s="201"/>
      <c r="CK82" s="201"/>
      <c r="CL82" s="201"/>
      <c r="CM82" s="201"/>
      <c r="CN82" s="201"/>
      <c r="CO82" s="201"/>
      <c r="CP82" s="201"/>
      <c r="CQ82" s="201"/>
      <c r="CR82" s="201"/>
      <c r="CS82" s="201"/>
      <c r="CT82" s="201"/>
      <c r="CU82" s="201"/>
      <c r="CV82" s="201"/>
      <c r="CW82" s="201"/>
      <c r="CX82" s="201"/>
      <c r="CY82" s="201"/>
      <c r="CZ82" s="201"/>
      <c r="DA82" s="201"/>
      <c r="DB82" s="201"/>
    </row>
    <row r="83" spans="1:106" s="49" customFormat="1" ht="15" x14ac:dyDescent="0.15">
      <c r="A83" s="173" t="s">
        <v>2377</v>
      </c>
      <c r="B83" s="174" t="s">
        <v>2457</v>
      </c>
      <c r="C83" s="173" t="str">
        <f t="shared" si="1"/>
        <v>Kirch-2012-PNAS_725-K34-3-11</v>
      </c>
      <c r="D83" s="173" t="s">
        <v>3127</v>
      </c>
      <c r="E83" s="173"/>
      <c r="F83" s="173"/>
      <c r="G83" s="173"/>
      <c r="H83" s="173"/>
      <c r="I83" s="173"/>
      <c r="J83" s="199" t="s">
        <v>2746</v>
      </c>
      <c r="K83" s="173"/>
      <c r="L83" s="205">
        <v>41.348999999999997</v>
      </c>
      <c r="M83" s="205">
        <v>2.706</v>
      </c>
      <c r="N83" s="205">
        <v>16.87</v>
      </c>
      <c r="O83" s="205"/>
      <c r="P83" s="205"/>
      <c r="Q83" s="205"/>
      <c r="R83" s="205">
        <v>6.2389999999999999</v>
      </c>
      <c r="S83" s="205">
        <v>2.444</v>
      </c>
      <c r="T83" s="205">
        <v>0.18965481311999999</v>
      </c>
      <c r="U83" s="205">
        <v>1.069</v>
      </c>
      <c r="V83" s="205">
        <v>4.0979999999999999</v>
      </c>
      <c r="W83" s="206"/>
      <c r="X83" s="201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1"/>
      <c r="AN83" s="201">
        <v>284.21499999999997</v>
      </c>
      <c r="AO83" s="201"/>
      <c r="AP83" s="201"/>
      <c r="AQ83" s="201">
        <v>108170</v>
      </c>
      <c r="AR83" s="201"/>
      <c r="AS83" s="201">
        <v>4.8570000000000002</v>
      </c>
      <c r="AT83" s="201">
        <v>39.302</v>
      </c>
      <c r="AU83" s="201">
        <v>133.10300000000001</v>
      </c>
      <c r="AV83" s="201"/>
      <c r="AW83" s="201"/>
      <c r="AX83" s="201"/>
      <c r="AY83" s="201"/>
      <c r="AZ83" s="201"/>
      <c r="BA83" s="201">
        <v>50.002000000000002</v>
      </c>
      <c r="BB83" s="201">
        <v>1042.759</v>
      </c>
      <c r="BC83" s="201">
        <v>37.048999999999999</v>
      </c>
      <c r="BD83" s="201">
        <v>307.41699999999997</v>
      </c>
      <c r="BE83" s="201">
        <v>61.363999999999997</v>
      </c>
      <c r="BF83" s="201"/>
      <c r="BG83" s="201"/>
      <c r="BH83" s="201"/>
      <c r="BI83" s="201"/>
      <c r="BJ83" s="201"/>
      <c r="BK83" s="201"/>
      <c r="BL83" s="201"/>
      <c r="BM83" s="201"/>
      <c r="BN83" s="201"/>
      <c r="BO83" s="201"/>
      <c r="BP83" s="201"/>
      <c r="BQ83" s="201"/>
      <c r="BR83" s="201"/>
      <c r="BS83" s="201"/>
      <c r="BT83" s="201"/>
      <c r="BU83" s="201"/>
      <c r="BV83" s="201"/>
      <c r="BW83" s="201"/>
      <c r="BX83" s="201"/>
      <c r="BY83" s="201"/>
      <c r="BZ83" s="201"/>
      <c r="CA83" s="201"/>
      <c r="CB83" s="201"/>
      <c r="CC83" s="201"/>
      <c r="CD83" s="201"/>
      <c r="CE83" s="201"/>
      <c r="CF83" s="201"/>
      <c r="CG83" s="201"/>
      <c r="CH83" s="201"/>
      <c r="CI83" s="201"/>
      <c r="CJ83" s="201"/>
      <c r="CK83" s="201"/>
      <c r="CL83" s="201"/>
      <c r="CM83" s="201"/>
      <c r="CN83" s="201"/>
      <c r="CO83" s="201"/>
      <c r="CP83" s="201"/>
      <c r="CQ83" s="201"/>
      <c r="CR83" s="201"/>
      <c r="CS83" s="201"/>
      <c r="CT83" s="201"/>
      <c r="CU83" s="201"/>
      <c r="CV83" s="201"/>
      <c r="CW83" s="201"/>
      <c r="CX83" s="201"/>
      <c r="CY83" s="201"/>
      <c r="CZ83" s="201"/>
      <c r="DA83" s="201"/>
      <c r="DB83" s="201"/>
    </row>
    <row r="84" spans="1:106" s="49" customFormat="1" ht="15" x14ac:dyDescent="0.15">
      <c r="A84" s="173" t="s">
        <v>2377</v>
      </c>
      <c r="B84" s="174" t="s">
        <v>2458</v>
      </c>
      <c r="C84" s="173" t="str">
        <f t="shared" si="1"/>
        <v>Kirch-2012-PNAS_286-TP1-2-16</v>
      </c>
      <c r="D84" s="173" t="s">
        <v>3127</v>
      </c>
      <c r="E84" s="173"/>
      <c r="F84" s="173"/>
      <c r="G84" s="173"/>
      <c r="H84" s="173"/>
      <c r="I84" s="173"/>
      <c r="J84" s="199" t="s">
        <v>2746</v>
      </c>
      <c r="K84" s="173"/>
      <c r="L84" s="205">
        <v>47.286000000000001</v>
      </c>
      <c r="M84" s="205">
        <v>3.68</v>
      </c>
      <c r="N84" s="205">
        <v>17.016999999999999</v>
      </c>
      <c r="O84" s="205"/>
      <c r="P84" s="205"/>
      <c r="Q84" s="205"/>
      <c r="R84" s="205">
        <v>7.2910000000000004</v>
      </c>
      <c r="S84" s="205">
        <v>2.8740000000000001</v>
      </c>
      <c r="T84" s="205">
        <v>0.22909128911999996</v>
      </c>
      <c r="U84" s="205">
        <v>1.34</v>
      </c>
      <c r="V84" s="205">
        <v>3.4329999999999998</v>
      </c>
      <c r="W84" s="206"/>
      <c r="X84" s="201"/>
      <c r="Y84" s="201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  <c r="AK84" s="201"/>
      <c r="AL84" s="201"/>
      <c r="AM84" s="201"/>
      <c r="AN84" s="201">
        <v>350.17500000000001</v>
      </c>
      <c r="AO84" s="201"/>
      <c r="AP84" s="201"/>
      <c r="AQ84" s="201">
        <v>86840</v>
      </c>
      <c r="AR84" s="201"/>
      <c r="AS84" s="201">
        <v>0.10299999999999999</v>
      </c>
      <c r="AT84" s="201">
        <v>17.646000000000001</v>
      </c>
      <c r="AU84" s="201">
        <v>146.072</v>
      </c>
      <c r="AV84" s="201"/>
      <c r="AW84" s="201"/>
      <c r="AX84" s="201"/>
      <c r="AY84" s="201"/>
      <c r="AZ84" s="201"/>
      <c r="BA84" s="201">
        <v>52.058999999999997</v>
      </c>
      <c r="BB84" s="201">
        <v>1248.5730000000001</v>
      </c>
      <c r="BC84" s="201">
        <v>41.954000000000001</v>
      </c>
      <c r="BD84" s="201">
        <v>308.25700000000001</v>
      </c>
      <c r="BE84" s="201">
        <v>59.511000000000003</v>
      </c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  <c r="CL84" s="201"/>
      <c r="CM84" s="201"/>
      <c r="CN84" s="201"/>
      <c r="CO84" s="201"/>
      <c r="CP84" s="201"/>
      <c r="CQ84" s="201"/>
      <c r="CR84" s="201"/>
      <c r="CS84" s="201"/>
      <c r="CT84" s="201"/>
      <c r="CU84" s="201"/>
      <c r="CV84" s="201"/>
      <c r="CW84" s="201"/>
      <c r="CX84" s="201"/>
      <c r="CY84" s="201"/>
      <c r="CZ84" s="201"/>
      <c r="DA84" s="201"/>
      <c r="DB84" s="201"/>
    </row>
    <row r="85" spans="1:106" s="49" customFormat="1" ht="15" x14ac:dyDescent="0.15">
      <c r="A85" s="173" t="s">
        <v>2377</v>
      </c>
      <c r="B85" s="174" t="s">
        <v>2459</v>
      </c>
      <c r="C85" s="173" t="str">
        <f t="shared" si="1"/>
        <v>Kirch-2012-PNAS_1285-TP1-FE1-7-C</v>
      </c>
      <c r="D85" s="173" t="s">
        <v>3127</v>
      </c>
      <c r="E85" s="173"/>
      <c r="F85" s="173"/>
      <c r="G85" s="173"/>
      <c r="H85" s="173"/>
      <c r="I85" s="173"/>
      <c r="J85" s="199" t="s">
        <v>2746</v>
      </c>
      <c r="K85" s="173"/>
      <c r="L85" s="205">
        <v>46.746000000000002</v>
      </c>
      <c r="M85" s="205">
        <v>3.4089999999999998</v>
      </c>
      <c r="N85" s="205">
        <v>16.867000000000001</v>
      </c>
      <c r="O85" s="205"/>
      <c r="P85" s="205"/>
      <c r="Q85" s="205"/>
      <c r="R85" s="205">
        <v>6.556</v>
      </c>
      <c r="S85" s="205">
        <v>3.198</v>
      </c>
      <c r="T85" s="205">
        <v>0.21519758975999997</v>
      </c>
      <c r="U85" s="205">
        <v>1.2649999999999999</v>
      </c>
      <c r="V85" s="205">
        <v>4.33</v>
      </c>
      <c r="W85" s="206"/>
      <c r="X85" s="201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  <c r="AK85" s="201"/>
      <c r="AL85" s="201"/>
      <c r="AM85" s="201"/>
      <c r="AN85" s="201">
        <v>336.08600000000001</v>
      </c>
      <c r="AO85" s="201"/>
      <c r="AP85" s="201"/>
      <c r="AQ85" s="201">
        <v>120320</v>
      </c>
      <c r="AR85" s="201"/>
      <c r="AS85" s="201">
        <v>0.10299999999999999</v>
      </c>
      <c r="AT85" s="201">
        <v>33.421999999999997</v>
      </c>
      <c r="AU85" s="201">
        <v>128.98699999999999</v>
      </c>
      <c r="AV85" s="201"/>
      <c r="AW85" s="201"/>
      <c r="AX85" s="201"/>
      <c r="AY85" s="201"/>
      <c r="AZ85" s="201"/>
      <c r="BA85" s="201">
        <v>52.253</v>
      </c>
      <c r="BB85" s="201">
        <v>1187.883</v>
      </c>
      <c r="BC85" s="201">
        <v>44.512</v>
      </c>
      <c r="BD85" s="201">
        <v>309.60599999999999</v>
      </c>
      <c r="BE85" s="201">
        <v>64.491</v>
      </c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  <c r="CL85" s="201"/>
      <c r="CM85" s="201"/>
      <c r="CN85" s="201"/>
      <c r="CO85" s="201"/>
      <c r="CP85" s="201"/>
      <c r="CQ85" s="201"/>
      <c r="CR85" s="201"/>
      <c r="CS85" s="201"/>
      <c r="CT85" s="201"/>
      <c r="CU85" s="201"/>
      <c r="CV85" s="201"/>
      <c r="CW85" s="201"/>
      <c r="CX85" s="201"/>
      <c r="CY85" s="201"/>
      <c r="CZ85" s="201"/>
      <c r="DA85" s="201"/>
      <c r="DB85" s="201"/>
    </row>
    <row r="86" spans="1:106" s="49" customFormat="1" ht="15" x14ac:dyDescent="0.15">
      <c r="A86" s="173" t="s">
        <v>2377</v>
      </c>
      <c r="B86" s="174" t="s">
        <v>2460</v>
      </c>
      <c r="C86" s="173" t="str">
        <f t="shared" si="1"/>
        <v>Kirch-2012-PNAS_1309-TP2-2-15-B</v>
      </c>
      <c r="D86" s="173" t="s">
        <v>3127</v>
      </c>
      <c r="E86" s="173"/>
      <c r="F86" s="173"/>
      <c r="G86" s="173"/>
      <c r="H86" s="173"/>
      <c r="I86" s="173"/>
      <c r="J86" s="199" t="s">
        <v>2746</v>
      </c>
      <c r="K86" s="173"/>
      <c r="L86" s="205">
        <v>42.613999999999997</v>
      </c>
      <c r="M86" s="205">
        <v>3.702</v>
      </c>
      <c r="N86" s="205">
        <v>13.409000000000001</v>
      </c>
      <c r="O86" s="205"/>
      <c r="P86" s="205"/>
      <c r="Q86" s="205"/>
      <c r="R86" s="205">
        <v>9.6120000000000001</v>
      </c>
      <c r="S86" s="205">
        <v>4.5199999999999996</v>
      </c>
      <c r="T86" s="205">
        <v>0.22519147776000001</v>
      </c>
      <c r="U86" s="205">
        <v>1.1220000000000001</v>
      </c>
      <c r="V86" s="205">
        <v>1.875</v>
      </c>
      <c r="W86" s="206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>
        <v>425.10199999999998</v>
      </c>
      <c r="AO86" s="201"/>
      <c r="AP86" s="201"/>
      <c r="AQ86" s="201">
        <v>144640</v>
      </c>
      <c r="AR86" s="201"/>
      <c r="AS86" s="201">
        <v>0.10299999999999999</v>
      </c>
      <c r="AT86" s="201">
        <v>11.154999999999999</v>
      </c>
      <c r="AU86" s="201">
        <v>138.32599999999999</v>
      </c>
      <c r="AV86" s="201"/>
      <c r="AW86" s="201"/>
      <c r="AX86" s="201"/>
      <c r="AY86" s="201"/>
      <c r="AZ86" s="201"/>
      <c r="BA86" s="201">
        <v>47.661000000000001</v>
      </c>
      <c r="BB86" s="201">
        <v>1184.4159999999999</v>
      </c>
      <c r="BC86" s="201">
        <v>34.368000000000002</v>
      </c>
      <c r="BD86" s="201">
        <v>310.42</v>
      </c>
      <c r="BE86" s="201">
        <v>67.075999999999993</v>
      </c>
      <c r="BF86" s="201"/>
      <c r="BG86" s="201"/>
      <c r="BH86" s="201"/>
      <c r="BI86" s="201"/>
      <c r="BJ86" s="201"/>
      <c r="BK86" s="201"/>
      <c r="BL86" s="201"/>
      <c r="BM86" s="201"/>
      <c r="BN86" s="201"/>
      <c r="BO86" s="201"/>
      <c r="BP86" s="201"/>
      <c r="BQ86" s="201"/>
      <c r="BR86" s="201"/>
      <c r="BS86" s="201"/>
      <c r="BT86" s="201"/>
      <c r="BU86" s="201"/>
      <c r="BV86" s="201"/>
      <c r="BW86" s="201"/>
      <c r="BX86" s="201"/>
      <c r="BY86" s="201"/>
      <c r="BZ86" s="201"/>
      <c r="CA86" s="201"/>
      <c r="CB86" s="201"/>
      <c r="CC86" s="201"/>
      <c r="CD86" s="201"/>
      <c r="CE86" s="201"/>
      <c r="CF86" s="201"/>
      <c r="CG86" s="201"/>
      <c r="CH86" s="201"/>
      <c r="CI86" s="201"/>
      <c r="CJ86" s="201"/>
      <c r="CK86" s="201"/>
      <c r="CL86" s="201"/>
      <c r="CM86" s="201"/>
      <c r="CN86" s="201"/>
      <c r="CO86" s="201"/>
      <c r="CP86" s="201"/>
      <c r="CQ86" s="201"/>
      <c r="CR86" s="201"/>
      <c r="CS86" s="201"/>
      <c r="CT86" s="201"/>
      <c r="CU86" s="201"/>
      <c r="CV86" s="201"/>
      <c r="CW86" s="201"/>
      <c r="CX86" s="201"/>
      <c r="CY86" s="201"/>
      <c r="CZ86" s="201"/>
      <c r="DA86" s="201"/>
      <c r="DB86" s="201"/>
    </row>
    <row r="87" spans="1:106" s="49" customFormat="1" ht="15" x14ac:dyDescent="0.15">
      <c r="A87" s="173" t="s">
        <v>2377</v>
      </c>
      <c r="B87" s="174" t="s">
        <v>2461</v>
      </c>
      <c r="C87" s="173" t="str">
        <f t="shared" si="1"/>
        <v>Kirch-2012-PNAS_1309-TP2-1-9</v>
      </c>
      <c r="D87" s="173" t="s">
        <v>3127</v>
      </c>
      <c r="E87" s="173"/>
      <c r="F87" s="173"/>
      <c r="G87" s="173"/>
      <c r="H87" s="173"/>
      <c r="I87" s="173"/>
      <c r="J87" s="199" t="s">
        <v>2746</v>
      </c>
      <c r="K87" s="173"/>
      <c r="L87" s="205">
        <v>33.591000000000001</v>
      </c>
      <c r="M87" s="205">
        <v>3.4119999999999999</v>
      </c>
      <c r="N87" s="205">
        <v>14.997999999999999</v>
      </c>
      <c r="O87" s="205"/>
      <c r="P87" s="205"/>
      <c r="Q87" s="205"/>
      <c r="R87" s="205">
        <v>8.5259999999999998</v>
      </c>
      <c r="S87" s="205">
        <v>1.23</v>
      </c>
      <c r="T87" s="205">
        <v>0.22221242112</v>
      </c>
      <c r="U87" s="205">
        <v>0.91100000000000003</v>
      </c>
      <c r="V87" s="205">
        <v>2.2370000000000001</v>
      </c>
      <c r="W87" s="206"/>
      <c r="X87" s="201"/>
      <c r="Y87" s="201"/>
      <c r="Z87" s="201"/>
      <c r="AA87" s="201"/>
      <c r="AB87" s="201"/>
      <c r="AC87" s="201"/>
      <c r="AD87" s="201"/>
      <c r="AE87" s="201"/>
      <c r="AF87" s="201"/>
      <c r="AG87" s="201"/>
      <c r="AH87" s="201"/>
      <c r="AI87" s="201"/>
      <c r="AJ87" s="201"/>
      <c r="AK87" s="201"/>
      <c r="AL87" s="201"/>
      <c r="AM87" s="201"/>
      <c r="AN87" s="201">
        <v>320.04000000000002</v>
      </c>
      <c r="AO87" s="201"/>
      <c r="AP87" s="201"/>
      <c r="AQ87" s="201">
        <v>105399.99999999999</v>
      </c>
      <c r="AR87" s="201"/>
      <c r="AS87" s="201">
        <v>0.10299999999999999</v>
      </c>
      <c r="AT87" s="201">
        <v>24.972999999999999</v>
      </c>
      <c r="AU87" s="201">
        <v>128.34399999999999</v>
      </c>
      <c r="AV87" s="201"/>
      <c r="AW87" s="201"/>
      <c r="AX87" s="201"/>
      <c r="AY87" s="201"/>
      <c r="AZ87" s="201"/>
      <c r="BA87" s="201">
        <v>50.216999999999999</v>
      </c>
      <c r="BB87" s="201">
        <v>1218.1420000000001</v>
      </c>
      <c r="BC87" s="201">
        <v>37.027000000000001</v>
      </c>
      <c r="BD87" s="201">
        <v>310.54599999999999</v>
      </c>
      <c r="BE87" s="201">
        <v>68.947000000000003</v>
      </c>
      <c r="BF87" s="201"/>
      <c r="BG87" s="201"/>
      <c r="BH87" s="201"/>
      <c r="BI87" s="201"/>
      <c r="BJ87" s="201"/>
      <c r="BK87" s="201"/>
      <c r="BL87" s="201"/>
      <c r="BM87" s="201"/>
      <c r="BN87" s="201"/>
      <c r="BO87" s="201"/>
      <c r="BP87" s="201"/>
      <c r="BQ87" s="201"/>
      <c r="BR87" s="201"/>
      <c r="BS87" s="201"/>
      <c r="BT87" s="201"/>
      <c r="BU87" s="201"/>
      <c r="BV87" s="201"/>
      <c r="BW87" s="201"/>
      <c r="BX87" s="201"/>
      <c r="BY87" s="201"/>
      <c r="BZ87" s="201"/>
      <c r="CA87" s="201"/>
      <c r="CB87" s="201"/>
      <c r="CC87" s="201"/>
      <c r="CD87" s="201"/>
      <c r="CE87" s="201"/>
      <c r="CF87" s="201"/>
      <c r="CG87" s="201"/>
      <c r="CH87" s="201"/>
      <c r="CI87" s="201"/>
      <c r="CJ87" s="201"/>
      <c r="CK87" s="201"/>
      <c r="CL87" s="201"/>
      <c r="CM87" s="201"/>
      <c r="CN87" s="201"/>
      <c r="CO87" s="201"/>
      <c r="CP87" s="201"/>
      <c r="CQ87" s="201"/>
      <c r="CR87" s="201"/>
      <c r="CS87" s="201"/>
      <c r="CT87" s="201"/>
      <c r="CU87" s="201"/>
      <c r="CV87" s="201"/>
      <c r="CW87" s="201"/>
      <c r="CX87" s="201"/>
      <c r="CY87" s="201"/>
      <c r="CZ87" s="201"/>
      <c r="DA87" s="201"/>
      <c r="DB87" s="201"/>
    </row>
    <row r="88" spans="1:106" s="49" customFormat="1" ht="15" x14ac:dyDescent="0.15">
      <c r="A88" s="173" t="s">
        <v>2377</v>
      </c>
      <c r="B88" s="174" t="s">
        <v>2462</v>
      </c>
      <c r="C88" s="173" t="str">
        <f t="shared" si="1"/>
        <v>Kirch-2012-PNAS_1310-TP1-2-9-A</v>
      </c>
      <c r="D88" s="173" t="s">
        <v>3127</v>
      </c>
      <c r="E88" s="173"/>
      <c r="F88" s="173"/>
      <c r="G88" s="173"/>
      <c r="H88" s="173"/>
      <c r="I88" s="173"/>
      <c r="J88" s="199" t="s">
        <v>2746</v>
      </c>
      <c r="K88" s="173"/>
      <c r="L88" s="205">
        <v>44.774999999999999</v>
      </c>
      <c r="M88" s="205">
        <v>2.82</v>
      </c>
      <c r="N88" s="205">
        <v>16.132999999999999</v>
      </c>
      <c r="O88" s="205"/>
      <c r="P88" s="205"/>
      <c r="Q88" s="205"/>
      <c r="R88" s="205">
        <v>8.0950000000000006</v>
      </c>
      <c r="S88" s="205">
        <v>2.4060000000000001</v>
      </c>
      <c r="T88" s="205">
        <v>0.21270040896</v>
      </c>
      <c r="U88" s="205">
        <v>1.673</v>
      </c>
      <c r="V88" s="205">
        <v>2.7360000000000002</v>
      </c>
      <c r="W88" s="206"/>
      <c r="X88" s="201"/>
      <c r="Y88" s="201"/>
      <c r="Z88" s="201"/>
      <c r="AA88" s="201"/>
      <c r="AB88" s="201"/>
      <c r="AC88" s="201"/>
      <c r="AD88" s="201"/>
      <c r="AE88" s="201"/>
      <c r="AF88" s="201"/>
      <c r="AG88" s="201"/>
      <c r="AH88" s="201"/>
      <c r="AI88" s="201"/>
      <c r="AJ88" s="201"/>
      <c r="AK88" s="201"/>
      <c r="AL88" s="201"/>
      <c r="AM88" s="201"/>
      <c r="AN88" s="201">
        <v>274.22899999999998</v>
      </c>
      <c r="AO88" s="201"/>
      <c r="AP88" s="201"/>
      <c r="AQ88" s="201">
        <v>88480.000000000015</v>
      </c>
      <c r="AR88" s="201"/>
      <c r="AS88" s="201">
        <v>0.10299999999999999</v>
      </c>
      <c r="AT88" s="201">
        <v>42.325000000000003</v>
      </c>
      <c r="AU88" s="201">
        <v>173.71799999999999</v>
      </c>
      <c r="AV88" s="201"/>
      <c r="AW88" s="201"/>
      <c r="AX88" s="201"/>
      <c r="AY88" s="201"/>
      <c r="AZ88" s="201"/>
      <c r="BA88" s="201">
        <v>57.533000000000001</v>
      </c>
      <c r="BB88" s="201">
        <v>1154.079</v>
      </c>
      <c r="BC88" s="201">
        <v>38.305999999999997</v>
      </c>
      <c r="BD88" s="201">
        <v>312.23700000000002</v>
      </c>
      <c r="BE88" s="201">
        <v>66.528999999999996</v>
      </c>
      <c r="BF88" s="201"/>
      <c r="BG88" s="201"/>
      <c r="BH88" s="201"/>
      <c r="BI88" s="201"/>
      <c r="BJ88" s="201"/>
      <c r="BK88" s="201"/>
      <c r="BL88" s="201"/>
      <c r="BM88" s="201"/>
      <c r="BN88" s="201"/>
      <c r="BO88" s="201"/>
      <c r="BP88" s="201"/>
      <c r="BQ88" s="201"/>
      <c r="BR88" s="201"/>
      <c r="BS88" s="201"/>
      <c r="BT88" s="201"/>
      <c r="BU88" s="201"/>
      <c r="BV88" s="201"/>
      <c r="BW88" s="201"/>
      <c r="BX88" s="201"/>
      <c r="BY88" s="201"/>
      <c r="BZ88" s="201"/>
      <c r="CA88" s="201"/>
      <c r="CB88" s="201"/>
      <c r="CC88" s="201"/>
      <c r="CD88" s="201"/>
      <c r="CE88" s="201"/>
      <c r="CF88" s="201"/>
      <c r="CG88" s="201"/>
      <c r="CH88" s="201"/>
      <c r="CI88" s="201"/>
      <c r="CJ88" s="201"/>
      <c r="CK88" s="201"/>
      <c r="CL88" s="201"/>
      <c r="CM88" s="201"/>
      <c r="CN88" s="201"/>
      <c r="CO88" s="201"/>
      <c r="CP88" s="201"/>
      <c r="CQ88" s="201"/>
      <c r="CR88" s="201"/>
      <c r="CS88" s="201"/>
      <c r="CT88" s="201"/>
      <c r="CU88" s="201"/>
      <c r="CV88" s="201"/>
      <c r="CW88" s="201"/>
      <c r="CX88" s="201"/>
      <c r="CY88" s="201"/>
      <c r="CZ88" s="201"/>
      <c r="DA88" s="201"/>
      <c r="DB88" s="201"/>
    </row>
    <row r="89" spans="1:106" s="49" customFormat="1" ht="15" x14ac:dyDescent="0.15">
      <c r="A89" s="173" t="s">
        <v>2377</v>
      </c>
      <c r="B89" s="174" t="s">
        <v>2463</v>
      </c>
      <c r="C89" s="173" t="str">
        <f t="shared" si="1"/>
        <v>Kirch-2012-PNAS_M11--M9-3-108</v>
      </c>
      <c r="D89" s="173" t="s">
        <v>3127</v>
      </c>
      <c r="E89" s="173"/>
      <c r="F89" s="173"/>
      <c r="G89" s="173"/>
      <c r="H89" s="173"/>
      <c r="I89" s="173"/>
      <c r="J89" s="199" t="s">
        <v>2746</v>
      </c>
      <c r="K89" s="173"/>
      <c r="L89" s="205">
        <v>47.048000000000002</v>
      </c>
      <c r="M89" s="205">
        <v>3.5590000000000002</v>
      </c>
      <c r="N89" s="205">
        <v>17.553000000000001</v>
      </c>
      <c r="O89" s="205"/>
      <c r="P89" s="205"/>
      <c r="Q89" s="205"/>
      <c r="R89" s="205">
        <v>7.2489999999999997</v>
      </c>
      <c r="S89" s="205">
        <v>2.7789999999999999</v>
      </c>
      <c r="T89" s="205">
        <v>0.28148353679999993</v>
      </c>
      <c r="U89" s="205">
        <v>1.3759999999999999</v>
      </c>
      <c r="V89" s="205">
        <v>3.7709999999999999</v>
      </c>
      <c r="W89" s="206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>
        <v>299.14600000000002</v>
      </c>
      <c r="AO89" s="201"/>
      <c r="AP89" s="201"/>
      <c r="AQ89" s="201">
        <v>110820.00000000001</v>
      </c>
      <c r="AR89" s="201"/>
      <c r="AS89" s="201">
        <v>0.10299999999999999</v>
      </c>
      <c r="AT89" s="201">
        <v>12.928000000000001</v>
      </c>
      <c r="AU89" s="201">
        <v>138.53399999999999</v>
      </c>
      <c r="AV89" s="201"/>
      <c r="AW89" s="201"/>
      <c r="AX89" s="201"/>
      <c r="AY89" s="201"/>
      <c r="AZ89" s="201"/>
      <c r="BA89" s="201">
        <v>52.518999999999998</v>
      </c>
      <c r="BB89" s="201">
        <v>1242.0329999999999</v>
      </c>
      <c r="BC89" s="201">
        <v>42.466000000000001</v>
      </c>
      <c r="BD89" s="201">
        <v>313.77</v>
      </c>
      <c r="BE89" s="201">
        <v>66.347999999999999</v>
      </c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1"/>
      <c r="BW89" s="201"/>
      <c r="BX89" s="201"/>
      <c r="BY89" s="201"/>
      <c r="BZ89" s="201"/>
      <c r="CA89" s="201"/>
      <c r="CB89" s="201"/>
      <c r="CC89" s="201"/>
      <c r="CD89" s="201"/>
      <c r="CE89" s="201"/>
      <c r="CF89" s="201"/>
      <c r="CG89" s="201"/>
      <c r="CH89" s="201"/>
      <c r="CI89" s="201"/>
      <c r="CJ89" s="201"/>
      <c r="CK89" s="201"/>
      <c r="CL89" s="201"/>
      <c r="CM89" s="201"/>
      <c r="CN89" s="201"/>
      <c r="CO89" s="201"/>
      <c r="CP89" s="201"/>
      <c r="CQ89" s="201"/>
      <c r="CR89" s="201"/>
      <c r="CS89" s="201"/>
      <c r="CT89" s="201"/>
      <c r="CU89" s="201"/>
      <c r="CV89" s="201"/>
      <c r="CW89" s="201"/>
      <c r="CX89" s="201"/>
      <c r="CY89" s="201"/>
      <c r="CZ89" s="201"/>
      <c r="DA89" s="201"/>
      <c r="DB89" s="201"/>
    </row>
    <row r="90" spans="1:106" s="49" customFormat="1" ht="15" x14ac:dyDescent="0.15">
      <c r="A90" s="173" t="s">
        <v>2377</v>
      </c>
      <c r="B90" s="174" t="s">
        <v>2464</v>
      </c>
      <c r="C90" s="173" t="str">
        <f t="shared" si="1"/>
        <v>Kirch-2012-PNAS_1269-L21-2-14</v>
      </c>
      <c r="D90" s="173" t="s">
        <v>3127</v>
      </c>
      <c r="E90" s="173"/>
      <c r="F90" s="173"/>
      <c r="G90" s="173"/>
      <c r="H90" s="173"/>
      <c r="I90" s="173"/>
      <c r="J90" s="199" t="s">
        <v>2746</v>
      </c>
      <c r="K90" s="173"/>
      <c r="L90" s="205">
        <v>44.587000000000003</v>
      </c>
      <c r="M90" s="205">
        <v>3.4260000000000002</v>
      </c>
      <c r="N90" s="205">
        <v>17.542000000000002</v>
      </c>
      <c r="O90" s="205"/>
      <c r="P90" s="205"/>
      <c r="Q90" s="205"/>
      <c r="R90" s="205">
        <v>7.431</v>
      </c>
      <c r="S90" s="205">
        <v>1.7350000000000001</v>
      </c>
      <c r="T90" s="205">
        <v>0.26590172256</v>
      </c>
      <c r="U90" s="205">
        <v>1.3979999999999999</v>
      </c>
      <c r="V90" s="205">
        <v>3.2250000000000001</v>
      </c>
      <c r="W90" s="206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>
        <v>291.30599999999998</v>
      </c>
      <c r="AO90" s="201"/>
      <c r="AP90" s="201"/>
      <c r="AQ90" s="201">
        <v>97090</v>
      </c>
      <c r="AR90" s="201"/>
      <c r="AS90" s="201">
        <v>0.10299999999999999</v>
      </c>
      <c r="AT90" s="201">
        <v>8.2789999999999999</v>
      </c>
      <c r="AU90" s="201">
        <v>123.568</v>
      </c>
      <c r="AV90" s="201"/>
      <c r="AW90" s="201"/>
      <c r="AX90" s="201"/>
      <c r="AY90" s="201"/>
      <c r="AZ90" s="201"/>
      <c r="BA90" s="201">
        <v>51.026000000000003</v>
      </c>
      <c r="BB90" s="201">
        <v>1211.588</v>
      </c>
      <c r="BC90" s="201">
        <v>39.293999999999997</v>
      </c>
      <c r="BD90" s="201">
        <v>314.38600000000002</v>
      </c>
      <c r="BE90" s="201">
        <v>63.597000000000001</v>
      </c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1"/>
      <c r="BW90" s="201"/>
      <c r="BX90" s="201"/>
      <c r="BY90" s="201"/>
      <c r="BZ90" s="201"/>
      <c r="CA90" s="201"/>
      <c r="CB90" s="201"/>
      <c r="CC90" s="201"/>
      <c r="CD90" s="201"/>
      <c r="CE90" s="201"/>
      <c r="CF90" s="201"/>
      <c r="CG90" s="201"/>
      <c r="CH90" s="201"/>
      <c r="CI90" s="201"/>
      <c r="CJ90" s="201"/>
      <c r="CK90" s="201"/>
      <c r="CL90" s="201"/>
      <c r="CM90" s="201"/>
      <c r="CN90" s="201"/>
      <c r="CO90" s="201"/>
      <c r="CP90" s="201"/>
      <c r="CQ90" s="201"/>
      <c r="CR90" s="201"/>
      <c r="CS90" s="201"/>
      <c r="CT90" s="201"/>
      <c r="CU90" s="201"/>
      <c r="CV90" s="201"/>
      <c r="CW90" s="201"/>
      <c r="CX90" s="201"/>
      <c r="CY90" s="201"/>
      <c r="CZ90" s="201"/>
      <c r="DA90" s="201"/>
      <c r="DB90" s="201"/>
    </row>
    <row r="91" spans="1:106" s="49" customFormat="1" ht="15" x14ac:dyDescent="0.15">
      <c r="A91" s="173" t="s">
        <v>2377</v>
      </c>
      <c r="B91" s="174" t="s">
        <v>2465</v>
      </c>
      <c r="C91" s="173" t="str">
        <f t="shared" si="1"/>
        <v>Kirch-2012-PNAS_77-S17-2-23</v>
      </c>
      <c r="D91" s="173" t="s">
        <v>3127</v>
      </c>
      <c r="E91" s="173"/>
      <c r="F91" s="173"/>
      <c r="G91" s="173"/>
      <c r="H91" s="173"/>
      <c r="I91" s="173"/>
      <c r="J91" s="199" t="s">
        <v>2746</v>
      </c>
      <c r="K91" s="173"/>
      <c r="L91" s="205">
        <v>47.817</v>
      </c>
      <c r="M91" s="205">
        <v>3.4889999999999999</v>
      </c>
      <c r="N91" s="205">
        <v>16.405999999999999</v>
      </c>
      <c r="O91" s="205"/>
      <c r="P91" s="205"/>
      <c r="Q91" s="205"/>
      <c r="R91" s="205">
        <v>7.5330000000000004</v>
      </c>
      <c r="S91" s="205">
        <v>2.4940000000000002</v>
      </c>
      <c r="T91" s="205">
        <v>0.26233581551999996</v>
      </c>
      <c r="U91" s="205">
        <v>1.518</v>
      </c>
      <c r="V91" s="205">
        <v>3.99</v>
      </c>
      <c r="W91" s="206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>
        <v>318.03300000000002</v>
      </c>
      <c r="AO91" s="201"/>
      <c r="AP91" s="201"/>
      <c r="AQ91" s="201">
        <v>109540</v>
      </c>
      <c r="AR91" s="201"/>
      <c r="AS91" s="201">
        <v>0.10299999999999999</v>
      </c>
      <c r="AT91" s="201">
        <v>6.7839999999999998</v>
      </c>
      <c r="AU91" s="201">
        <v>133.071</v>
      </c>
      <c r="AV91" s="201"/>
      <c r="AW91" s="201"/>
      <c r="AX91" s="201"/>
      <c r="AY91" s="201"/>
      <c r="AZ91" s="201"/>
      <c r="BA91" s="201">
        <v>54.07</v>
      </c>
      <c r="BB91" s="201">
        <v>1240.627</v>
      </c>
      <c r="BC91" s="201">
        <v>42.533999999999999</v>
      </c>
      <c r="BD91" s="201">
        <v>315.87299999999999</v>
      </c>
      <c r="BE91" s="201">
        <v>63.737000000000002</v>
      </c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1"/>
      <c r="BW91" s="201"/>
      <c r="BX91" s="201"/>
      <c r="BY91" s="201"/>
      <c r="BZ91" s="201"/>
      <c r="CA91" s="201"/>
      <c r="CB91" s="201"/>
      <c r="CC91" s="201"/>
      <c r="CD91" s="201"/>
      <c r="CE91" s="201"/>
      <c r="CF91" s="201"/>
      <c r="CG91" s="201"/>
      <c r="CH91" s="201"/>
      <c r="CI91" s="201"/>
      <c r="CJ91" s="201"/>
      <c r="CK91" s="201"/>
      <c r="CL91" s="201"/>
      <c r="CM91" s="201"/>
      <c r="CN91" s="201"/>
      <c r="CO91" s="201"/>
      <c r="CP91" s="201"/>
      <c r="CQ91" s="201"/>
      <c r="CR91" s="201"/>
      <c r="CS91" s="201"/>
      <c r="CT91" s="201"/>
      <c r="CU91" s="201"/>
      <c r="CV91" s="201"/>
      <c r="CW91" s="201"/>
      <c r="CX91" s="201"/>
      <c r="CY91" s="201"/>
      <c r="CZ91" s="201"/>
      <c r="DA91" s="201"/>
      <c r="DB91" s="201"/>
    </row>
    <row r="92" spans="1:106" s="49" customFormat="1" ht="15" x14ac:dyDescent="0.15">
      <c r="A92" s="173" t="s">
        <v>2377</v>
      </c>
      <c r="B92" s="174" t="s">
        <v>2466</v>
      </c>
      <c r="C92" s="173" t="str">
        <f t="shared" si="1"/>
        <v>Kirch-2012-PNAS_1309-TP2-3-5</v>
      </c>
      <c r="D92" s="173" t="s">
        <v>3127</v>
      </c>
      <c r="E92" s="173"/>
      <c r="F92" s="173"/>
      <c r="G92" s="173"/>
      <c r="H92" s="173"/>
      <c r="I92" s="173"/>
      <c r="J92" s="199" t="s">
        <v>2746</v>
      </c>
      <c r="K92" s="173"/>
      <c r="L92" s="205">
        <v>44.914000000000001</v>
      </c>
      <c r="M92" s="205">
        <v>3.4</v>
      </c>
      <c r="N92" s="205">
        <v>18.686</v>
      </c>
      <c r="O92" s="205"/>
      <c r="P92" s="205"/>
      <c r="Q92" s="205"/>
      <c r="R92" s="205">
        <v>8.1129999999999995</v>
      </c>
      <c r="S92" s="205">
        <v>3.6389999999999998</v>
      </c>
      <c r="T92" s="205">
        <v>0.25202971536000002</v>
      </c>
      <c r="U92" s="205">
        <v>1.2969999999999999</v>
      </c>
      <c r="V92" s="205">
        <v>2.6579999999999999</v>
      </c>
      <c r="W92" s="206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>
        <v>305.75200000000001</v>
      </c>
      <c r="AO92" s="201"/>
      <c r="AP92" s="201"/>
      <c r="AQ92" s="201">
        <v>105370.00000000001</v>
      </c>
      <c r="AR92" s="201"/>
      <c r="AS92" s="201">
        <v>0.10299999999999999</v>
      </c>
      <c r="AT92" s="201">
        <v>9.6760000000000002</v>
      </c>
      <c r="AU92" s="201">
        <v>131.94499999999999</v>
      </c>
      <c r="AV92" s="201"/>
      <c r="AW92" s="201"/>
      <c r="AX92" s="201"/>
      <c r="AY92" s="201"/>
      <c r="AZ92" s="201"/>
      <c r="BA92" s="201">
        <v>48.875</v>
      </c>
      <c r="BB92" s="201">
        <v>1129.704</v>
      </c>
      <c r="BC92" s="201">
        <v>35.921999999999997</v>
      </c>
      <c r="BD92" s="201">
        <v>317.762</v>
      </c>
      <c r="BE92" s="201">
        <v>66.406999999999996</v>
      </c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  <c r="CL92" s="201"/>
      <c r="CM92" s="201"/>
      <c r="CN92" s="201"/>
      <c r="CO92" s="201"/>
      <c r="CP92" s="201"/>
      <c r="CQ92" s="201"/>
      <c r="CR92" s="201"/>
      <c r="CS92" s="201"/>
      <c r="CT92" s="201"/>
      <c r="CU92" s="201"/>
      <c r="CV92" s="201"/>
      <c r="CW92" s="201"/>
      <c r="CX92" s="201"/>
      <c r="CY92" s="201"/>
      <c r="CZ92" s="201"/>
      <c r="DA92" s="201"/>
      <c r="DB92" s="201"/>
    </row>
    <row r="93" spans="1:106" s="49" customFormat="1" ht="15" x14ac:dyDescent="0.15">
      <c r="A93" s="173" t="s">
        <v>2377</v>
      </c>
      <c r="B93" s="174" t="s">
        <v>2467</v>
      </c>
      <c r="C93" s="173" t="str">
        <f t="shared" si="1"/>
        <v>Kirch-2012-PNAS_1309-TU1-2-11-C</v>
      </c>
      <c r="D93" s="173" t="s">
        <v>3127</v>
      </c>
      <c r="E93" s="173"/>
      <c r="F93" s="173"/>
      <c r="G93" s="173"/>
      <c r="H93" s="173"/>
      <c r="I93" s="173"/>
      <c r="J93" s="199" t="s">
        <v>2746</v>
      </c>
      <c r="K93" s="173"/>
      <c r="L93" s="205">
        <v>46.017000000000003</v>
      </c>
      <c r="M93" s="205">
        <v>2.7469999999999999</v>
      </c>
      <c r="N93" s="205">
        <v>17.989000000000001</v>
      </c>
      <c r="O93" s="205"/>
      <c r="P93" s="205"/>
      <c r="Q93" s="205"/>
      <c r="R93" s="205">
        <v>6.57</v>
      </c>
      <c r="S93" s="205">
        <v>2.9279999999999999</v>
      </c>
      <c r="T93" s="205">
        <v>0.18798877776</v>
      </c>
      <c r="U93" s="205">
        <v>1.0549999999999999</v>
      </c>
      <c r="V93" s="205">
        <v>5.3959999999999999</v>
      </c>
      <c r="W93" s="206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>
        <v>282.61500000000001</v>
      </c>
      <c r="AO93" s="201"/>
      <c r="AP93" s="201"/>
      <c r="AQ93" s="201">
        <v>97010</v>
      </c>
      <c r="AR93" s="201"/>
      <c r="AS93" s="201">
        <v>0.10299999999999999</v>
      </c>
      <c r="AT93" s="201">
        <v>37.651000000000003</v>
      </c>
      <c r="AU93" s="201">
        <v>150.97800000000001</v>
      </c>
      <c r="AV93" s="201"/>
      <c r="AW93" s="201"/>
      <c r="AX93" s="201"/>
      <c r="AY93" s="201"/>
      <c r="AZ93" s="201"/>
      <c r="BA93" s="201">
        <v>56.493000000000002</v>
      </c>
      <c r="BB93" s="201">
        <v>1339.9079999999999</v>
      </c>
      <c r="BC93" s="201">
        <v>40.51</v>
      </c>
      <c r="BD93" s="201">
        <v>322.346</v>
      </c>
      <c r="BE93" s="201">
        <v>77.858000000000004</v>
      </c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  <c r="CL93" s="201"/>
      <c r="CM93" s="201"/>
      <c r="CN93" s="201"/>
      <c r="CO93" s="201"/>
      <c r="CP93" s="201"/>
      <c r="CQ93" s="201"/>
      <c r="CR93" s="201"/>
      <c r="CS93" s="201"/>
      <c r="CT93" s="201"/>
      <c r="CU93" s="201"/>
      <c r="CV93" s="201"/>
      <c r="CW93" s="201"/>
      <c r="CX93" s="201"/>
      <c r="CY93" s="201"/>
      <c r="CZ93" s="201"/>
      <c r="DA93" s="201"/>
      <c r="DB93" s="201"/>
    </row>
    <row r="94" spans="1:106" s="49" customFormat="1" ht="15" x14ac:dyDescent="0.15">
      <c r="A94" s="173" t="s">
        <v>2377</v>
      </c>
      <c r="B94" s="174" t="s">
        <v>2468</v>
      </c>
      <c r="C94" s="173" t="str">
        <f t="shared" si="1"/>
        <v>Kirch-2012-PNAS_1309-TP2-29-A</v>
      </c>
      <c r="D94" s="173" t="s">
        <v>3127</v>
      </c>
      <c r="E94" s="173"/>
      <c r="F94" s="173"/>
      <c r="G94" s="173"/>
      <c r="H94" s="173"/>
      <c r="I94" s="173"/>
      <c r="J94" s="199" t="s">
        <v>2746</v>
      </c>
      <c r="K94" s="173"/>
      <c r="L94" s="205">
        <v>43.183</v>
      </c>
      <c r="M94" s="205">
        <v>3.3450000000000002</v>
      </c>
      <c r="N94" s="205">
        <v>17.704000000000001</v>
      </c>
      <c r="O94" s="205"/>
      <c r="P94" s="205"/>
      <c r="Q94" s="205"/>
      <c r="R94" s="205">
        <v>8.6950000000000003</v>
      </c>
      <c r="S94" s="205">
        <v>3.0179999999999998</v>
      </c>
      <c r="T94" s="205">
        <v>0.24583285919999998</v>
      </c>
      <c r="U94" s="205">
        <v>1.321</v>
      </c>
      <c r="V94" s="205">
        <v>2.7810000000000001</v>
      </c>
      <c r="W94" s="206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>
        <v>355.279</v>
      </c>
      <c r="AO94" s="201"/>
      <c r="AP94" s="201"/>
      <c r="AQ94" s="201">
        <v>91240</v>
      </c>
      <c r="AR94" s="201"/>
      <c r="AS94" s="201">
        <v>0.10299999999999999</v>
      </c>
      <c r="AT94" s="201">
        <v>18.856999999999999</v>
      </c>
      <c r="AU94" s="201">
        <v>135.85</v>
      </c>
      <c r="AV94" s="201"/>
      <c r="AW94" s="201"/>
      <c r="AX94" s="201"/>
      <c r="AY94" s="201"/>
      <c r="AZ94" s="201"/>
      <c r="BA94" s="201">
        <v>47.85</v>
      </c>
      <c r="BB94" s="201">
        <v>1185.328</v>
      </c>
      <c r="BC94" s="201">
        <v>36.340000000000003</v>
      </c>
      <c r="BD94" s="201">
        <v>326.02699999999999</v>
      </c>
      <c r="BE94" s="201">
        <v>69.346000000000004</v>
      </c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1"/>
      <c r="BW94" s="201"/>
      <c r="BX94" s="201"/>
      <c r="BY94" s="201"/>
      <c r="BZ94" s="201"/>
      <c r="CA94" s="201"/>
      <c r="CB94" s="201"/>
      <c r="CC94" s="201"/>
      <c r="CD94" s="201"/>
      <c r="CE94" s="201"/>
      <c r="CF94" s="201"/>
      <c r="CG94" s="201"/>
      <c r="CH94" s="201"/>
      <c r="CI94" s="201"/>
      <c r="CJ94" s="201"/>
      <c r="CK94" s="201"/>
      <c r="CL94" s="201"/>
      <c r="CM94" s="201"/>
      <c r="CN94" s="201"/>
      <c r="CO94" s="201"/>
      <c r="CP94" s="201"/>
      <c r="CQ94" s="201"/>
      <c r="CR94" s="201"/>
      <c r="CS94" s="201"/>
      <c r="CT94" s="201"/>
      <c r="CU94" s="201"/>
      <c r="CV94" s="201"/>
      <c r="CW94" s="201"/>
      <c r="CX94" s="201"/>
      <c r="CY94" s="201"/>
      <c r="CZ94" s="201"/>
      <c r="DA94" s="201"/>
      <c r="DB94" s="201"/>
    </row>
    <row r="95" spans="1:106" s="49" customFormat="1" ht="15" x14ac:dyDescent="0.15">
      <c r="A95" s="173" t="s">
        <v>2377</v>
      </c>
      <c r="B95" s="174" t="s">
        <v>2469</v>
      </c>
      <c r="C95" s="173" t="str">
        <f t="shared" si="1"/>
        <v>Kirch-2012-PNAS_M11-M9-1-25</v>
      </c>
      <c r="D95" s="173" t="s">
        <v>3127</v>
      </c>
      <c r="E95" s="173"/>
      <c r="F95" s="173"/>
      <c r="G95" s="173"/>
      <c r="H95" s="173"/>
      <c r="I95" s="173"/>
      <c r="J95" s="199" t="s">
        <v>2746</v>
      </c>
      <c r="K95" s="173"/>
      <c r="L95" s="205">
        <v>44.512999999999998</v>
      </c>
      <c r="M95" s="205">
        <v>3.1</v>
      </c>
      <c r="N95" s="205">
        <v>17.79</v>
      </c>
      <c r="O95" s="205"/>
      <c r="P95" s="205"/>
      <c r="Q95" s="205"/>
      <c r="R95" s="205">
        <v>6.7140000000000004</v>
      </c>
      <c r="S95" s="205">
        <v>1.9990000000000001</v>
      </c>
      <c r="T95" s="205">
        <v>0.24415907663999997</v>
      </c>
      <c r="U95" s="205">
        <v>1.419</v>
      </c>
      <c r="V95" s="205">
        <v>4.3129999999999997</v>
      </c>
      <c r="W95" s="206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>
        <v>298.81900000000002</v>
      </c>
      <c r="AO95" s="201"/>
      <c r="AP95" s="201"/>
      <c r="AQ95" s="201">
        <v>93940</v>
      </c>
      <c r="AR95" s="201"/>
      <c r="AS95" s="201">
        <v>0.10299999999999999</v>
      </c>
      <c r="AT95" s="201">
        <v>11.95</v>
      </c>
      <c r="AU95" s="201">
        <v>135.233</v>
      </c>
      <c r="AV95" s="201"/>
      <c r="AW95" s="201"/>
      <c r="AX95" s="201"/>
      <c r="AY95" s="201"/>
      <c r="AZ95" s="201"/>
      <c r="BA95" s="201">
        <v>52.673999999999999</v>
      </c>
      <c r="BB95" s="201">
        <v>1288.4680000000001</v>
      </c>
      <c r="BC95" s="201">
        <v>42.701999999999998</v>
      </c>
      <c r="BD95" s="201">
        <v>330.31700000000001</v>
      </c>
      <c r="BE95" s="201">
        <v>66.799000000000007</v>
      </c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1"/>
      <c r="BW95" s="201"/>
      <c r="BX95" s="201"/>
      <c r="BY95" s="201"/>
      <c r="BZ95" s="201"/>
      <c r="CA95" s="201"/>
      <c r="CB95" s="201"/>
      <c r="CC95" s="201"/>
      <c r="CD95" s="201"/>
      <c r="CE95" s="201"/>
      <c r="CF95" s="201"/>
      <c r="CG95" s="201"/>
      <c r="CH95" s="201"/>
      <c r="CI95" s="201"/>
      <c r="CJ95" s="201"/>
      <c r="CK95" s="201"/>
      <c r="CL95" s="201"/>
      <c r="CM95" s="201"/>
      <c r="CN95" s="201"/>
      <c r="CO95" s="201"/>
      <c r="CP95" s="201"/>
      <c r="CQ95" s="201"/>
      <c r="CR95" s="201"/>
      <c r="CS95" s="201"/>
      <c r="CT95" s="201"/>
      <c r="CU95" s="201"/>
      <c r="CV95" s="201"/>
      <c r="CW95" s="201"/>
      <c r="CX95" s="201"/>
      <c r="CY95" s="201"/>
      <c r="CZ95" s="201"/>
      <c r="DA95" s="201"/>
      <c r="DB95" s="201"/>
    </row>
    <row r="96" spans="1:106" s="49" customFormat="1" ht="15" x14ac:dyDescent="0.15">
      <c r="A96" s="173" t="s">
        <v>2377</v>
      </c>
      <c r="B96" s="174" t="s">
        <v>2470</v>
      </c>
      <c r="C96" s="173" t="str">
        <f t="shared" si="1"/>
        <v>Kirch-2012-PNAS_1304-TP2A-2-33</v>
      </c>
      <c r="D96" s="173" t="s">
        <v>3127</v>
      </c>
      <c r="E96" s="173"/>
      <c r="F96" s="173"/>
      <c r="G96" s="173"/>
      <c r="H96" s="173"/>
      <c r="I96" s="173"/>
      <c r="J96" s="199" t="s">
        <v>2746</v>
      </c>
      <c r="K96" s="173"/>
      <c r="L96" s="205">
        <v>43.719000000000001</v>
      </c>
      <c r="M96" s="205">
        <v>3.4420000000000002</v>
      </c>
      <c r="N96" s="205">
        <v>16.532</v>
      </c>
      <c r="O96" s="205"/>
      <c r="P96" s="205"/>
      <c r="Q96" s="205"/>
      <c r="R96" s="205">
        <v>8.4890000000000008</v>
      </c>
      <c r="S96" s="205">
        <v>3.7949999999999999</v>
      </c>
      <c r="T96" s="205">
        <v>0.22585631663999997</v>
      </c>
      <c r="U96" s="205">
        <v>0.96199999999999997</v>
      </c>
      <c r="V96" s="205">
        <v>3.5819999999999999</v>
      </c>
      <c r="W96" s="206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>
        <v>339.58800000000002</v>
      </c>
      <c r="AO96" s="201"/>
      <c r="AP96" s="201"/>
      <c r="AQ96" s="201">
        <v>124010</v>
      </c>
      <c r="AR96" s="201"/>
      <c r="AS96" s="201">
        <v>3.448</v>
      </c>
      <c r="AT96" s="201">
        <v>21.228999999999999</v>
      </c>
      <c r="AU96" s="201">
        <v>141.46700000000001</v>
      </c>
      <c r="AV96" s="201"/>
      <c r="AW96" s="201"/>
      <c r="AX96" s="201"/>
      <c r="AY96" s="201"/>
      <c r="AZ96" s="201"/>
      <c r="BA96" s="201">
        <v>50.232999999999997</v>
      </c>
      <c r="BB96" s="201">
        <v>1193.008</v>
      </c>
      <c r="BC96" s="201">
        <v>39.646999999999998</v>
      </c>
      <c r="BD96" s="201">
        <v>330.512</v>
      </c>
      <c r="BE96" s="201">
        <v>62.658000000000001</v>
      </c>
      <c r="BF96" s="201"/>
      <c r="BG96" s="201"/>
      <c r="BH96" s="201"/>
      <c r="BI96" s="201"/>
      <c r="BJ96" s="201"/>
      <c r="BK96" s="201"/>
      <c r="BL96" s="201"/>
      <c r="BM96" s="201"/>
      <c r="BN96" s="201"/>
      <c r="BO96" s="201"/>
      <c r="BP96" s="201"/>
      <c r="BQ96" s="201"/>
      <c r="BR96" s="201"/>
      <c r="BS96" s="201"/>
      <c r="BT96" s="201"/>
      <c r="BU96" s="201"/>
      <c r="BV96" s="201"/>
      <c r="BW96" s="201"/>
      <c r="BX96" s="201"/>
      <c r="BY96" s="201"/>
      <c r="BZ96" s="201"/>
      <c r="CA96" s="201"/>
      <c r="CB96" s="201"/>
      <c r="CC96" s="201"/>
      <c r="CD96" s="201"/>
      <c r="CE96" s="201"/>
      <c r="CF96" s="201"/>
      <c r="CG96" s="201"/>
      <c r="CH96" s="201"/>
      <c r="CI96" s="201"/>
      <c r="CJ96" s="201"/>
      <c r="CK96" s="201"/>
      <c r="CL96" s="201"/>
      <c r="CM96" s="201"/>
      <c r="CN96" s="201"/>
      <c r="CO96" s="201"/>
      <c r="CP96" s="201"/>
      <c r="CQ96" s="201"/>
      <c r="CR96" s="201"/>
      <c r="CS96" s="201"/>
      <c r="CT96" s="201"/>
      <c r="CU96" s="201"/>
      <c r="CV96" s="201"/>
      <c r="CW96" s="201"/>
      <c r="CX96" s="201"/>
      <c r="CY96" s="201"/>
      <c r="CZ96" s="201"/>
      <c r="DA96" s="201"/>
      <c r="DB96" s="201"/>
    </row>
    <row r="97" spans="1:106" s="49" customFormat="1" ht="15" x14ac:dyDescent="0.15">
      <c r="A97" s="173" t="s">
        <v>2377</v>
      </c>
      <c r="B97" s="174" t="s">
        <v>2471</v>
      </c>
      <c r="C97" s="173" t="str">
        <f t="shared" si="1"/>
        <v>Kirch-2012-PNAS_366-TP1-3-3</v>
      </c>
      <c r="D97" s="173" t="s">
        <v>3127</v>
      </c>
      <c r="E97" s="173"/>
      <c r="F97" s="173"/>
      <c r="G97" s="173"/>
      <c r="H97" s="173"/>
      <c r="I97" s="173"/>
      <c r="J97" s="199" t="s">
        <v>2746</v>
      </c>
      <c r="K97" s="173"/>
      <c r="L97" s="205">
        <v>46.893000000000001</v>
      </c>
      <c r="M97" s="205">
        <v>3.649</v>
      </c>
      <c r="N97" s="205">
        <v>16.882000000000001</v>
      </c>
      <c r="O97" s="205"/>
      <c r="P97" s="205"/>
      <c r="Q97" s="205"/>
      <c r="R97" s="205">
        <v>7.2290000000000001</v>
      </c>
      <c r="S97" s="205">
        <v>4.3600000000000003</v>
      </c>
      <c r="T97" s="205">
        <v>0.20720428703999996</v>
      </c>
      <c r="U97" s="205">
        <v>1.099</v>
      </c>
      <c r="V97" s="205">
        <v>3.3980000000000001</v>
      </c>
      <c r="W97" s="206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>
        <v>408.00799999999998</v>
      </c>
      <c r="AO97" s="201"/>
      <c r="AP97" s="201"/>
      <c r="AQ97" s="201">
        <v>139970</v>
      </c>
      <c r="AR97" s="201"/>
      <c r="AS97" s="201">
        <v>0.10299999999999999</v>
      </c>
      <c r="AT97" s="201">
        <v>35.320999999999998</v>
      </c>
      <c r="AU97" s="201">
        <v>149.84899999999999</v>
      </c>
      <c r="AV97" s="201"/>
      <c r="AW97" s="201"/>
      <c r="AX97" s="201"/>
      <c r="AY97" s="201"/>
      <c r="AZ97" s="201"/>
      <c r="BA97" s="201">
        <v>51.651000000000003</v>
      </c>
      <c r="BB97" s="201">
        <v>1171.886</v>
      </c>
      <c r="BC97" s="201">
        <v>49.305</v>
      </c>
      <c r="BD97" s="201">
        <v>331.755</v>
      </c>
      <c r="BE97" s="201">
        <v>63.02</v>
      </c>
      <c r="BF97" s="201"/>
      <c r="BG97" s="201"/>
      <c r="BH97" s="201"/>
      <c r="BI97" s="201"/>
      <c r="BJ97" s="201"/>
      <c r="BK97" s="201"/>
      <c r="BL97" s="201"/>
      <c r="BM97" s="201"/>
      <c r="BN97" s="201"/>
      <c r="BO97" s="201"/>
      <c r="BP97" s="201"/>
      <c r="BQ97" s="201"/>
      <c r="BR97" s="201"/>
      <c r="BS97" s="201"/>
      <c r="BT97" s="201"/>
      <c r="BU97" s="201"/>
      <c r="BV97" s="201"/>
      <c r="BW97" s="201"/>
      <c r="BX97" s="201"/>
      <c r="BY97" s="201"/>
      <c r="BZ97" s="201"/>
      <c r="CA97" s="201"/>
      <c r="CB97" s="201"/>
      <c r="CC97" s="201"/>
      <c r="CD97" s="201"/>
      <c r="CE97" s="201"/>
      <c r="CF97" s="201"/>
      <c r="CG97" s="201"/>
      <c r="CH97" s="201"/>
      <c r="CI97" s="201"/>
      <c r="CJ97" s="201"/>
      <c r="CK97" s="201"/>
      <c r="CL97" s="201"/>
      <c r="CM97" s="201"/>
      <c r="CN97" s="201"/>
      <c r="CO97" s="201"/>
      <c r="CP97" s="201"/>
      <c r="CQ97" s="201"/>
      <c r="CR97" s="201"/>
      <c r="CS97" s="201"/>
      <c r="CT97" s="201"/>
      <c r="CU97" s="201"/>
      <c r="CV97" s="201"/>
      <c r="CW97" s="201"/>
      <c r="CX97" s="201"/>
      <c r="CY97" s="201"/>
      <c r="CZ97" s="201"/>
      <c r="DA97" s="201"/>
      <c r="DB97" s="201"/>
    </row>
    <row r="98" spans="1:106" s="49" customFormat="1" ht="15" x14ac:dyDescent="0.15">
      <c r="A98" s="173" t="s">
        <v>2377</v>
      </c>
      <c r="B98" s="174" t="s">
        <v>2472</v>
      </c>
      <c r="C98" s="173" t="str">
        <f t="shared" si="1"/>
        <v>Kirch-2012-PNAS_1285-TP1-FE1-7-B</v>
      </c>
      <c r="D98" s="173" t="s">
        <v>3127</v>
      </c>
      <c r="E98" s="173"/>
      <c r="F98" s="173"/>
      <c r="G98" s="173"/>
      <c r="H98" s="173"/>
      <c r="I98" s="173"/>
      <c r="J98" s="199" t="s">
        <v>2746</v>
      </c>
      <c r="K98" s="173"/>
      <c r="L98" s="205">
        <v>49.323</v>
      </c>
      <c r="M98" s="205">
        <v>3.722</v>
      </c>
      <c r="N98" s="205">
        <v>17.861000000000001</v>
      </c>
      <c r="O98" s="205"/>
      <c r="P98" s="205"/>
      <c r="Q98" s="205"/>
      <c r="R98" s="205">
        <v>7.4939999999999998</v>
      </c>
      <c r="S98" s="205">
        <v>3.4279999999999999</v>
      </c>
      <c r="T98" s="205">
        <v>0.23425686384</v>
      </c>
      <c r="U98" s="205">
        <v>1.3680000000000001</v>
      </c>
      <c r="V98" s="205">
        <v>3.9089999999999998</v>
      </c>
      <c r="W98" s="206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>
        <v>353.67599999999999</v>
      </c>
      <c r="AO98" s="201"/>
      <c r="AP98" s="201"/>
      <c r="AQ98" s="201">
        <v>131480</v>
      </c>
      <c r="AR98" s="201"/>
      <c r="AS98" s="201">
        <v>0.10299999999999999</v>
      </c>
      <c r="AT98" s="201">
        <v>43.162999999999997</v>
      </c>
      <c r="AU98" s="201">
        <v>155.63</v>
      </c>
      <c r="AV98" s="201"/>
      <c r="AW98" s="201"/>
      <c r="AX98" s="201"/>
      <c r="AY98" s="201"/>
      <c r="AZ98" s="201"/>
      <c r="BA98" s="201">
        <v>55.994</v>
      </c>
      <c r="BB98" s="201">
        <v>1289.5530000000001</v>
      </c>
      <c r="BC98" s="201">
        <v>45.131</v>
      </c>
      <c r="BD98" s="201">
        <v>332.23200000000003</v>
      </c>
      <c r="BE98" s="201">
        <v>66.792000000000002</v>
      </c>
      <c r="BF98" s="201"/>
      <c r="BG98" s="201"/>
      <c r="BH98" s="201"/>
      <c r="BI98" s="201"/>
      <c r="BJ98" s="201"/>
      <c r="BK98" s="201"/>
      <c r="BL98" s="201"/>
      <c r="BM98" s="201"/>
      <c r="BN98" s="201"/>
      <c r="BO98" s="201"/>
      <c r="BP98" s="201"/>
      <c r="BQ98" s="201"/>
      <c r="BR98" s="201"/>
      <c r="BS98" s="201"/>
      <c r="BT98" s="201"/>
      <c r="BU98" s="201"/>
      <c r="BV98" s="201"/>
      <c r="BW98" s="201"/>
      <c r="BX98" s="201"/>
      <c r="BY98" s="201"/>
      <c r="BZ98" s="201"/>
      <c r="CA98" s="201"/>
      <c r="CB98" s="201"/>
      <c r="CC98" s="201"/>
      <c r="CD98" s="201"/>
      <c r="CE98" s="201"/>
      <c r="CF98" s="201"/>
      <c r="CG98" s="201"/>
      <c r="CH98" s="201"/>
      <c r="CI98" s="201"/>
      <c r="CJ98" s="201"/>
      <c r="CK98" s="201"/>
      <c r="CL98" s="201"/>
      <c r="CM98" s="201"/>
      <c r="CN98" s="201"/>
      <c r="CO98" s="201"/>
      <c r="CP98" s="201"/>
      <c r="CQ98" s="201"/>
      <c r="CR98" s="201"/>
      <c r="CS98" s="201"/>
      <c r="CT98" s="201"/>
      <c r="CU98" s="201"/>
      <c r="CV98" s="201"/>
      <c r="CW98" s="201"/>
      <c r="CX98" s="201"/>
      <c r="CY98" s="201"/>
      <c r="CZ98" s="201"/>
      <c r="DA98" s="201"/>
      <c r="DB98" s="201"/>
    </row>
    <row r="99" spans="1:106" s="49" customFormat="1" ht="15" x14ac:dyDescent="0.15">
      <c r="A99" s="173" t="s">
        <v>2377</v>
      </c>
      <c r="B99" s="174" t="s">
        <v>2473</v>
      </c>
      <c r="C99" s="173" t="str">
        <f t="shared" si="1"/>
        <v>Kirch-2012-PNAS_755-Q16-3-1</v>
      </c>
      <c r="D99" s="173" t="s">
        <v>3127</v>
      </c>
      <c r="E99" s="173"/>
      <c r="F99" s="173"/>
      <c r="G99" s="173"/>
      <c r="H99" s="173"/>
      <c r="I99" s="173"/>
      <c r="J99" s="199" t="s">
        <v>2746</v>
      </c>
      <c r="K99" s="173"/>
      <c r="L99" s="205">
        <v>46.622999999999998</v>
      </c>
      <c r="M99" s="205">
        <v>3.4340000000000002</v>
      </c>
      <c r="N99" s="205">
        <v>20.300999999999998</v>
      </c>
      <c r="O99" s="205"/>
      <c r="P99" s="205"/>
      <c r="Q99" s="205"/>
      <c r="R99" s="205">
        <v>8.1859999999999999</v>
      </c>
      <c r="S99" s="205">
        <v>3.52</v>
      </c>
      <c r="T99" s="205">
        <v>0.23072375327999997</v>
      </c>
      <c r="U99" s="205">
        <v>1.294</v>
      </c>
      <c r="V99" s="205">
        <v>2.4950000000000001</v>
      </c>
      <c r="W99" s="206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>
        <v>359.09199999999998</v>
      </c>
      <c r="AO99" s="201"/>
      <c r="AP99" s="201"/>
      <c r="AQ99" s="201">
        <v>115780</v>
      </c>
      <c r="AR99" s="201"/>
      <c r="AS99" s="201">
        <v>0.10299999999999999</v>
      </c>
      <c r="AT99" s="201">
        <v>20.617000000000001</v>
      </c>
      <c r="AU99" s="201">
        <v>135.667</v>
      </c>
      <c r="AV99" s="201"/>
      <c r="AW99" s="201"/>
      <c r="AX99" s="201"/>
      <c r="AY99" s="201"/>
      <c r="AZ99" s="201"/>
      <c r="BA99" s="201">
        <v>58.171999999999997</v>
      </c>
      <c r="BB99" s="201">
        <v>1152.5630000000001</v>
      </c>
      <c r="BC99" s="201">
        <v>41.478999999999999</v>
      </c>
      <c r="BD99" s="201">
        <v>332.33300000000003</v>
      </c>
      <c r="BE99" s="201">
        <v>66.617999999999995</v>
      </c>
      <c r="BF99" s="201"/>
      <c r="BG99" s="201"/>
      <c r="BH99" s="201"/>
      <c r="BI99" s="201"/>
      <c r="BJ99" s="201"/>
      <c r="BK99" s="201"/>
      <c r="BL99" s="201"/>
      <c r="BM99" s="201"/>
      <c r="BN99" s="201"/>
      <c r="BO99" s="201"/>
      <c r="BP99" s="201"/>
      <c r="BQ99" s="201"/>
      <c r="BR99" s="201"/>
      <c r="BS99" s="201"/>
      <c r="BT99" s="201"/>
      <c r="BU99" s="201"/>
      <c r="BV99" s="201"/>
      <c r="BW99" s="201"/>
      <c r="BX99" s="201"/>
      <c r="BY99" s="201"/>
      <c r="BZ99" s="201"/>
      <c r="CA99" s="201"/>
      <c r="CB99" s="201"/>
      <c r="CC99" s="201"/>
      <c r="CD99" s="201"/>
      <c r="CE99" s="201"/>
      <c r="CF99" s="201"/>
      <c r="CG99" s="201"/>
      <c r="CH99" s="201"/>
      <c r="CI99" s="201"/>
      <c r="CJ99" s="201"/>
      <c r="CK99" s="201"/>
      <c r="CL99" s="201"/>
      <c r="CM99" s="201"/>
      <c r="CN99" s="201"/>
      <c r="CO99" s="201"/>
      <c r="CP99" s="201"/>
      <c r="CQ99" s="201"/>
      <c r="CR99" s="201"/>
      <c r="CS99" s="201"/>
      <c r="CT99" s="201"/>
      <c r="CU99" s="201"/>
      <c r="CV99" s="201"/>
      <c r="CW99" s="201"/>
      <c r="CX99" s="201"/>
      <c r="CY99" s="201"/>
      <c r="CZ99" s="201"/>
      <c r="DA99" s="201"/>
      <c r="DB99" s="201"/>
    </row>
    <row r="100" spans="1:106" s="49" customFormat="1" ht="15" x14ac:dyDescent="0.15">
      <c r="A100" s="173" t="s">
        <v>2377</v>
      </c>
      <c r="B100" s="174" t="s">
        <v>2474</v>
      </c>
      <c r="C100" s="173" t="str">
        <f t="shared" si="1"/>
        <v>Kirch-2012-PNAS_77-S22-2-22</v>
      </c>
      <c r="D100" s="173" t="s">
        <v>3127</v>
      </c>
      <c r="E100" s="173"/>
      <c r="F100" s="173"/>
      <c r="G100" s="173"/>
      <c r="H100" s="173"/>
      <c r="I100" s="173"/>
      <c r="J100" s="199" t="s">
        <v>2746</v>
      </c>
      <c r="K100" s="173"/>
      <c r="L100" s="205">
        <v>47.801000000000002</v>
      </c>
      <c r="M100" s="205">
        <v>3.3769999999999998</v>
      </c>
      <c r="N100" s="205">
        <v>16.882000000000001</v>
      </c>
      <c r="O100" s="205"/>
      <c r="P100" s="205"/>
      <c r="Q100" s="205"/>
      <c r="R100" s="205">
        <v>7.3959999999999999</v>
      </c>
      <c r="S100" s="205">
        <v>1.5</v>
      </c>
      <c r="T100" s="205">
        <v>0.26844977663999997</v>
      </c>
      <c r="U100" s="205">
        <v>1.4770000000000001</v>
      </c>
      <c r="V100" s="205">
        <v>3.8889999999999998</v>
      </c>
      <c r="W100" s="206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>
        <v>277.85399999999998</v>
      </c>
      <c r="AO100" s="201"/>
      <c r="AP100" s="201"/>
      <c r="AQ100" s="201">
        <v>114920.00000000001</v>
      </c>
      <c r="AR100" s="201"/>
      <c r="AS100" s="201">
        <v>0.10299999999999999</v>
      </c>
      <c r="AT100" s="201">
        <v>13.888999999999999</v>
      </c>
      <c r="AU100" s="201">
        <v>134.834</v>
      </c>
      <c r="AV100" s="201"/>
      <c r="AW100" s="201"/>
      <c r="AX100" s="201"/>
      <c r="AY100" s="201"/>
      <c r="AZ100" s="201"/>
      <c r="BA100" s="201">
        <v>57.954000000000001</v>
      </c>
      <c r="BB100" s="201">
        <v>1251.894</v>
      </c>
      <c r="BC100" s="201">
        <v>41.435000000000002</v>
      </c>
      <c r="BD100" s="201">
        <v>333.63900000000001</v>
      </c>
      <c r="BE100" s="201">
        <v>74.900999999999996</v>
      </c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  <c r="CL100" s="201"/>
      <c r="CM100" s="201"/>
      <c r="CN100" s="201"/>
      <c r="CO100" s="201"/>
      <c r="CP100" s="201"/>
      <c r="CQ100" s="201"/>
      <c r="CR100" s="201"/>
      <c r="CS100" s="201"/>
      <c r="CT100" s="201"/>
      <c r="CU100" s="201"/>
      <c r="CV100" s="201"/>
      <c r="CW100" s="201"/>
      <c r="CX100" s="201"/>
      <c r="CY100" s="201"/>
      <c r="CZ100" s="201"/>
      <c r="DA100" s="201"/>
      <c r="DB100" s="201"/>
    </row>
    <row r="101" spans="1:106" s="49" customFormat="1" ht="15" x14ac:dyDescent="0.15">
      <c r="A101" s="173" t="s">
        <v>2377</v>
      </c>
      <c r="B101" s="174" t="s">
        <v>2475</v>
      </c>
      <c r="C101" s="173" t="str">
        <f t="shared" si="1"/>
        <v>Kirch-2012-PNAS_725-L36-3-3-A</v>
      </c>
      <c r="D101" s="173" t="s">
        <v>3127</v>
      </c>
      <c r="E101" s="173"/>
      <c r="F101" s="173"/>
      <c r="G101" s="173"/>
      <c r="H101" s="173"/>
      <c r="I101" s="173"/>
      <c r="J101" s="199" t="s">
        <v>2746</v>
      </c>
      <c r="K101" s="173"/>
      <c r="L101" s="205">
        <v>50.182000000000002</v>
      </c>
      <c r="M101" s="205">
        <v>3.44</v>
      </c>
      <c r="N101" s="205">
        <v>18.95</v>
      </c>
      <c r="O101" s="205"/>
      <c r="P101" s="205"/>
      <c r="Q101" s="205"/>
      <c r="R101" s="205">
        <v>8.109</v>
      </c>
      <c r="S101" s="205">
        <v>2.2669999999999999</v>
      </c>
      <c r="T101" s="205">
        <v>0.26198202671999998</v>
      </c>
      <c r="U101" s="205">
        <v>1.335</v>
      </c>
      <c r="V101" s="205">
        <v>4.2880000000000003</v>
      </c>
      <c r="W101" s="206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>
        <v>337.55700000000002</v>
      </c>
      <c r="AO101" s="201"/>
      <c r="AP101" s="201"/>
      <c r="AQ101" s="201">
        <v>96730</v>
      </c>
      <c r="AR101" s="201"/>
      <c r="AS101" s="201">
        <v>0.10299999999999999</v>
      </c>
      <c r="AT101" s="201">
        <v>31.681000000000001</v>
      </c>
      <c r="AU101" s="201">
        <v>192.88800000000001</v>
      </c>
      <c r="AV101" s="201"/>
      <c r="AW101" s="201"/>
      <c r="AX101" s="201"/>
      <c r="AY101" s="201"/>
      <c r="AZ101" s="201"/>
      <c r="BA101" s="201">
        <v>42.993000000000002</v>
      </c>
      <c r="BB101" s="201">
        <v>1159.92</v>
      </c>
      <c r="BC101" s="201">
        <v>38.308999999999997</v>
      </c>
      <c r="BD101" s="201">
        <v>334.226</v>
      </c>
      <c r="BE101" s="201">
        <v>61.1</v>
      </c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  <c r="CL101" s="201"/>
      <c r="CM101" s="201"/>
      <c r="CN101" s="201"/>
      <c r="CO101" s="201"/>
      <c r="CP101" s="201"/>
      <c r="CQ101" s="201"/>
      <c r="CR101" s="201"/>
      <c r="CS101" s="201"/>
      <c r="CT101" s="201"/>
      <c r="CU101" s="201"/>
      <c r="CV101" s="201"/>
      <c r="CW101" s="201"/>
      <c r="CX101" s="201"/>
      <c r="CY101" s="201"/>
      <c r="CZ101" s="201"/>
      <c r="DA101" s="201"/>
      <c r="DB101" s="201"/>
    </row>
    <row r="102" spans="1:106" s="49" customFormat="1" ht="15" x14ac:dyDescent="0.15">
      <c r="A102" s="173" t="s">
        <v>2377</v>
      </c>
      <c r="B102" s="174" t="s">
        <v>2476</v>
      </c>
      <c r="C102" s="173" t="str">
        <f t="shared" si="1"/>
        <v>Kirch-2012-PNAS_76-K8-2-3</v>
      </c>
      <c r="D102" s="173" t="s">
        <v>3127</v>
      </c>
      <c r="E102" s="173"/>
      <c r="F102" s="173"/>
      <c r="G102" s="173"/>
      <c r="H102" s="173"/>
      <c r="I102" s="173"/>
      <c r="J102" s="199" t="s">
        <v>2746</v>
      </c>
      <c r="K102" s="173"/>
      <c r="L102" s="205">
        <v>34.110999999999997</v>
      </c>
      <c r="M102" s="205">
        <v>3.0819999999999999</v>
      </c>
      <c r="N102" s="205">
        <v>13.478</v>
      </c>
      <c r="O102" s="205"/>
      <c r="P102" s="205"/>
      <c r="Q102" s="205"/>
      <c r="R102" s="205">
        <v>7.383</v>
      </c>
      <c r="S102" s="205">
        <v>0.26100000000000001</v>
      </c>
      <c r="T102" s="205">
        <v>0.25716507599999994</v>
      </c>
      <c r="U102" s="205">
        <v>1.272</v>
      </c>
      <c r="V102" s="205">
        <v>2.056</v>
      </c>
      <c r="W102" s="206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>
        <v>269.64499999999998</v>
      </c>
      <c r="AO102" s="201"/>
      <c r="AP102" s="201"/>
      <c r="AQ102" s="201">
        <v>93790</v>
      </c>
      <c r="AR102" s="201"/>
      <c r="AS102" s="201">
        <v>0.10299999999999999</v>
      </c>
      <c r="AT102" s="201">
        <v>10.929</v>
      </c>
      <c r="AU102" s="201">
        <v>156.15199999999999</v>
      </c>
      <c r="AV102" s="201"/>
      <c r="AW102" s="201"/>
      <c r="AX102" s="201"/>
      <c r="AY102" s="201"/>
      <c r="AZ102" s="201"/>
      <c r="BA102" s="201">
        <v>54.591999999999999</v>
      </c>
      <c r="BB102" s="201">
        <v>1286.2139999999999</v>
      </c>
      <c r="BC102" s="201">
        <v>45.578000000000003</v>
      </c>
      <c r="BD102" s="201">
        <v>349.19400000000002</v>
      </c>
      <c r="BE102" s="201">
        <v>76.376999999999995</v>
      </c>
      <c r="BF102" s="201"/>
      <c r="BG102" s="201"/>
      <c r="BH102" s="201"/>
      <c r="BI102" s="201"/>
      <c r="BJ102" s="201"/>
      <c r="BK102" s="201"/>
      <c r="BL102" s="201"/>
      <c r="BM102" s="201"/>
      <c r="BN102" s="201"/>
      <c r="BO102" s="201"/>
      <c r="BP102" s="201"/>
      <c r="BQ102" s="201"/>
      <c r="BR102" s="201"/>
      <c r="BS102" s="201"/>
      <c r="BT102" s="201"/>
      <c r="BU102" s="201"/>
      <c r="BV102" s="201"/>
      <c r="BW102" s="201"/>
      <c r="BX102" s="201"/>
      <c r="BY102" s="201"/>
      <c r="BZ102" s="201"/>
      <c r="CA102" s="201"/>
      <c r="CB102" s="201"/>
      <c r="CC102" s="201"/>
      <c r="CD102" s="201"/>
      <c r="CE102" s="201"/>
      <c r="CF102" s="201"/>
      <c r="CG102" s="201"/>
      <c r="CH102" s="201"/>
      <c r="CI102" s="201"/>
      <c r="CJ102" s="201"/>
      <c r="CK102" s="201"/>
      <c r="CL102" s="201"/>
      <c r="CM102" s="201"/>
      <c r="CN102" s="201"/>
      <c r="CO102" s="201"/>
      <c r="CP102" s="201"/>
      <c r="CQ102" s="201"/>
      <c r="CR102" s="201"/>
      <c r="CS102" s="201"/>
      <c r="CT102" s="201"/>
      <c r="CU102" s="201"/>
      <c r="CV102" s="201"/>
      <c r="CW102" s="201"/>
      <c r="CX102" s="201"/>
      <c r="CY102" s="201"/>
      <c r="CZ102" s="201"/>
      <c r="DA102" s="201"/>
      <c r="DB102" s="201"/>
    </row>
    <row r="103" spans="1:106" s="49" customFormat="1" ht="15" x14ac:dyDescent="0.15">
      <c r="A103" s="173" t="s">
        <v>2377</v>
      </c>
      <c r="B103" s="174" t="s">
        <v>2477</v>
      </c>
      <c r="C103" s="173" t="str">
        <f t="shared" si="1"/>
        <v>Kirch-2012-PNAS_1309-TP2-3-29-1</v>
      </c>
      <c r="D103" s="173" t="s">
        <v>3127</v>
      </c>
      <c r="E103" s="173"/>
      <c r="F103" s="173"/>
      <c r="G103" s="173"/>
      <c r="H103" s="173"/>
      <c r="I103" s="173"/>
      <c r="J103" s="199" t="s">
        <v>2746</v>
      </c>
      <c r="K103" s="173"/>
      <c r="L103" s="205">
        <v>33.966000000000001</v>
      </c>
      <c r="M103" s="205">
        <v>3.4039999999999999</v>
      </c>
      <c r="N103" s="205">
        <v>15.585000000000001</v>
      </c>
      <c r="O103" s="205"/>
      <c r="P103" s="205"/>
      <c r="Q103" s="205"/>
      <c r="R103" s="205">
        <v>8.5890000000000004</v>
      </c>
      <c r="S103" s="205">
        <v>1.4770000000000001</v>
      </c>
      <c r="T103" s="205">
        <v>0.22128314447999997</v>
      </c>
      <c r="U103" s="205">
        <v>1.087</v>
      </c>
      <c r="V103" s="205">
        <v>2.097</v>
      </c>
      <c r="W103" s="206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>
        <v>386.97300000000001</v>
      </c>
      <c r="AO103" s="201"/>
      <c r="AP103" s="201"/>
      <c r="AQ103" s="201">
        <v>103120</v>
      </c>
      <c r="AR103" s="201"/>
      <c r="AS103" s="201">
        <v>0.10299999999999999</v>
      </c>
      <c r="AT103" s="201">
        <v>8.0410000000000004</v>
      </c>
      <c r="AU103" s="201">
        <v>144.69499999999999</v>
      </c>
      <c r="AV103" s="201"/>
      <c r="AW103" s="201"/>
      <c r="AX103" s="201"/>
      <c r="AY103" s="201"/>
      <c r="AZ103" s="201"/>
      <c r="BA103" s="201">
        <v>53.3</v>
      </c>
      <c r="BB103" s="201">
        <v>1285.146</v>
      </c>
      <c r="BC103" s="201">
        <v>39.906999999999996</v>
      </c>
      <c r="BD103" s="201">
        <v>350.83800000000002</v>
      </c>
      <c r="BE103" s="201">
        <v>69.707999999999998</v>
      </c>
      <c r="BF103" s="201"/>
      <c r="BG103" s="201"/>
      <c r="BH103" s="201"/>
      <c r="BI103" s="201"/>
      <c r="BJ103" s="201"/>
      <c r="BK103" s="201"/>
      <c r="BL103" s="201"/>
      <c r="BM103" s="201"/>
      <c r="BN103" s="201"/>
      <c r="BO103" s="201"/>
      <c r="BP103" s="201"/>
      <c r="BQ103" s="201"/>
      <c r="BR103" s="201"/>
      <c r="BS103" s="201"/>
      <c r="BT103" s="201"/>
      <c r="BU103" s="201"/>
      <c r="BV103" s="201"/>
      <c r="BW103" s="201"/>
      <c r="BX103" s="201"/>
      <c r="BY103" s="201"/>
      <c r="BZ103" s="201"/>
      <c r="CA103" s="201"/>
      <c r="CB103" s="201"/>
      <c r="CC103" s="201"/>
      <c r="CD103" s="201"/>
      <c r="CE103" s="201"/>
      <c r="CF103" s="201"/>
      <c r="CG103" s="201"/>
      <c r="CH103" s="201"/>
      <c r="CI103" s="201"/>
      <c r="CJ103" s="201"/>
      <c r="CK103" s="201"/>
      <c r="CL103" s="201"/>
      <c r="CM103" s="201"/>
      <c r="CN103" s="201"/>
      <c r="CO103" s="201"/>
      <c r="CP103" s="201"/>
      <c r="CQ103" s="201"/>
      <c r="CR103" s="201"/>
      <c r="CS103" s="201"/>
      <c r="CT103" s="201"/>
      <c r="CU103" s="201"/>
      <c r="CV103" s="201"/>
      <c r="CW103" s="201"/>
      <c r="CX103" s="201"/>
      <c r="CY103" s="201"/>
      <c r="CZ103" s="201"/>
      <c r="DA103" s="201"/>
      <c r="DB103" s="201"/>
    </row>
    <row r="104" spans="1:106" s="49" customFormat="1" ht="15" x14ac:dyDescent="0.15">
      <c r="A104" s="173" t="s">
        <v>2377</v>
      </c>
      <c r="B104" s="174" t="s">
        <v>2478</v>
      </c>
      <c r="C104" s="173" t="str">
        <f t="shared" si="1"/>
        <v>Kirch-2012-PNAS_752-G5W-2-12</v>
      </c>
      <c r="D104" s="173" t="s">
        <v>3127</v>
      </c>
      <c r="E104" s="173"/>
      <c r="F104" s="173"/>
      <c r="G104" s="173"/>
      <c r="H104" s="173"/>
      <c r="I104" s="173"/>
      <c r="J104" s="199" t="s">
        <v>2746</v>
      </c>
      <c r="K104" s="173"/>
      <c r="L104" s="205">
        <v>41.070999999999998</v>
      </c>
      <c r="M104" s="205">
        <v>2.8180000000000001</v>
      </c>
      <c r="N104" s="205">
        <v>17.251000000000001</v>
      </c>
      <c r="O104" s="205"/>
      <c r="P104" s="205"/>
      <c r="Q104" s="205"/>
      <c r="R104" s="205">
        <v>5.9930000000000003</v>
      </c>
      <c r="S104" s="205">
        <v>1.5349999999999999</v>
      </c>
      <c r="T104" s="205">
        <v>0.28218840288000002</v>
      </c>
      <c r="U104" s="205">
        <v>1.619</v>
      </c>
      <c r="V104" s="205">
        <v>3.5139999999999998</v>
      </c>
      <c r="W104" s="206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>
        <v>247.33799999999999</v>
      </c>
      <c r="AO104" s="201"/>
      <c r="AP104" s="201"/>
      <c r="AQ104" s="201">
        <v>81920</v>
      </c>
      <c r="AR104" s="201"/>
      <c r="AS104" s="201">
        <v>0.995</v>
      </c>
      <c r="AT104" s="201">
        <v>18.245000000000001</v>
      </c>
      <c r="AU104" s="201">
        <v>125.863</v>
      </c>
      <c r="AV104" s="201"/>
      <c r="AW104" s="201"/>
      <c r="AX104" s="201"/>
      <c r="AY104" s="201"/>
      <c r="AZ104" s="201"/>
      <c r="BA104" s="201">
        <v>71.358999999999995</v>
      </c>
      <c r="BB104" s="201">
        <v>1295.374</v>
      </c>
      <c r="BC104" s="201">
        <v>41.222999999999999</v>
      </c>
      <c r="BD104" s="201">
        <v>422.57499999999999</v>
      </c>
      <c r="BE104" s="201">
        <v>74.256</v>
      </c>
      <c r="BF104" s="201"/>
      <c r="BG104" s="201"/>
      <c r="BH104" s="201"/>
      <c r="BI104" s="201"/>
      <c r="BJ104" s="201"/>
      <c r="BK104" s="201"/>
      <c r="BL104" s="201"/>
      <c r="BM104" s="201"/>
      <c r="BN104" s="201"/>
      <c r="BO104" s="201"/>
      <c r="BP104" s="201"/>
      <c r="BQ104" s="201"/>
      <c r="BR104" s="201"/>
      <c r="BS104" s="201"/>
      <c r="BT104" s="201"/>
      <c r="BU104" s="201"/>
      <c r="BV104" s="201"/>
      <c r="BW104" s="201"/>
      <c r="BX104" s="201"/>
      <c r="BY104" s="201"/>
      <c r="BZ104" s="201"/>
      <c r="CA104" s="201"/>
      <c r="CB104" s="201"/>
      <c r="CC104" s="201"/>
      <c r="CD104" s="201"/>
      <c r="CE104" s="201"/>
      <c r="CF104" s="201"/>
      <c r="CG104" s="201"/>
      <c r="CH104" s="201"/>
      <c r="CI104" s="201"/>
      <c r="CJ104" s="201"/>
      <c r="CK104" s="201"/>
      <c r="CL104" s="201"/>
      <c r="CM104" s="201"/>
      <c r="CN104" s="201"/>
      <c r="CO104" s="201"/>
      <c r="CP104" s="201"/>
      <c r="CQ104" s="201"/>
      <c r="CR104" s="201"/>
      <c r="CS104" s="201"/>
      <c r="CT104" s="201"/>
      <c r="CU104" s="201"/>
      <c r="CV104" s="201"/>
      <c r="CW104" s="201"/>
      <c r="CX104" s="201"/>
      <c r="CY104" s="201"/>
      <c r="CZ104" s="201"/>
      <c r="DA104" s="201"/>
      <c r="DB104" s="201"/>
    </row>
    <row r="105" spans="1:106" s="49" customFormat="1" ht="15" x14ac:dyDescent="0.15">
      <c r="A105" s="173" t="s">
        <v>2377</v>
      </c>
      <c r="B105" s="174" t="s">
        <v>2479</v>
      </c>
      <c r="C105" s="173" t="str">
        <f t="shared" si="1"/>
        <v>Kirch-2012-PNAS_1217B-TP1-3-3-B</v>
      </c>
      <c r="D105" s="173" t="s">
        <v>3127</v>
      </c>
      <c r="E105" s="173"/>
      <c r="F105" s="173"/>
      <c r="G105" s="173"/>
      <c r="H105" s="173"/>
      <c r="I105" s="173"/>
      <c r="J105" s="199" t="s">
        <v>2746</v>
      </c>
      <c r="K105" s="173"/>
      <c r="L105" s="205">
        <v>45.07</v>
      </c>
      <c r="M105" s="205">
        <v>2.9470000000000001</v>
      </c>
      <c r="N105" s="205">
        <v>19.686</v>
      </c>
      <c r="O105" s="205"/>
      <c r="P105" s="205"/>
      <c r="Q105" s="205"/>
      <c r="R105" s="205">
        <v>8.1150000000000002</v>
      </c>
      <c r="S105" s="205">
        <v>1.8169999999999999</v>
      </c>
      <c r="T105" s="205">
        <v>0.27377688047999998</v>
      </c>
      <c r="U105" s="205">
        <v>1.593</v>
      </c>
      <c r="V105" s="205">
        <v>3.032</v>
      </c>
      <c r="W105" s="206"/>
      <c r="X105" s="201"/>
      <c r="Y105" s="201"/>
      <c r="Z105" s="201"/>
      <c r="AA105" s="201"/>
      <c r="AB105" s="201"/>
      <c r="AC105" s="201"/>
      <c r="AD105" s="201"/>
      <c r="AE105" s="201"/>
      <c r="AF105" s="201"/>
      <c r="AG105" s="201"/>
      <c r="AH105" s="201"/>
      <c r="AI105" s="201"/>
      <c r="AJ105" s="201"/>
      <c r="AK105" s="201"/>
      <c r="AL105" s="201"/>
      <c r="AM105" s="201"/>
      <c r="AN105" s="201">
        <v>288.57900000000001</v>
      </c>
      <c r="AO105" s="201"/>
      <c r="AP105" s="201"/>
      <c r="AQ105" s="201">
        <v>89610</v>
      </c>
      <c r="AR105" s="201"/>
      <c r="AS105" s="201">
        <v>0.10299999999999999</v>
      </c>
      <c r="AT105" s="201">
        <v>17.818999999999999</v>
      </c>
      <c r="AU105" s="201">
        <v>136.874</v>
      </c>
      <c r="AV105" s="201"/>
      <c r="AW105" s="201"/>
      <c r="AX105" s="201"/>
      <c r="AY105" s="201"/>
      <c r="AZ105" s="201"/>
      <c r="BA105" s="201">
        <v>56.914999999999999</v>
      </c>
      <c r="BB105" s="201">
        <v>1287.875</v>
      </c>
      <c r="BC105" s="201">
        <v>38.140999999999998</v>
      </c>
      <c r="BD105" s="201">
        <v>370.08199999999999</v>
      </c>
      <c r="BE105" s="201">
        <v>80.054000000000002</v>
      </c>
      <c r="BF105" s="201"/>
      <c r="BG105" s="201"/>
      <c r="BH105" s="201"/>
      <c r="BI105" s="201"/>
      <c r="BJ105" s="201"/>
      <c r="BK105" s="201"/>
      <c r="BL105" s="201"/>
      <c r="BM105" s="201"/>
      <c r="BN105" s="201"/>
      <c r="BO105" s="201"/>
      <c r="BP105" s="201"/>
      <c r="BQ105" s="201"/>
      <c r="BR105" s="201"/>
      <c r="BS105" s="201"/>
      <c r="BT105" s="201"/>
      <c r="BU105" s="201"/>
      <c r="BV105" s="201"/>
      <c r="BW105" s="201"/>
      <c r="BX105" s="201"/>
      <c r="BY105" s="201"/>
      <c r="BZ105" s="201"/>
      <c r="CA105" s="201"/>
      <c r="CB105" s="201"/>
      <c r="CC105" s="201"/>
      <c r="CD105" s="201"/>
      <c r="CE105" s="201"/>
      <c r="CF105" s="201"/>
      <c r="CG105" s="201"/>
      <c r="CH105" s="201"/>
      <c r="CI105" s="201"/>
      <c r="CJ105" s="201"/>
      <c r="CK105" s="201"/>
      <c r="CL105" s="201"/>
      <c r="CM105" s="201"/>
      <c r="CN105" s="201"/>
      <c r="CO105" s="201"/>
      <c r="CP105" s="201"/>
      <c r="CQ105" s="201"/>
      <c r="CR105" s="201"/>
      <c r="CS105" s="201"/>
      <c r="CT105" s="201"/>
      <c r="CU105" s="201"/>
      <c r="CV105" s="201"/>
      <c r="CW105" s="201"/>
      <c r="CX105" s="201"/>
      <c r="CY105" s="201"/>
      <c r="CZ105" s="201"/>
      <c r="DA105" s="201"/>
      <c r="DB105" s="201"/>
    </row>
    <row r="106" spans="1:106" s="49" customFormat="1" ht="15" x14ac:dyDescent="0.15">
      <c r="A106" s="173" t="s">
        <v>2377</v>
      </c>
      <c r="B106" s="174" t="s">
        <v>2480</v>
      </c>
      <c r="C106" s="173" t="str">
        <f t="shared" si="1"/>
        <v>Kirch-2012-PNAS_725-L34-3-B</v>
      </c>
      <c r="D106" s="173" t="s">
        <v>3127</v>
      </c>
      <c r="E106" s="173"/>
      <c r="F106" s="173"/>
      <c r="G106" s="173"/>
      <c r="H106" s="173"/>
      <c r="I106" s="173"/>
      <c r="J106" s="199" t="s">
        <v>2746</v>
      </c>
      <c r="K106" s="173"/>
      <c r="L106" s="205">
        <v>33.784999999999997</v>
      </c>
      <c r="M106" s="205">
        <v>3.5339999999999998</v>
      </c>
      <c r="N106" s="205">
        <v>17.57</v>
      </c>
      <c r="O106" s="205"/>
      <c r="P106" s="205"/>
      <c r="Q106" s="205"/>
      <c r="R106" s="205">
        <v>7.3490000000000002</v>
      </c>
      <c r="S106" s="205">
        <v>1.583</v>
      </c>
      <c r="T106" s="205">
        <v>0.23980631232000002</v>
      </c>
      <c r="U106" s="205">
        <v>1.1379999999999999</v>
      </c>
      <c r="V106" s="205">
        <v>1.86</v>
      </c>
      <c r="W106" s="206"/>
      <c r="X106" s="201"/>
      <c r="Y106" s="201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1"/>
      <c r="AJ106" s="201"/>
      <c r="AK106" s="201"/>
      <c r="AL106" s="201"/>
      <c r="AM106" s="201"/>
      <c r="AN106" s="201">
        <v>327.66399999999999</v>
      </c>
      <c r="AO106" s="201"/>
      <c r="AP106" s="201"/>
      <c r="AQ106" s="201">
        <v>128410</v>
      </c>
      <c r="AR106" s="201"/>
      <c r="AS106" s="201">
        <v>0.10299999999999999</v>
      </c>
      <c r="AT106" s="201">
        <v>36.392000000000003</v>
      </c>
      <c r="AU106" s="201">
        <v>196.178</v>
      </c>
      <c r="AV106" s="201"/>
      <c r="AW106" s="201"/>
      <c r="AX106" s="201"/>
      <c r="AY106" s="201"/>
      <c r="AZ106" s="201"/>
      <c r="BA106" s="201">
        <v>61.326000000000001</v>
      </c>
      <c r="BB106" s="201">
        <v>1321.1110000000001</v>
      </c>
      <c r="BC106" s="201">
        <v>41.279000000000003</v>
      </c>
      <c r="BD106" s="201">
        <v>362.61</v>
      </c>
      <c r="BE106" s="201">
        <v>61.7</v>
      </c>
      <c r="BF106" s="201"/>
      <c r="BG106" s="201"/>
      <c r="BH106" s="201"/>
      <c r="BI106" s="201"/>
      <c r="BJ106" s="201"/>
      <c r="BK106" s="201"/>
      <c r="BL106" s="201"/>
      <c r="BM106" s="201"/>
      <c r="BN106" s="201"/>
      <c r="BO106" s="201"/>
      <c r="BP106" s="201"/>
      <c r="BQ106" s="201"/>
      <c r="BR106" s="201"/>
      <c r="BS106" s="201"/>
      <c r="BT106" s="201"/>
      <c r="BU106" s="201"/>
      <c r="BV106" s="201"/>
      <c r="BW106" s="201"/>
      <c r="BX106" s="201"/>
      <c r="BY106" s="201"/>
      <c r="BZ106" s="201"/>
      <c r="CA106" s="201"/>
      <c r="CB106" s="201"/>
      <c r="CC106" s="201"/>
      <c r="CD106" s="201"/>
      <c r="CE106" s="201"/>
      <c r="CF106" s="201"/>
      <c r="CG106" s="201"/>
      <c r="CH106" s="201"/>
      <c r="CI106" s="201"/>
      <c r="CJ106" s="201"/>
      <c r="CK106" s="201"/>
      <c r="CL106" s="201"/>
      <c r="CM106" s="201"/>
      <c r="CN106" s="201"/>
      <c r="CO106" s="201"/>
      <c r="CP106" s="201"/>
      <c r="CQ106" s="201"/>
      <c r="CR106" s="201"/>
      <c r="CS106" s="201"/>
      <c r="CT106" s="201"/>
      <c r="CU106" s="201"/>
      <c r="CV106" s="201"/>
      <c r="CW106" s="201"/>
      <c r="CX106" s="201"/>
      <c r="CY106" s="201"/>
      <c r="CZ106" s="201"/>
      <c r="DA106" s="201"/>
      <c r="DB106" s="201"/>
    </row>
    <row r="107" spans="1:106" s="49" customFormat="1" ht="15" x14ac:dyDescent="0.15">
      <c r="A107" s="173" t="s">
        <v>2377</v>
      </c>
      <c r="B107" s="174" t="s">
        <v>2481</v>
      </c>
      <c r="C107" s="173" t="str">
        <f t="shared" si="1"/>
        <v>Kirch-2012-PNAS_725-M34-3-7</v>
      </c>
      <c r="D107" s="173" t="s">
        <v>3127</v>
      </c>
      <c r="E107" s="173"/>
      <c r="F107" s="173"/>
      <c r="G107" s="173"/>
      <c r="H107" s="173"/>
      <c r="I107" s="173"/>
      <c r="J107" s="199" t="s">
        <v>2746</v>
      </c>
      <c r="K107" s="173"/>
      <c r="L107" s="205">
        <v>50.555</v>
      </c>
      <c r="M107" s="205">
        <v>3.048</v>
      </c>
      <c r="N107" s="205">
        <v>17.962</v>
      </c>
      <c r="O107" s="205"/>
      <c r="P107" s="205"/>
      <c r="Q107" s="205"/>
      <c r="R107" s="205">
        <v>8.6340000000000003</v>
      </c>
      <c r="S107" s="205">
        <v>2.4</v>
      </c>
      <c r="T107" s="205">
        <v>0.29212031327999993</v>
      </c>
      <c r="U107" s="205">
        <v>1.621</v>
      </c>
      <c r="V107" s="205">
        <v>3.411</v>
      </c>
      <c r="W107" s="206"/>
      <c r="X107" s="201"/>
      <c r="Y107" s="201"/>
      <c r="Z107" s="201"/>
      <c r="AA107" s="201"/>
      <c r="AB107" s="201"/>
      <c r="AC107" s="201"/>
      <c r="AD107" s="201"/>
      <c r="AE107" s="201"/>
      <c r="AF107" s="201"/>
      <c r="AG107" s="201"/>
      <c r="AH107" s="201"/>
      <c r="AI107" s="201"/>
      <c r="AJ107" s="201"/>
      <c r="AK107" s="201"/>
      <c r="AL107" s="201"/>
      <c r="AM107" s="201"/>
      <c r="AN107" s="201">
        <v>256.29199999999997</v>
      </c>
      <c r="AO107" s="201"/>
      <c r="AP107" s="201"/>
      <c r="AQ107" s="201">
        <v>97980</v>
      </c>
      <c r="AR107" s="201"/>
      <c r="AS107" s="201">
        <v>0.10299999999999999</v>
      </c>
      <c r="AT107" s="201">
        <v>18.254000000000001</v>
      </c>
      <c r="AU107" s="201">
        <v>141.239</v>
      </c>
      <c r="AV107" s="201"/>
      <c r="AW107" s="201"/>
      <c r="AX107" s="201"/>
      <c r="AY107" s="201"/>
      <c r="AZ107" s="201"/>
      <c r="BA107" s="201">
        <v>66.585999999999999</v>
      </c>
      <c r="BB107" s="201">
        <v>1302.153</v>
      </c>
      <c r="BC107" s="201">
        <v>39.53</v>
      </c>
      <c r="BD107" s="201">
        <v>373.43700000000001</v>
      </c>
      <c r="BE107" s="201">
        <v>80.900000000000006</v>
      </c>
      <c r="BF107" s="201"/>
      <c r="BG107" s="201"/>
      <c r="BH107" s="201"/>
      <c r="BI107" s="201"/>
      <c r="BJ107" s="201"/>
      <c r="BK107" s="201"/>
      <c r="BL107" s="201"/>
      <c r="BM107" s="201"/>
      <c r="BN107" s="201"/>
      <c r="BO107" s="201"/>
      <c r="BP107" s="201"/>
      <c r="BQ107" s="201"/>
      <c r="BR107" s="201"/>
      <c r="BS107" s="201"/>
      <c r="BT107" s="201"/>
      <c r="BU107" s="201"/>
      <c r="BV107" s="201"/>
      <c r="BW107" s="201"/>
      <c r="BX107" s="201"/>
      <c r="BY107" s="201"/>
      <c r="BZ107" s="201"/>
      <c r="CA107" s="201"/>
      <c r="CB107" s="201"/>
      <c r="CC107" s="201"/>
      <c r="CD107" s="201"/>
      <c r="CE107" s="201"/>
      <c r="CF107" s="201"/>
      <c r="CG107" s="201"/>
      <c r="CH107" s="201"/>
      <c r="CI107" s="201"/>
      <c r="CJ107" s="201"/>
      <c r="CK107" s="201"/>
      <c r="CL107" s="201"/>
      <c r="CM107" s="201"/>
      <c r="CN107" s="201"/>
      <c r="CO107" s="201"/>
      <c r="CP107" s="201"/>
      <c r="CQ107" s="201"/>
      <c r="CR107" s="201"/>
      <c r="CS107" s="201"/>
      <c r="CT107" s="201"/>
      <c r="CU107" s="201"/>
      <c r="CV107" s="201"/>
      <c r="CW107" s="201"/>
      <c r="CX107" s="201"/>
      <c r="CY107" s="201"/>
      <c r="CZ107" s="201"/>
      <c r="DA107" s="201"/>
      <c r="DB107" s="201"/>
    </row>
    <row r="108" spans="1:106" s="49" customFormat="1" ht="15" x14ac:dyDescent="0.15">
      <c r="A108" s="173" t="s">
        <v>2377</v>
      </c>
      <c r="B108" s="174" t="s">
        <v>2482</v>
      </c>
      <c r="C108" s="173" t="str">
        <f t="shared" si="1"/>
        <v>Kirch-2012-PNAS_0-0-18</v>
      </c>
      <c r="D108" s="173" t="s">
        <v>3127</v>
      </c>
      <c r="E108" s="173"/>
      <c r="F108" s="173"/>
      <c r="G108" s="173"/>
      <c r="H108" s="173"/>
      <c r="I108" s="173"/>
      <c r="J108" s="199" t="s">
        <v>2746</v>
      </c>
      <c r="K108" s="173"/>
      <c r="L108" s="205">
        <v>47.503</v>
      </c>
      <c r="M108" s="205">
        <v>3.5459999999999998</v>
      </c>
      <c r="N108" s="205">
        <v>17.013999999999999</v>
      </c>
      <c r="O108" s="205"/>
      <c r="P108" s="205"/>
      <c r="Q108" s="205"/>
      <c r="R108" s="205">
        <v>8.3309999999999995</v>
      </c>
      <c r="S108" s="205">
        <v>4.2329999999999997</v>
      </c>
      <c r="T108" s="205">
        <v>0.23854390607999998</v>
      </c>
      <c r="U108" s="205">
        <v>1.4</v>
      </c>
      <c r="V108" s="205">
        <v>2.4950000000000001</v>
      </c>
      <c r="W108" s="206"/>
      <c r="X108" s="201"/>
      <c r="Y108" s="201"/>
      <c r="Z108" s="201"/>
      <c r="AA108" s="201"/>
      <c r="AB108" s="201"/>
      <c r="AC108" s="201"/>
      <c r="AD108" s="201"/>
      <c r="AE108" s="201"/>
      <c r="AF108" s="201"/>
      <c r="AG108" s="201"/>
      <c r="AH108" s="201"/>
      <c r="AI108" s="201"/>
      <c r="AJ108" s="201"/>
      <c r="AK108" s="201"/>
      <c r="AL108" s="201"/>
      <c r="AM108" s="201"/>
      <c r="AN108" s="201">
        <v>385.67200000000003</v>
      </c>
      <c r="AO108" s="201"/>
      <c r="AP108" s="201"/>
      <c r="AQ108" s="201">
        <v>102500</v>
      </c>
      <c r="AR108" s="201"/>
      <c r="AS108" s="201">
        <v>0.10299999999999999</v>
      </c>
      <c r="AT108" s="201">
        <v>20.548999999999999</v>
      </c>
      <c r="AU108" s="201">
        <v>147.34899999999999</v>
      </c>
      <c r="AV108" s="201"/>
      <c r="AW108" s="201"/>
      <c r="AX108" s="201"/>
      <c r="AY108" s="201"/>
      <c r="AZ108" s="201"/>
      <c r="BA108" s="201">
        <v>57.548000000000002</v>
      </c>
      <c r="BB108" s="201">
        <v>1269.136</v>
      </c>
      <c r="BC108" s="201">
        <v>38.869</v>
      </c>
      <c r="BD108" s="201">
        <v>358.15600000000001</v>
      </c>
      <c r="BE108" s="201">
        <v>71.667000000000002</v>
      </c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  <c r="CL108" s="201"/>
      <c r="CM108" s="201"/>
      <c r="CN108" s="201"/>
      <c r="CO108" s="201"/>
      <c r="CP108" s="201"/>
      <c r="CQ108" s="201"/>
      <c r="CR108" s="201"/>
      <c r="CS108" s="201"/>
      <c r="CT108" s="201"/>
      <c r="CU108" s="201"/>
      <c r="CV108" s="201"/>
      <c r="CW108" s="201"/>
      <c r="CX108" s="201"/>
      <c r="CY108" s="201"/>
      <c r="CZ108" s="201"/>
      <c r="DA108" s="201"/>
      <c r="DB108" s="201"/>
    </row>
    <row r="109" spans="1:106" s="49" customFormat="1" ht="15" x14ac:dyDescent="0.15">
      <c r="A109" s="173" t="s">
        <v>2377</v>
      </c>
      <c r="B109" s="174" t="s">
        <v>2483</v>
      </c>
      <c r="C109" s="173" t="str">
        <f t="shared" si="1"/>
        <v>Kirch-2012-PNAS_1307-G10-2-18</v>
      </c>
      <c r="D109" s="173" t="s">
        <v>3127</v>
      </c>
      <c r="E109" s="173"/>
      <c r="F109" s="173"/>
      <c r="G109" s="173"/>
      <c r="H109" s="173"/>
      <c r="I109" s="173"/>
      <c r="J109" s="199" t="s">
        <v>2746</v>
      </c>
      <c r="K109" s="173"/>
      <c r="L109" s="205">
        <v>48.146000000000001</v>
      </c>
      <c r="M109" s="205">
        <v>3.9140000000000001</v>
      </c>
      <c r="N109" s="205">
        <v>15.848000000000001</v>
      </c>
      <c r="O109" s="205"/>
      <c r="P109" s="205"/>
      <c r="Q109" s="205"/>
      <c r="R109" s="205">
        <v>8.6750000000000007</v>
      </c>
      <c r="S109" s="205">
        <v>3.052</v>
      </c>
      <c r="T109" s="205">
        <v>0.27123218352</v>
      </c>
      <c r="U109" s="205">
        <v>1.2789999999999999</v>
      </c>
      <c r="V109" s="205">
        <v>3.9049999999999998</v>
      </c>
      <c r="W109" s="206"/>
      <c r="X109" s="201"/>
      <c r="Y109" s="201"/>
      <c r="Z109" s="201"/>
      <c r="AA109" s="201"/>
      <c r="AB109" s="201"/>
      <c r="AC109" s="201"/>
      <c r="AD109" s="201"/>
      <c r="AE109" s="201"/>
      <c r="AF109" s="201"/>
      <c r="AG109" s="201"/>
      <c r="AH109" s="201"/>
      <c r="AI109" s="201"/>
      <c r="AJ109" s="201"/>
      <c r="AK109" s="201"/>
      <c r="AL109" s="201"/>
      <c r="AM109" s="201"/>
      <c r="AN109" s="201">
        <v>397.35199999999998</v>
      </c>
      <c r="AO109" s="201"/>
      <c r="AP109" s="201"/>
      <c r="AQ109" s="201">
        <v>95700</v>
      </c>
      <c r="AR109" s="201"/>
      <c r="AS109" s="201">
        <v>0.10299999999999999</v>
      </c>
      <c r="AT109" s="201">
        <v>3.9430000000000001</v>
      </c>
      <c r="AU109" s="201">
        <v>139.613</v>
      </c>
      <c r="AV109" s="201"/>
      <c r="AW109" s="201"/>
      <c r="AX109" s="201"/>
      <c r="AY109" s="201"/>
      <c r="AZ109" s="201"/>
      <c r="BA109" s="201">
        <v>50.158000000000001</v>
      </c>
      <c r="BB109" s="201">
        <v>1012.552</v>
      </c>
      <c r="BC109" s="201">
        <v>42.149000000000001</v>
      </c>
      <c r="BD109" s="201">
        <v>318.10700000000003</v>
      </c>
      <c r="BE109" s="201">
        <v>51.774000000000001</v>
      </c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  <c r="CL109" s="201"/>
      <c r="CM109" s="201"/>
      <c r="CN109" s="201"/>
      <c r="CO109" s="201"/>
      <c r="CP109" s="201"/>
      <c r="CQ109" s="201"/>
      <c r="CR109" s="201"/>
      <c r="CS109" s="201"/>
      <c r="CT109" s="201"/>
      <c r="CU109" s="201"/>
      <c r="CV109" s="201"/>
      <c r="CW109" s="201"/>
      <c r="CX109" s="201"/>
      <c r="CY109" s="201"/>
      <c r="CZ109" s="201"/>
      <c r="DA109" s="201"/>
      <c r="DB109" s="201"/>
    </row>
    <row r="110" spans="1:106" s="49" customFormat="1" ht="15" x14ac:dyDescent="0.15">
      <c r="A110" s="173" t="s">
        <v>2377</v>
      </c>
      <c r="B110" s="174" t="s">
        <v>2484</v>
      </c>
      <c r="C110" s="173" t="str">
        <f t="shared" si="1"/>
        <v>Kirch-2012-PNAS_726-k15-2-9</v>
      </c>
      <c r="D110" s="173" t="s">
        <v>3127</v>
      </c>
      <c r="E110" s="173"/>
      <c r="F110" s="173"/>
      <c r="G110" s="173"/>
      <c r="H110" s="173"/>
      <c r="I110" s="173"/>
      <c r="J110" s="199" t="s">
        <v>2746</v>
      </c>
      <c r="K110" s="173"/>
      <c r="L110" s="205">
        <v>48.087000000000003</v>
      </c>
      <c r="M110" s="205">
        <v>3.9470000000000001</v>
      </c>
      <c r="N110" s="205">
        <v>16.745999999999999</v>
      </c>
      <c r="O110" s="205"/>
      <c r="P110" s="205"/>
      <c r="Q110" s="205"/>
      <c r="R110" s="205">
        <v>8.2650000000000006</v>
      </c>
      <c r="S110" s="205">
        <v>3.8380000000000001</v>
      </c>
      <c r="T110" s="205">
        <v>0.27171689999999998</v>
      </c>
      <c r="U110" s="205">
        <v>1.161</v>
      </c>
      <c r="V110" s="205">
        <v>3.141</v>
      </c>
      <c r="W110" s="206"/>
      <c r="X110" s="201"/>
      <c r="Y110" s="201"/>
      <c r="Z110" s="201"/>
      <c r="AA110" s="201"/>
      <c r="AB110" s="201"/>
      <c r="AC110" s="201"/>
      <c r="AD110" s="201"/>
      <c r="AE110" s="201"/>
      <c r="AF110" s="201"/>
      <c r="AG110" s="201"/>
      <c r="AH110" s="201"/>
      <c r="AI110" s="201"/>
      <c r="AJ110" s="201"/>
      <c r="AK110" s="201"/>
      <c r="AL110" s="201"/>
      <c r="AM110" s="201"/>
      <c r="AN110" s="201">
        <v>366.79899999999998</v>
      </c>
      <c r="AO110" s="201"/>
      <c r="AP110" s="201"/>
      <c r="AQ110" s="201">
        <v>109650</v>
      </c>
      <c r="AR110" s="201"/>
      <c r="AS110" s="201">
        <v>0.10299999999999999</v>
      </c>
      <c r="AT110" s="201">
        <v>16.082000000000001</v>
      </c>
      <c r="AU110" s="201">
        <v>137.58199999999999</v>
      </c>
      <c r="AV110" s="201"/>
      <c r="AW110" s="201"/>
      <c r="AX110" s="201"/>
      <c r="AY110" s="201"/>
      <c r="AZ110" s="201"/>
      <c r="BA110" s="201">
        <v>45.494</v>
      </c>
      <c r="BB110" s="201">
        <v>1019.855</v>
      </c>
      <c r="BC110" s="201">
        <v>40.799999999999997</v>
      </c>
      <c r="BD110" s="201">
        <v>327.65800000000002</v>
      </c>
      <c r="BE110" s="201">
        <v>54.945</v>
      </c>
      <c r="BF110" s="201"/>
      <c r="BG110" s="201"/>
      <c r="BH110" s="201"/>
      <c r="BI110" s="201"/>
      <c r="BJ110" s="201"/>
      <c r="BK110" s="201"/>
      <c r="BL110" s="201"/>
      <c r="BM110" s="201"/>
      <c r="BN110" s="201"/>
      <c r="BO110" s="201"/>
      <c r="BP110" s="201"/>
      <c r="BQ110" s="201"/>
      <c r="BR110" s="201"/>
      <c r="BS110" s="201"/>
      <c r="BT110" s="201"/>
      <c r="BU110" s="201"/>
      <c r="BV110" s="201"/>
      <c r="BW110" s="201"/>
      <c r="BX110" s="201"/>
      <c r="BY110" s="201"/>
      <c r="BZ110" s="201"/>
      <c r="CA110" s="201"/>
      <c r="CB110" s="201"/>
      <c r="CC110" s="201"/>
      <c r="CD110" s="201"/>
      <c r="CE110" s="201"/>
      <c r="CF110" s="201"/>
      <c r="CG110" s="201"/>
      <c r="CH110" s="201"/>
      <c r="CI110" s="201"/>
      <c r="CJ110" s="201"/>
      <c r="CK110" s="201"/>
      <c r="CL110" s="201"/>
      <c r="CM110" s="201"/>
      <c r="CN110" s="201"/>
      <c r="CO110" s="201"/>
      <c r="CP110" s="201"/>
      <c r="CQ110" s="201"/>
      <c r="CR110" s="201"/>
      <c r="CS110" s="201"/>
      <c r="CT110" s="201"/>
      <c r="CU110" s="201"/>
      <c r="CV110" s="201"/>
      <c r="CW110" s="201"/>
      <c r="CX110" s="201"/>
      <c r="CY110" s="201"/>
      <c r="CZ110" s="201"/>
      <c r="DA110" s="201"/>
      <c r="DB110" s="201"/>
    </row>
    <row r="111" spans="1:106" s="49" customFormat="1" ht="15" x14ac:dyDescent="0.15">
      <c r="A111" s="173" t="s">
        <v>2377</v>
      </c>
      <c r="B111" s="174" t="s">
        <v>2485</v>
      </c>
      <c r="C111" s="173" t="str">
        <f t="shared" si="1"/>
        <v>Kirch-2012-PNAS_725-K33-2-5-A</v>
      </c>
      <c r="D111" s="173" t="s">
        <v>3127</v>
      </c>
      <c r="E111" s="173"/>
      <c r="F111" s="173"/>
      <c r="G111" s="173"/>
      <c r="H111" s="173"/>
      <c r="I111" s="173"/>
      <c r="J111" s="199" t="s">
        <v>2746</v>
      </c>
      <c r="K111" s="173"/>
      <c r="L111" s="205">
        <v>42.588000000000001</v>
      </c>
      <c r="M111" s="205">
        <v>3.05</v>
      </c>
      <c r="N111" s="205">
        <v>18.234000000000002</v>
      </c>
      <c r="O111" s="205"/>
      <c r="P111" s="205"/>
      <c r="Q111" s="205"/>
      <c r="R111" s="205">
        <v>7.0549999999999997</v>
      </c>
      <c r="S111" s="205">
        <v>2.2010000000000001</v>
      </c>
      <c r="T111" s="205">
        <v>0.23775046368</v>
      </c>
      <c r="U111" s="205">
        <v>1.216</v>
      </c>
      <c r="V111" s="205">
        <v>3.5249999999999999</v>
      </c>
      <c r="W111" s="206"/>
      <c r="X111" s="201"/>
      <c r="Y111" s="201"/>
      <c r="Z111" s="201"/>
      <c r="AA111" s="201"/>
      <c r="AB111" s="201"/>
      <c r="AC111" s="201"/>
      <c r="AD111" s="201"/>
      <c r="AE111" s="201"/>
      <c r="AF111" s="201"/>
      <c r="AG111" s="201"/>
      <c r="AH111" s="201"/>
      <c r="AI111" s="201"/>
      <c r="AJ111" s="201"/>
      <c r="AK111" s="201"/>
      <c r="AL111" s="201"/>
      <c r="AM111" s="201"/>
      <c r="AN111" s="201">
        <v>300.48399999999998</v>
      </c>
      <c r="AO111" s="201"/>
      <c r="AP111" s="201"/>
      <c r="AQ111" s="201">
        <v>106190</v>
      </c>
      <c r="AR111" s="201"/>
      <c r="AS111" s="201">
        <v>0.10299999999999999</v>
      </c>
      <c r="AT111" s="201">
        <v>35.893999999999998</v>
      </c>
      <c r="AU111" s="201">
        <v>224.227</v>
      </c>
      <c r="AV111" s="201"/>
      <c r="AW111" s="201"/>
      <c r="AX111" s="201"/>
      <c r="AY111" s="201"/>
      <c r="AZ111" s="201"/>
      <c r="BA111" s="201">
        <v>50.347000000000001</v>
      </c>
      <c r="BB111" s="201">
        <v>1075.652</v>
      </c>
      <c r="BC111" s="201">
        <v>36.042000000000002</v>
      </c>
      <c r="BD111" s="201">
        <v>338.73099999999999</v>
      </c>
      <c r="BE111" s="201">
        <v>65.906000000000006</v>
      </c>
      <c r="BF111" s="201"/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/>
      <c r="BT111" s="201"/>
      <c r="BU111" s="201"/>
      <c r="BV111" s="201"/>
      <c r="BW111" s="201"/>
      <c r="BX111" s="201"/>
      <c r="BY111" s="201"/>
      <c r="BZ111" s="201"/>
      <c r="CA111" s="201"/>
      <c r="CB111" s="201"/>
      <c r="CC111" s="201"/>
      <c r="CD111" s="201"/>
      <c r="CE111" s="201"/>
      <c r="CF111" s="201"/>
      <c r="CG111" s="201"/>
      <c r="CH111" s="201"/>
      <c r="CI111" s="201"/>
      <c r="CJ111" s="201"/>
      <c r="CK111" s="201"/>
      <c r="CL111" s="201"/>
      <c r="CM111" s="201"/>
      <c r="CN111" s="201"/>
      <c r="CO111" s="201"/>
      <c r="CP111" s="201"/>
      <c r="CQ111" s="201"/>
      <c r="CR111" s="201"/>
      <c r="CS111" s="201"/>
      <c r="CT111" s="201"/>
      <c r="CU111" s="201"/>
      <c r="CV111" s="201"/>
      <c r="CW111" s="201"/>
      <c r="CX111" s="201"/>
      <c r="CY111" s="201"/>
      <c r="CZ111" s="201"/>
      <c r="DA111" s="201"/>
      <c r="DB111" s="201"/>
    </row>
    <row r="112" spans="1:106" s="49" customFormat="1" ht="15" x14ac:dyDescent="0.15">
      <c r="A112" s="173" t="s">
        <v>2377</v>
      </c>
      <c r="B112" s="174" t="s">
        <v>2486</v>
      </c>
      <c r="C112" s="173" t="str">
        <f t="shared" si="1"/>
        <v>Kirch-2012-PNAS_725-M34-2-5-A</v>
      </c>
      <c r="D112" s="173" t="s">
        <v>3127</v>
      </c>
      <c r="E112" s="173"/>
      <c r="F112" s="173"/>
      <c r="G112" s="173"/>
      <c r="H112" s="173"/>
      <c r="I112" s="173"/>
      <c r="J112" s="199" t="s">
        <v>2746</v>
      </c>
      <c r="K112" s="173"/>
      <c r="L112" s="205">
        <v>33.337000000000003</v>
      </c>
      <c r="M112" s="205">
        <v>3.3039999999999998</v>
      </c>
      <c r="N112" s="205">
        <v>15.904</v>
      </c>
      <c r="O112" s="205"/>
      <c r="P112" s="205"/>
      <c r="Q112" s="205"/>
      <c r="R112" s="205">
        <v>6.94</v>
      </c>
      <c r="S112" s="205">
        <v>1.3089999999999999</v>
      </c>
      <c r="T112" s="205">
        <v>0.25405444608</v>
      </c>
      <c r="U112" s="205">
        <v>1.093</v>
      </c>
      <c r="V112" s="205">
        <v>1.9390000000000001</v>
      </c>
      <c r="W112" s="206"/>
      <c r="X112" s="201"/>
      <c r="Y112" s="201"/>
      <c r="Z112" s="201"/>
      <c r="AA112" s="201"/>
      <c r="AB112" s="201"/>
      <c r="AC112" s="201"/>
      <c r="AD112" s="201"/>
      <c r="AE112" s="201"/>
      <c r="AF112" s="201"/>
      <c r="AG112" s="201"/>
      <c r="AH112" s="201"/>
      <c r="AI112" s="201"/>
      <c r="AJ112" s="201"/>
      <c r="AK112" s="201"/>
      <c r="AL112" s="201"/>
      <c r="AM112" s="201"/>
      <c r="AN112" s="201">
        <v>270.11</v>
      </c>
      <c r="AO112" s="201"/>
      <c r="AP112" s="201"/>
      <c r="AQ112" s="201">
        <v>116560</v>
      </c>
      <c r="AR112" s="201"/>
      <c r="AS112" s="201">
        <v>0.58099999999999996</v>
      </c>
      <c r="AT112" s="201">
        <v>27.916</v>
      </c>
      <c r="AU112" s="201">
        <v>182.14400000000001</v>
      </c>
      <c r="AV112" s="201"/>
      <c r="AW112" s="201"/>
      <c r="AX112" s="201"/>
      <c r="AY112" s="201"/>
      <c r="AZ112" s="201"/>
      <c r="BA112" s="201">
        <v>57.982999999999997</v>
      </c>
      <c r="BB112" s="201">
        <v>1100.643</v>
      </c>
      <c r="BC112" s="201">
        <v>39.537999999999997</v>
      </c>
      <c r="BD112" s="201">
        <v>345.46100000000001</v>
      </c>
      <c r="BE112" s="201">
        <v>71.123000000000005</v>
      </c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  <c r="BP112" s="201"/>
      <c r="BQ112" s="201"/>
      <c r="BR112" s="201"/>
      <c r="BS112" s="201"/>
      <c r="BT112" s="201"/>
      <c r="BU112" s="201"/>
      <c r="BV112" s="201"/>
      <c r="BW112" s="201"/>
      <c r="BX112" s="201"/>
      <c r="BY112" s="201"/>
      <c r="BZ112" s="201"/>
      <c r="CA112" s="201"/>
      <c r="CB112" s="201"/>
      <c r="CC112" s="201"/>
      <c r="CD112" s="201"/>
      <c r="CE112" s="201"/>
      <c r="CF112" s="201"/>
      <c r="CG112" s="201"/>
      <c r="CH112" s="201"/>
      <c r="CI112" s="201"/>
      <c r="CJ112" s="201"/>
      <c r="CK112" s="201"/>
      <c r="CL112" s="201"/>
      <c r="CM112" s="201"/>
      <c r="CN112" s="201"/>
      <c r="CO112" s="201"/>
      <c r="CP112" s="201"/>
      <c r="CQ112" s="201"/>
      <c r="CR112" s="201"/>
      <c r="CS112" s="201"/>
      <c r="CT112" s="201"/>
      <c r="CU112" s="201"/>
      <c r="CV112" s="201"/>
      <c r="CW112" s="201"/>
      <c r="CX112" s="201"/>
      <c r="CY112" s="201"/>
      <c r="CZ112" s="201"/>
      <c r="DA112" s="201"/>
      <c r="DB112" s="201"/>
    </row>
    <row r="113" spans="1:106" s="49" customFormat="1" ht="15" x14ac:dyDescent="0.15">
      <c r="A113" s="173" t="s">
        <v>2377</v>
      </c>
      <c r="B113" s="174" t="s">
        <v>2487</v>
      </c>
      <c r="C113" s="173" t="str">
        <f t="shared" si="1"/>
        <v>Kirch-2012-PNAS_752-O4-3C-13</v>
      </c>
      <c r="D113" s="173" t="s">
        <v>3127</v>
      </c>
      <c r="E113" s="173"/>
      <c r="F113" s="173"/>
      <c r="G113" s="173"/>
      <c r="H113" s="173"/>
      <c r="I113" s="173"/>
      <c r="J113" s="199" t="s">
        <v>2746</v>
      </c>
      <c r="K113" s="173"/>
      <c r="L113" s="205">
        <v>34.890999999999998</v>
      </c>
      <c r="M113" s="205">
        <v>2.6440000000000001</v>
      </c>
      <c r="N113" s="205">
        <v>12.744999999999999</v>
      </c>
      <c r="O113" s="205"/>
      <c r="P113" s="205"/>
      <c r="Q113" s="205"/>
      <c r="R113" s="205">
        <v>6.141</v>
      </c>
      <c r="S113" s="205">
        <v>1.675</v>
      </c>
      <c r="T113" s="205">
        <v>0.22174010015999998</v>
      </c>
      <c r="U113" s="205">
        <v>1.409</v>
      </c>
      <c r="V113" s="205">
        <v>3.5579999999999998</v>
      </c>
      <c r="W113" s="206"/>
      <c r="X113" s="201"/>
      <c r="Y113" s="201"/>
      <c r="Z113" s="201"/>
      <c r="AA113" s="201"/>
      <c r="AB113" s="201"/>
      <c r="AC113" s="201"/>
      <c r="AD113" s="201"/>
      <c r="AE113" s="201"/>
      <c r="AF113" s="201"/>
      <c r="AG113" s="201"/>
      <c r="AH113" s="201"/>
      <c r="AI113" s="201"/>
      <c r="AJ113" s="201"/>
      <c r="AK113" s="201"/>
      <c r="AL113" s="201"/>
      <c r="AM113" s="201"/>
      <c r="AN113" s="201">
        <v>229.53899999999999</v>
      </c>
      <c r="AO113" s="201"/>
      <c r="AP113" s="201"/>
      <c r="AQ113" s="201">
        <v>65810</v>
      </c>
      <c r="AR113" s="201"/>
      <c r="AS113" s="201">
        <v>0.10299999999999999</v>
      </c>
      <c r="AT113" s="201">
        <v>31.36</v>
      </c>
      <c r="AU113" s="201">
        <v>131.11199999999999</v>
      </c>
      <c r="AV113" s="201"/>
      <c r="AW113" s="201"/>
      <c r="AX113" s="201"/>
      <c r="AY113" s="201"/>
      <c r="AZ113" s="201"/>
      <c r="BA113" s="201">
        <v>55.359000000000002</v>
      </c>
      <c r="BB113" s="201">
        <v>1017.508</v>
      </c>
      <c r="BC113" s="201">
        <v>35.854999999999997</v>
      </c>
      <c r="BD113" s="201">
        <v>345.94</v>
      </c>
      <c r="BE113" s="201">
        <v>60.99</v>
      </c>
      <c r="BF113" s="201"/>
      <c r="BG113" s="201"/>
      <c r="BH113" s="201"/>
      <c r="BI113" s="201"/>
      <c r="BJ113" s="201"/>
      <c r="BK113" s="201"/>
      <c r="BL113" s="201"/>
      <c r="BM113" s="201"/>
      <c r="BN113" s="201"/>
      <c r="BO113" s="201"/>
      <c r="BP113" s="201"/>
      <c r="BQ113" s="201"/>
      <c r="BR113" s="201"/>
      <c r="BS113" s="201"/>
      <c r="BT113" s="201"/>
      <c r="BU113" s="201"/>
      <c r="BV113" s="201"/>
      <c r="BW113" s="201"/>
      <c r="BX113" s="201"/>
      <c r="BY113" s="201"/>
      <c r="BZ113" s="201"/>
      <c r="CA113" s="201"/>
      <c r="CB113" s="201"/>
      <c r="CC113" s="201"/>
      <c r="CD113" s="201"/>
      <c r="CE113" s="201"/>
      <c r="CF113" s="201"/>
      <c r="CG113" s="201"/>
      <c r="CH113" s="201"/>
      <c r="CI113" s="201"/>
      <c r="CJ113" s="201"/>
      <c r="CK113" s="201"/>
      <c r="CL113" s="201"/>
      <c r="CM113" s="201"/>
      <c r="CN113" s="201"/>
      <c r="CO113" s="201"/>
      <c r="CP113" s="201"/>
      <c r="CQ113" s="201"/>
      <c r="CR113" s="201"/>
      <c r="CS113" s="201"/>
      <c r="CT113" s="201"/>
      <c r="CU113" s="201"/>
      <c r="CV113" s="201"/>
      <c r="CW113" s="201"/>
      <c r="CX113" s="201"/>
      <c r="CY113" s="201"/>
      <c r="CZ113" s="201"/>
      <c r="DA113" s="201"/>
      <c r="DB113" s="201"/>
    </row>
    <row r="114" spans="1:106" s="49" customFormat="1" ht="15" x14ac:dyDescent="0.15">
      <c r="A114" s="173" t="s">
        <v>2377</v>
      </c>
      <c r="B114" s="174" t="s">
        <v>2488</v>
      </c>
      <c r="C114" s="173" t="str">
        <f t="shared" si="1"/>
        <v>Kirch-2012-PNAS_752-O4-1-10</v>
      </c>
      <c r="D114" s="173" t="s">
        <v>3127</v>
      </c>
      <c r="E114" s="173"/>
      <c r="F114" s="173"/>
      <c r="G114" s="173"/>
      <c r="H114" s="173"/>
      <c r="I114" s="173"/>
      <c r="J114" s="199" t="s">
        <v>2746</v>
      </c>
      <c r="K114" s="173"/>
      <c r="L114" s="205">
        <v>30.905000000000001</v>
      </c>
      <c r="M114" s="205">
        <v>2.6309999999999998</v>
      </c>
      <c r="N114" s="205">
        <v>11.3</v>
      </c>
      <c r="O114" s="205"/>
      <c r="P114" s="205"/>
      <c r="Q114" s="205"/>
      <c r="R114" s="205">
        <v>6.2809999999999997</v>
      </c>
      <c r="S114" s="205">
        <v>0.67100000000000004</v>
      </c>
      <c r="T114" s="205">
        <v>0.21930696287999998</v>
      </c>
      <c r="U114" s="205">
        <v>1.379</v>
      </c>
      <c r="V114" s="205">
        <v>2.673</v>
      </c>
      <c r="W114" s="206"/>
      <c r="X114" s="201"/>
      <c r="Y114" s="201"/>
      <c r="Z114" s="201"/>
      <c r="AA114" s="201"/>
      <c r="AB114" s="201"/>
      <c r="AC114" s="201"/>
      <c r="AD114" s="201"/>
      <c r="AE114" s="201"/>
      <c r="AF114" s="201"/>
      <c r="AG114" s="201"/>
      <c r="AH114" s="201"/>
      <c r="AI114" s="201"/>
      <c r="AJ114" s="201"/>
      <c r="AK114" s="201"/>
      <c r="AL114" s="201"/>
      <c r="AM114" s="201"/>
      <c r="AN114" s="201">
        <v>273.70699999999999</v>
      </c>
      <c r="AO114" s="201"/>
      <c r="AP114" s="201"/>
      <c r="AQ114" s="201">
        <v>68040</v>
      </c>
      <c r="AR114" s="201"/>
      <c r="AS114" s="201">
        <v>4.5830000000000002</v>
      </c>
      <c r="AT114" s="201">
        <v>31.359000000000002</v>
      </c>
      <c r="AU114" s="201">
        <v>140.809</v>
      </c>
      <c r="AV114" s="201"/>
      <c r="AW114" s="201"/>
      <c r="AX114" s="201"/>
      <c r="AY114" s="201"/>
      <c r="AZ114" s="201"/>
      <c r="BA114" s="201">
        <v>56.082000000000001</v>
      </c>
      <c r="BB114" s="201">
        <v>1010.874</v>
      </c>
      <c r="BC114" s="201">
        <v>32.256</v>
      </c>
      <c r="BD114" s="201">
        <v>350.17</v>
      </c>
      <c r="BE114" s="201">
        <v>62.290999999999997</v>
      </c>
      <c r="BF114" s="201"/>
      <c r="BG114" s="201"/>
      <c r="BH114" s="201"/>
      <c r="BI114" s="201"/>
      <c r="BJ114" s="201"/>
      <c r="BK114" s="201"/>
      <c r="BL114" s="201"/>
      <c r="BM114" s="201"/>
      <c r="BN114" s="201"/>
      <c r="BO114" s="201"/>
      <c r="BP114" s="201"/>
      <c r="BQ114" s="201"/>
      <c r="BR114" s="201"/>
      <c r="BS114" s="201"/>
      <c r="BT114" s="201"/>
      <c r="BU114" s="201"/>
      <c r="BV114" s="201"/>
      <c r="BW114" s="201"/>
      <c r="BX114" s="201"/>
      <c r="BY114" s="201"/>
      <c r="BZ114" s="201"/>
      <c r="CA114" s="201"/>
      <c r="CB114" s="201"/>
      <c r="CC114" s="201"/>
      <c r="CD114" s="201"/>
      <c r="CE114" s="201"/>
      <c r="CF114" s="201"/>
      <c r="CG114" s="201"/>
      <c r="CH114" s="201"/>
      <c r="CI114" s="201"/>
      <c r="CJ114" s="201"/>
      <c r="CK114" s="201"/>
      <c r="CL114" s="201"/>
      <c r="CM114" s="201"/>
      <c r="CN114" s="201"/>
      <c r="CO114" s="201"/>
      <c r="CP114" s="201"/>
      <c r="CQ114" s="201"/>
      <c r="CR114" s="201"/>
      <c r="CS114" s="201"/>
      <c r="CT114" s="201"/>
      <c r="CU114" s="201"/>
      <c r="CV114" s="201"/>
      <c r="CW114" s="201"/>
      <c r="CX114" s="201"/>
      <c r="CY114" s="201"/>
      <c r="CZ114" s="201"/>
      <c r="DA114" s="201"/>
      <c r="DB114" s="201"/>
    </row>
    <row r="115" spans="1:106" s="49" customFormat="1" ht="15" x14ac:dyDescent="0.15">
      <c r="A115" s="173" t="s">
        <v>2377</v>
      </c>
      <c r="B115" s="174" t="s">
        <v>2489</v>
      </c>
      <c r="C115" s="173" t="str">
        <f t="shared" si="1"/>
        <v>Kirch-2012-PNAS_1269-L19-3-38</v>
      </c>
      <c r="D115" s="173" t="s">
        <v>3127</v>
      </c>
      <c r="E115" s="173"/>
      <c r="F115" s="173"/>
      <c r="G115" s="173"/>
      <c r="H115" s="173"/>
      <c r="I115" s="173"/>
      <c r="J115" s="199" t="s">
        <v>2746</v>
      </c>
      <c r="K115" s="173"/>
      <c r="L115" s="205">
        <v>39.825000000000003</v>
      </c>
      <c r="M115" s="205">
        <v>3.2480000000000002</v>
      </c>
      <c r="N115" s="205">
        <v>16.425000000000001</v>
      </c>
      <c r="O115" s="205"/>
      <c r="P115" s="205"/>
      <c r="Q115" s="205"/>
      <c r="R115" s="205">
        <v>7.3520000000000003</v>
      </c>
      <c r="S115" s="205">
        <v>2.1509999999999998</v>
      </c>
      <c r="T115" s="205">
        <v>0.25534706639999999</v>
      </c>
      <c r="U115" s="205">
        <v>1.4259999999999999</v>
      </c>
      <c r="V115" s="205">
        <v>2.5470000000000002</v>
      </c>
      <c r="W115" s="206"/>
      <c r="X115" s="201"/>
      <c r="Y115" s="201"/>
      <c r="Z115" s="201"/>
      <c r="AA115" s="201"/>
      <c r="AB115" s="201"/>
      <c r="AC115" s="201"/>
      <c r="AD115" s="201"/>
      <c r="AE115" s="201"/>
      <c r="AF115" s="201"/>
      <c r="AG115" s="201"/>
      <c r="AH115" s="201"/>
      <c r="AI115" s="201"/>
      <c r="AJ115" s="201"/>
      <c r="AK115" s="201"/>
      <c r="AL115" s="201"/>
      <c r="AM115" s="201"/>
      <c r="AN115" s="201">
        <v>312.56</v>
      </c>
      <c r="AO115" s="201"/>
      <c r="AP115" s="201"/>
      <c r="AQ115" s="201">
        <v>103320.00000000001</v>
      </c>
      <c r="AR115" s="201"/>
      <c r="AS115" s="201">
        <v>3.907</v>
      </c>
      <c r="AT115" s="201">
        <v>42.527999999999999</v>
      </c>
      <c r="AU115" s="201">
        <v>127.79600000000001</v>
      </c>
      <c r="AV115" s="201"/>
      <c r="AW115" s="201"/>
      <c r="AX115" s="201"/>
      <c r="AY115" s="201"/>
      <c r="AZ115" s="201"/>
      <c r="BA115" s="201">
        <v>64.069000000000003</v>
      </c>
      <c r="BB115" s="201">
        <v>1022.814</v>
      </c>
      <c r="BC115" s="201">
        <v>33.281999999999996</v>
      </c>
      <c r="BD115" s="201">
        <v>352.13</v>
      </c>
      <c r="BE115" s="201">
        <v>72.37</v>
      </c>
      <c r="BF115" s="201"/>
      <c r="BG115" s="201"/>
      <c r="BH115" s="201"/>
      <c r="BI115" s="201"/>
      <c r="BJ115" s="201"/>
      <c r="BK115" s="201"/>
      <c r="BL115" s="201"/>
      <c r="BM115" s="201"/>
      <c r="BN115" s="201"/>
      <c r="BO115" s="201"/>
      <c r="BP115" s="201"/>
      <c r="BQ115" s="201"/>
      <c r="BR115" s="201"/>
      <c r="BS115" s="201"/>
      <c r="BT115" s="201"/>
      <c r="BU115" s="201"/>
      <c r="BV115" s="201"/>
      <c r="BW115" s="201"/>
      <c r="BX115" s="201"/>
      <c r="BY115" s="201"/>
      <c r="BZ115" s="201"/>
      <c r="CA115" s="201"/>
      <c r="CB115" s="201"/>
      <c r="CC115" s="201"/>
      <c r="CD115" s="201"/>
      <c r="CE115" s="201"/>
      <c r="CF115" s="201"/>
      <c r="CG115" s="201"/>
      <c r="CH115" s="201"/>
      <c r="CI115" s="201"/>
      <c r="CJ115" s="201"/>
      <c r="CK115" s="201"/>
      <c r="CL115" s="201"/>
      <c r="CM115" s="201"/>
      <c r="CN115" s="201"/>
      <c r="CO115" s="201"/>
      <c r="CP115" s="201"/>
      <c r="CQ115" s="201"/>
      <c r="CR115" s="201"/>
      <c r="CS115" s="201"/>
      <c r="CT115" s="201"/>
      <c r="CU115" s="201"/>
      <c r="CV115" s="201"/>
      <c r="CW115" s="201"/>
      <c r="CX115" s="201"/>
      <c r="CY115" s="201"/>
      <c r="CZ115" s="201"/>
      <c r="DA115" s="201"/>
      <c r="DB115" s="201"/>
    </row>
    <row r="116" spans="1:106" s="49" customFormat="1" ht="15" x14ac:dyDescent="0.15">
      <c r="A116" s="173" t="s">
        <v>2377</v>
      </c>
      <c r="B116" s="174" t="s">
        <v>2490</v>
      </c>
      <c r="C116" s="173" t="str">
        <f t="shared" si="1"/>
        <v>Kirch-2012-PNAS_1137-J13-FE2-9</v>
      </c>
      <c r="D116" s="173" t="s">
        <v>3127</v>
      </c>
      <c r="E116" s="173"/>
      <c r="F116" s="173"/>
      <c r="G116" s="173"/>
      <c r="H116" s="173"/>
      <c r="I116" s="173"/>
      <c r="J116" s="199" t="s">
        <v>2746</v>
      </c>
      <c r="K116" s="173"/>
      <c r="L116" s="205">
        <v>42.720999999999997</v>
      </c>
      <c r="M116" s="205">
        <v>2.6659999999999999</v>
      </c>
      <c r="N116" s="205">
        <v>14.712</v>
      </c>
      <c r="O116" s="205"/>
      <c r="P116" s="205"/>
      <c r="Q116" s="205"/>
      <c r="R116" s="205">
        <v>7.6609999999999996</v>
      </c>
      <c r="S116" s="205">
        <v>2.0209999999999999</v>
      </c>
      <c r="T116" s="205">
        <v>0.22993560479999997</v>
      </c>
      <c r="U116" s="205">
        <v>1.5269999999999999</v>
      </c>
      <c r="V116" s="205">
        <v>2.9039999999999999</v>
      </c>
      <c r="W116" s="206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  <c r="AK116" s="201"/>
      <c r="AL116" s="201"/>
      <c r="AM116" s="201"/>
      <c r="AN116" s="201">
        <v>278.73200000000003</v>
      </c>
      <c r="AO116" s="201"/>
      <c r="AP116" s="201"/>
      <c r="AQ116" s="201">
        <v>103270</v>
      </c>
      <c r="AR116" s="201"/>
      <c r="AS116" s="201">
        <v>0.10299999999999999</v>
      </c>
      <c r="AT116" s="201">
        <v>32.277000000000001</v>
      </c>
      <c r="AU116" s="201">
        <v>136.11000000000001</v>
      </c>
      <c r="AV116" s="201"/>
      <c r="AW116" s="201"/>
      <c r="AX116" s="201"/>
      <c r="AY116" s="201"/>
      <c r="AZ116" s="201"/>
      <c r="BA116" s="201">
        <v>59.872</v>
      </c>
      <c r="BB116" s="201">
        <v>1133.0889999999999</v>
      </c>
      <c r="BC116" s="201">
        <v>41.4</v>
      </c>
      <c r="BD116" s="201">
        <v>354.61900000000003</v>
      </c>
      <c r="BE116" s="201">
        <v>71.477000000000004</v>
      </c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  <c r="CL116" s="201"/>
      <c r="CM116" s="201"/>
      <c r="CN116" s="201"/>
      <c r="CO116" s="201"/>
      <c r="CP116" s="201"/>
      <c r="CQ116" s="201"/>
      <c r="CR116" s="201"/>
      <c r="CS116" s="201"/>
      <c r="CT116" s="201"/>
      <c r="CU116" s="201"/>
      <c r="CV116" s="201"/>
      <c r="CW116" s="201"/>
      <c r="CX116" s="201"/>
      <c r="CY116" s="201"/>
      <c r="CZ116" s="201"/>
      <c r="DA116" s="201"/>
      <c r="DB116" s="201"/>
    </row>
    <row r="117" spans="1:106" s="49" customFormat="1" ht="15" x14ac:dyDescent="0.15">
      <c r="A117" s="173" t="s">
        <v>2377</v>
      </c>
      <c r="B117" s="173" t="s">
        <v>2491</v>
      </c>
      <c r="C117" s="173" t="str">
        <f t="shared" si="1"/>
        <v>Kirch-2012-PNAS_725-K33-3-1</v>
      </c>
      <c r="D117" s="173" t="s">
        <v>3127</v>
      </c>
      <c r="E117" s="173"/>
      <c r="F117" s="173"/>
      <c r="G117" s="173"/>
      <c r="H117" s="173"/>
      <c r="I117" s="173"/>
      <c r="J117" s="199" t="s">
        <v>2746</v>
      </c>
      <c r="K117" s="173"/>
      <c r="L117" s="205">
        <v>48.283000000000001</v>
      </c>
      <c r="M117" s="205">
        <v>2.7269999999999999</v>
      </c>
      <c r="N117" s="205">
        <v>17.065000000000001</v>
      </c>
      <c r="O117" s="205"/>
      <c r="P117" s="205"/>
      <c r="Q117" s="205"/>
      <c r="R117" s="205">
        <v>6.6630000000000003</v>
      </c>
      <c r="S117" s="205">
        <v>3.3159999999999998</v>
      </c>
      <c r="T117" s="205">
        <v>0.21510526895999996</v>
      </c>
      <c r="U117" s="205">
        <v>2.5790000000000002</v>
      </c>
      <c r="V117" s="205">
        <v>1.8009999999999999</v>
      </c>
      <c r="W117" s="206"/>
      <c r="X117" s="201"/>
      <c r="Y117" s="201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  <c r="AL117" s="201"/>
      <c r="AM117" s="201"/>
      <c r="AN117" s="201">
        <v>232.89099999999999</v>
      </c>
      <c r="AO117" s="201"/>
      <c r="AP117" s="201"/>
      <c r="AQ117" s="201">
        <v>110980.00000000001</v>
      </c>
      <c r="AR117" s="201"/>
      <c r="AS117" s="201">
        <v>2.3879999999999999</v>
      </c>
      <c r="AT117" s="201">
        <v>38.564</v>
      </c>
      <c r="AU117" s="201">
        <v>196.39500000000001</v>
      </c>
      <c r="AV117" s="201"/>
      <c r="AW117" s="201"/>
      <c r="AX117" s="201"/>
      <c r="AY117" s="201"/>
      <c r="AZ117" s="201"/>
      <c r="BA117" s="201">
        <v>67.548000000000002</v>
      </c>
      <c r="BB117" s="201">
        <v>1082.079</v>
      </c>
      <c r="BC117" s="201">
        <v>37.722999999999999</v>
      </c>
      <c r="BD117" s="201">
        <v>358.52199999999999</v>
      </c>
      <c r="BE117" s="201">
        <v>72.453000000000003</v>
      </c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  <c r="CL117" s="201"/>
      <c r="CM117" s="201"/>
      <c r="CN117" s="201"/>
      <c r="CO117" s="201"/>
      <c r="CP117" s="201"/>
      <c r="CQ117" s="201"/>
      <c r="CR117" s="201"/>
      <c r="CS117" s="201"/>
      <c r="CT117" s="201"/>
      <c r="CU117" s="201"/>
      <c r="CV117" s="201"/>
      <c r="CW117" s="201"/>
      <c r="CX117" s="201"/>
      <c r="CY117" s="201"/>
      <c r="CZ117" s="201"/>
      <c r="DA117" s="201"/>
      <c r="DB117" s="201"/>
    </row>
    <row r="118" spans="1:106" s="49" customFormat="1" ht="15" x14ac:dyDescent="0.15">
      <c r="A118" s="173" t="s">
        <v>2377</v>
      </c>
      <c r="B118" s="173" t="s">
        <v>2492</v>
      </c>
      <c r="C118" s="173" t="str">
        <f t="shared" si="1"/>
        <v>Kirch-2012-PNAS_117-O18-2-2-1</v>
      </c>
      <c r="D118" s="173" t="s">
        <v>3127</v>
      </c>
      <c r="E118" s="173"/>
      <c r="F118" s="173"/>
      <c r="G118" s="173"/>
      <c r="H118" s="173"/>
      <c r="I118" s="173"/>
      <c r="J118" s="199" t="s">
        <v>2746</v>
      </c>
      <c r="K118" s="173"/>
      <c r="L118" s="205">
        <v>48.811999999999998</v>
      </c>
      <c r="M118" s="205">
        <v>2.964</v>
      </c>
      <c r="N118" s="205">
        <v>16.766999999999999</v>
      </c>
      <c r="O118" s="205"/>
      <c r="P118" s="205"/>
      <c r="Q118" s="205"/>
      <c r="R118" s="205">
        <v>7.2759999999999998</v>
      </c>
      <c r="S118" s="205">
        <v>2.387</v>
      </c>
      <c r="T118" s="205">
        <v>0.24669292751999997</v>
      </c>
      <c r="U118" s="205">
        <v>1.4330000000000001</v>
      </c>
      <c r="V118" s="205">
        <v>3.56</v>
      </c>
      <c r="W118" s="206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>
        <v>255.821</v>
      </c>
      <c r="AO118" s="201"/>
      <c r="AP118" s="201"/>
      <c r="AQ118" s="201">
        <v>100090</v>
      </c>
      <c r="AR118" s="201"/>
      <c r="AS118" s="201">
        <v>2.5920000000000001</v>
      </c>
      <c r="AT118" s="201">
        <v>4.2640000000000002</v>
      </c>
      <c r="AU118" s="201">
        <v>140.35599999999999</v>
      </c>
      <c r="AV118" s="201"/>
      <c r="AW118" s="201"/>
      <c r="AX118" s="201"/>
      <c r="AY118" s="201"/>
      <c r="AZ118" s="201"/>
      <c r="BA118" s="201">
        <v>49.906999999999996</v>
      </c>
      <c r="BB118" s="201">
        <v>1050.077</v>
      </c>
      <c r="BC118" s="201">
        <v>35.786999999999999</v>
      </c>
      <c r="BD118" s="201">
        <v>361.834</v>
      </c>
      <c r="BE118" s="201">
        <v>58.667999999999999</v>
      </c>
      <c r="BF118" s="201"/>
      <c r="BG118" s="201"/>
      <c r="BH118" s="201"/>
      <c r="BI118" s="201"/>
      <c r="BJ118" s="201"/>
      <c r="BK118" s="201"/>
      <c r="BL118" s="201"/>
      <c r="BM118" s="201"/>
      <c r="BN118" s="201"/>
      <c r="BO118" s="201"/>
      <c r="BP118" s="201"/>
      <c r="BQ118" s="201"/>
      <c r="BR118" s="201"/>
      <c r="BS118" s="201"/>
      <c r="BT118" s="201"/>
      <c r="BU118" s="201"/>
      <c r="BV118" s="201"/>
      <c r="BW118" s="201"/>
      <c r="BX118" s="201"/>
      <c r="BY118" s="201"/>
      <c r="BZ118" s="201"/>
      <c r="CA118" s="201"/>
      <c r="CB118" s="201"/>
      <c r="CC118" s="201"/>
      <c r="CD118" s="201"/>
      <c r="CE118" s="201"/>
      <c r="CF118" s="201"/>
      <c r="CG118" s="201"/>
      <c r="CH118" s="201"/>
      <c r="CI118" s="201"/>
      <c r="CJ118" s="201"/>
      <c r="CK118" s="201"/>
      <c r="CL118" s="201"/>
      <c r="CM118" s="201"/>
      <c r="CN118" s="201"/>
      <c r="CO118" s="201"/>
      <c r="CP118" s="201"/>
      <c r="CQ118" s="201"/>
      <c r="CR118" s="201"/>
      <c r="CS118" s="201"/>
      <c r="CT118" s="201"/>
      <c r="CU118" s="201"/>
      <c r="CV118" s="201"/>
      <c r="CW118" s="201"/>
      <c r="CX118" s="201"/>
      <c r="CY118" s="201"/>
      <c r="CZ118" s="201"/>
      <c r="DA118" s="201"/>
      <c r="DB118" s="201"/>
    </row>
    <row r="119" spans="1:106" s="49" customFormat="1" ht="15" x14ac:dyDescent="0.15">
      <c r="A119" s="173" t="s">
        <v>2377</v>
      </c>
      <c r="B119" s="173" t="s">
        <v>2493</v>
      </c>
      <c r="C119" s="173" t="str">
        <f t="shared" si="1"/>
        <v>Kirch-2012-PNAS_77-S22-1-5</v>
      </c>
      <c r="D119" s="173" t="s">
        <v>3127</v>
      </c>
      <c r="E119" s="173"/>
      <c r="F119" s="173"/>
      <c r="G119" s="173"/>
      <c r="H119" s="173"/>
      <c r="I119" s="173"/>
      <c r="J119" s="199" t="s">
        <v>2746</v>
      </c>
      <c r="K119" s="173"/>
      <c r="L119" s="205">
        <v>52.875</v>
      </c>
      <c r="M119" s="205">
        <v>2.9129999999999998</v>
      </c>
      <c r="N119" s="205">
        <v>16.021000000000001</v>
      </c>
      <c r="O119" s="205"/>
      <c r="P119" s="205"/>
      <c r="Q119" s="205"/>
      <c r="R119" s="205">
        <v>6.7430000000000003</v>
      </c>
      <c r="S119" s="205">
        <v>1.677</v>
      </c>
      <c r="T119" s="205">
        <v>0.27409567775999993</v>
      </c>
      <c r="U119" s="205">
        <v>1.486</v>
      </c>
      <c r="V119" s="205">
        <v>4.4820000000000002</v>
      </c>
      <c r="W119" s="206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>
        <v>221.512</v>
      </c>
      <c r="AO119" s="201"/>
      <c r="AP119" s="201"/>
      <c r="AQ119" s="201">
        <v>100559.99999999999</v>
      </c>
      <c r="AR119" s="201"/>
      <c r="AS119" s="201">
        <v>0.10299999999999999</v>
      </c>
      <c r="AT119" s="201">
        <v>12.701000000000001</v>
      </c>
      <c r="AU119" s="201">
        <v>132.53800000000001</v>
      </c>
      <c r="AV119" s="201"/>
      <c r="AW119" s="201"/>
      <c r="AX119" s="201"/>
      <c r="AY119" s="201"/>
      <c r="AZ119" s="201"/>
      <c r="BA119" s="201">
        <v>52.744999999999997</v>
      </c>
      <c r="BB119" s="201">
        <v>854.63499999999999</v>
      </c>
      <c r="BC119" s="201">
        <v>44.265999999999998</v>
      </c>
      <c r="BD119" s="201">
        <v>362.21100000000001</v>
      </c>
      <c r="BE119" s="201">
        <v>55.863999999999997</v>
      </c>
      <c r="BF119" s="201"/>
      <c r="BG119" s="201"/>
      <c r="BH119" s="201"/>
      <c r="BI119" s="201"/>
      <c r="BJ119" s="201"/>
      <c r="BK119" s="201"/>
      <c r="BL119" s="201"/>
      <c r="BM119" s="201"/>
      <c r="BN119" s="201"/>
      <c r="BO119" s="201"/>
      <c r="BP119" s="201"/>
      <c r="BQ119" s="201"/>
      <c r="BR119" s="201"/>
      <c r="BS119" s="201"/>
      <c r="BT119" s="201"/>
      <c r="BU119" s="201"/>
      <c r="BV119" s="201"/>
      <c r="BW119" s="201"/>
      <c r="BX119" s="201"/>
      <c r="BY119" s="201"/>
      <c r="BZ119" s="201"/>
      <c r="CA119" s="201"/>
      <c r="CB119" s="201"/>
      <c r="CC119" s="201"/>
      <c r="CD119" s="201"/>
      <c r="CE119" s="201"/>
      <c r="CF119" s="201"/>
      <c r="CG119" s="201"/>
      <c r="CH119" s="201"/>
      <c r="CI119" s="201"/>
      <c r="CJ119" s="201"/>
      <c r="CK119" s="201"/>
      <c r="CL119" s="201"/>
      <c r="CM119" s="201"/>
      <c r="CN119" s="201"/>
      <c r="CO119" s="201"/>
      <c r="CP119" s="201"/>
      <c r="CQ119" s="201"/>
      <c r="CR119" s="201"/>
      <c r="CS119" s="201"/>
      <c r="CT119" s="201"/>
      <c r="CU119" s="201"/>
      <c r="CV119" s="201"/>
      <c r="CW119" s="201"/>
      <c r="CX119" s="201"/>
      <c r="CY119" s="201"/>
      <c r="CZ119" s="201"/>
      <c r="DA119" s="201"/>
      <c r="DB119" s="201"/>
    </row>
    <row r="120" spans="1:106" s="49" customFormat="1" ht="15" x14ac:dyDescent="0.15">
      <c r="A120" s="173" t="s">
        <v>2377</v>
      </c>
      <c r="B120" s="173" t="s">
        <v>2494</v>
      </c>
      <c r="C120" s="173" t="str">
        <f t="shared" si="1"/>
        <v>Kirch-2012-PNAS_77-S17-5-8-1</v>
      </c>
      <c r="D120" s="173" t="s">
        <v>3127</v>
      </c>
      <c r="E120" s="173"/>
      <c r="F120" s="173"/>
      <c r="G120" s="173"/>
      <c r="H120" s="173"/>
      <c r="I120" s="173"/>
      <c r="J120" s="199" t="s">
        <v>2746</v>
      </c>
      <c r="K120" s="173"/>
      <c r="L120" s="205">
        <v>38.014000000000003</v>
      </c>
      <c r="M120" s="205">
        <v>3.6709999999999998</v>
      </c>
      <c r="N120" s="205">
        <v>14.907</v>
      </c>
      <c r="O120" s="205"/>
      <c r="P120" s="205"/>
      <c r="Q120" s="205"/>
      <c r="R120" s="205">
        <v>6.51</v>
      </c>
      <c r="S120" s="205">
        <v>1.25</v>
      </c>
      <c r="T120" s="205">
        <v>0.24781110672000001</v>
      </c>
      <c r="U120" s="205">
        <v>1.58</v>
      </c>
      <c r="V120" s="205">
        <v>2.5459999999999998</v>
      </c>
      <c r="W120" s="206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>
        <v>362.80500000000001</v>
      </c>
      <c r="AO120" s="201"/>
      <c r="AP120" s="201"/>
      <c r="AQ120" s="201">
        <v>99740</v>
      </c>
      <c r="AR120" s="201"/>
      <c r="AS120" s="201">
        <v>0.10299999999999999</v>
      </c>
      <c r="AT120" s="201">
        <v>23.423999999999999</v>
      </c>
      <c r="AU120" s="201">
        <v>147.47900000000001</v>
      </c>
      <c r="AV120" s="201"/>
      <c r="AW120" s="201"/>
      <c r="AX120" s="201"/>
      <c r="AY120" s="201"/>
      <c r="AZ120" s="201"/>
      <c r="BA120" s="201">
        <v>63.905000000000001</v>
      </c>
      <c r="BB120" s="201">
        <v>983.11500000000001</v>
      </c>
      <c r="BC120" s="201">
        <v>36.917999999999999</v>
      </c>
      <c r="BD120" s="201">
        <v>363.58199999999999</v>
      </c>
      <c r="BE120" s="201">
        <v>68.503</v>
      </c>
      <c r="BF120" s="201"/>
      <c r="BG120" s="201"/>
      <c r="BH120" s="201"/>
      <c r="BI120" s="201"/>
      <c r="BJ120" s="201"/>
      <c r="BK120" s="201"/>
      <c r="BL120" s="201"/>
      <c r="BM120" s="201"/>
      <c r="BN120" s="201"/>
      <c r="BO120" s="201"/>
      <c r="BP120" s="201"/>
      <c r="BQ120" s="201"/>
      <c r="BR120" s="201"/>
      <c r="BS120" s="201"/>
      <c r="BT120" s="201"/>
      <c r="BU120" s="201"/>
      <c r="BV120" s="201"/>
      <c r="BW120" s="201"/>
      <c r="BX120" s="201"/>
      <c r="BY120" s="201"/>
      <c r="BZ120" s="201"/>
      <c r="CA120" s="201"/>
      <c r="CB120" s="201"/>
      <c r="CC120" s="201"/>
      <c r="CD120" s="201"/>
      <c r="CE120" s="201"/>
      <c r="CF120" s="201"/>
      <c r="CG120" s="201"/>
      <c r="CH120" s="201"/>
      <c r="CI120" s="201"/>
      <c r="CJ120" s="201"/>
      <c r="CK120" s="201"/>
      <c r="CL120" s="201"/>
      <c r="CM120" s="201"/>
      <c r="CN120" s="201"/>
      <c r="CO120" s="201"/>
      <c r="CP120" s="201"/>
      <c r="CQ120" s="201"/>
      <c r="CR120" s="201"/>
      <c r="CS120" s="201"/>
      <c r="CT120" s="201"/>
      <c r="CU120" s="201"/>
      <c r="CV120" s="201"/>
      <c r="CW120" s="201"/>
      <c r="CX120" s="201"/>
      <c r="CY120" s="201"/>
      <c r="CZ120" s="201"/>
      <c r="DA120" s="201"/>
      <c r="DB120" s="201"/>
    </row>
    <row r="121" spans="1:106" s="49" customFormat="1" ht="15" x14ac:dyDescent="0.15">
      <c r="A121" s="173" t="s">
        <v>2377</v>
      </c>
      <c r="B121" s="173" t="s">
        <v>2495</v>
      </c>
      <c r="C121" s="173" t="str">
        <f t="shared" si="1"/>
        <v>Kirch-2012-PNAS_117-P16-3-8-2</v>
      </c>
      <c r="D121" s="173" t="s">
        <v>3127</v>
      </c>
      <c r="E121" s="173"/>
      <c r="F121" s="173"/>
      <c r="G121" s="173"/>
      <c r="H121" s="173"/>
      <c r="I121" s="173"/>
      <c r="J121" s="199" t="s">
        <v>2746</v>
      </c>
      <c r="K121" s="173"/>
      <c r="L121" s="205">
        <v>41.677999999999997</v>
      </c>
      <c r="M121" s="205">
        <v>3.347</v>
      </c>
      <c r="N121" s="205">
        <v>14.893000000000001</v>
      </c>
      <c r="O121" s="205"/>
      <c r="P121" s="205"/>
      <c r="Q121" s="205"/>
      <c r="R121" s="205">
        <v>7.4039999999999999</v>
      </c>
      <c r="S121" s="205">
        <v>1.1619999999999999</v>
      </c>
      <c r="T121" s="205">
        <v>0.26334256415999996</v>
      </c>
      <c r="U121" s="205">
        <v>1.24</v>
      </c>
      <c r="V121" s="205">
        <v>3.1840000000000002</v>
      </c>
      <c r="W121" s="206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>
        <v>331.09899999999999</v>
      </c>
      <c r="AO121" s="201"/>
      <c r="AP121" s="201"/>
      <c r="AQ121" s="201">
        <v>89280.000000000015</v>
      </c>
      <c r="AR121" s="201"/>
      <c r="AS121" s="201">
        <v>0.10299999999999999</v>
      </c>
      <c r="AT121" s="201">
        <v>15.132</v>
      </c>
      <c r="AU121" s="201">
        <v>159.82</v>
      </c>
      <c r="AV121" s="201"/>
      <c r="AW121" s="201"/>
      <c r="AX121" s="201"/>
      <c r="AY121" s="201"/>
      <c r="AZ121" s="201"/>
      <c r="BA121" s="201">
        <v>38.904000000000003</v>
      </c>
      <c r="BB121" s="201">
        <v>973.87099999999998</v>
      </c>
      <c r="BC121" s="201">
        <v>43.719000000000001</v>
      </c>
      <c r="BD121" s="201">
        <v>364.90899999999999</v>
      </c>
      <c r="BE121" s="201">
        <v>49.374000000000002</v>
      </c>
      <c r="BF121" s="201"/>
      <c r="BG121" s="201"/>
      <c r="BH121" s="201"/>
      <c r="BI121" s="201"/>
      <c r="BJ121" s="201"/>
      <c r="BK121" s="201"/>
      <c r="BL121" s="201"/>
      <c r="BM121" s="201"/>
      <c r="BN121" s="201"/>
      <c r="BO121" s="201"/>
      <c r="BP121" s="201"/>
      <c r="BQ121" s="201"/>
      <c r="BR121" s="201"/>
      <c r="BS121" s="201"/>
      <c r="BT121" s="201"/>
      <c r="BU121" s="201"/>
      <c r="BV121" s="201"/>
      <c r="BW121" s="201"/>
      <c r="BX121" s="201"/>
      <c r="BY121" s="201"/>
      <c r="BZ121" s="201"/>
      <c r="CA121" s="201"/>
      <c r="CB121" s="201"/>
      <c r="CC121" s="201"/>
      <c r="CD121" s="201"/>
      <c r="CE121" s="201"/>
      <c r="CF121" s="201"/>
      <c r="CG121" s="201"/>
      <c r="CH121" s="201"/>
      <c r="CI121" s="201"/>
      <c r="CJ121" s="201"/>
      <c r="CK121" s="201"/>
      <c r="CL121" s="201"/>
      <c r="CM121" s="201"/>
      <c r="CN121" s="201"/>
      <c r="CO121" s="201"/>
      <c r="CP121" s="201"/>
      <c r="CQ121" s="201"/>
      <c r="CR121" s="201"/>
      <c r="CS121" s="201"/>
      <c r="CT121" s="201"/>
      <c r="CU121" s="201"/>
      <c r="CV121" s="201"/>
      <c r="CW121" s="201"/>
      <c r="CX121" s="201"/>
      <c r="CY121" s="201"/>
      <c r="CZ121" s="201"/>
      <c r="DA121" s="201"/>
      <c r="DB121" s="201"/>
    </row>
    <row r="122" spans="1:106" s="49" customFormat="1" ht="15" x14ac:dyDescent="0.15">
      <c r="A122" s="173" t="s">
        <v>2377</v>
      </c>
      <c r="B122" s="173" t="s">
        <v>2496</v>
      </c>
      <c r="C122" s="173" t="str">
        <f t="shared" si="1"/>
        <v>Kirch-2012-PNAS_77-S22-2-18</v>
      </c>
      <c r="D122" s="173" t="s">
        <v>3127</v>
      </c>
      <c r="E122" s="173"/>
      <c r="F122" s="173"/>
      <c r="G122" s="173"/>
      <c r="H122" s="173"/>
      <c r="I122" s="173"/>
      <c r="J122" s="199" t="s">
        <v>2746</v>
      </c>
      <c r="K122" s="173"/>
      <c r="L122" s="205">
        <v>30.968</v>
      </c>
      <c r="M122" s="205">
        <v>2.8</v>
      </c>
      <c r="N122" s="205">
        <v>11.603</v>
      </c>
      <c r="O122" s="205"/>
      <c r="P122" s="205"/>
      <c r="Q122" s="205"/>
      <c r="R122" s="205">
        <v>7.2679999999999998</v>
      </c>
      <c r="S122" s="205">
        <v>0.34200000000000003</v>
      </c>
      <c r="T122" s="205">
        <v>0.24779290079999997</v>
      </c>
      <c r="U122" s="205">
        <v>1.081</v>
      </c>
      <c r="V122" s="205">
        <v>1.7490000000000001</v>
      </c>
      <c r="W122" s="206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>
        <v>273.68</v>
      </c>
      <c r="AO122" s="201"/>
      <c r="AP122" s="201"/>
      <c r="AQ122" s="201">
        <v>103900</v>
      </c>
      <c r="AR122" s="201"/>
      <c r="AS122" s="201">
        <v>0.10299999999999999</v>
      </c>
      <c r="AT122" s="201">
        <v>24.08</v>
      </c>
      <c r="AU122" s="201">
        <v>142.98699999999999</v>
      </c>
      <c r="AV122" s="201"/>
      <c r="AW122" s="201"/>
      <c r="AX122" s="201"/>
      <c r="AY122" s="201"/>
      <c r="AZ122" s="201"/>
      <c r="BA122" s="201">
        <v>51.396000000000001</v>
      </c>
      <c r="BB122" s="201">
        <v>882.66600000000005</v>
      </c>
      <c r="BC122" s="201">
        <v>42.414000000000001</v>
      </c>
      <c r="BD122" s="201">
        <v>370.81099999999998</v>
      </c>
      <c r="BE122" s="201">
        <v>56.957000000000001</v>
      </c>
      <c r="BF122" s="201"/>
      <c r="BG122" s="201"/>
      <c r="BH122" s="201"/>
      <c r="BI122" s="201"/>
      <c r="BJ122" s="201"/>
      <c r="BK122" s="201"/>
      <c r="BL122" s="201"/>
      <c r="BM122" s="201"/>
      <c r="BN122" s="201"/>
      <c r="BO122" s="201"/>
      <c r="BP122" s="201"/>
      <c r="BQ122" s="201"/>
      <c r="BR122" s="201"/>
      <c r="BS122" s="201"/>
      <c r="BT122" s="201"/>
      <c r="BU122" s="201"/>
      <c r="BV122" s="201"/>
      <c r="BW122" s="201"/>
      <c r="BX122" s="201"/>
      <c r="BY122" s="201"/>
      <c r="BZ122" s="201"/>
      <c r="CA122" s="201"/>
      <c r="CB122" s="201"/>
      <c r="CC122" s="201"/>
      <c r="CD122" s="201"/>
      <c r="CE122" s="201"/>
      <c r="CF122" s="201"/>
      <c r="CG122" s="201"/>
      <c r="CH122" s="201"/>
      <c r="CI122" s="201"/>
      <c r="CJ122" s="201"/>
      <c r="CK122" s="201"/>
      <c r="CL122" s="201"/>
      <c r="CM122" s="201"/>
      <c r="CN122" s="201"/>
      <c r="CO122" s="201"/>
      <c r="CP122" s="201"/>
      <c r="CQ122" s="201"/>
      <c r="CR122" s="201"/>
      <c r="CS122" s="201"/>
      <c r="CT122" s="201"/>
      <c r="CU122" s="201"/>
      <c r="CV122" s="201"/>
      <c r="CW122" s="201"/>
      <c r="CX122" s="201"/>
      <c r="CY122" s="201"/>
      <c r="CZ122" s="201"/>
      <c r="DA122" s="201"/>
      <c r="DB122" s="201"/>
    </row>
    <row r="123" spans="1:106" s="49" customFormat="1" ht="15" x14ac:dyDescent="0.15">
      <c r="A123" s="173" t="s">
        <v>2377</v>
      </c>
      <c r="B123" s="173" t="s">
        <v>2497</v>
      </c>
      <c r="C123" s="173" t="str">
        <f t="shared" si="1"/>
        <v>Kirch-2012-PNAS_1310-TP1-3-7b</v>
      </c>
      <c r="D123" s="173" t="s">
        <v>3127</v>
      </c>
      <c r="E123" s="173"/>
      <c r="F123" s="173"/>
      <c r="G123" s="173"/>
      <c r="H123" s="173"/>
      <c r="I123" s="173"/>
      <c r="J123" s="199" t="s">
        <v>2746</v>
      </c>
      <c r="K123" s="173"/>
      <c r="L123" s="205">
        <v>38.256999999999998</v>
      </c>
      <c r="M123" s="205">
        <v>2.8570000000000002</v>
      </c>
      <c r="N123" s="205">
        <v>15.284000000000001</v>
      </c>
      <c r="O123" s="205"/>
      <c r="P123" s="205"/>
      <c r="Q123" s="205"/>
      <c r="R123" s="205">
        <v>7.7210000000000001</v>
      </c>
      <c r="S123" s="205">
        <v>1.5349999999999999</v>
      </c>
      <c r="T123" s="205">
        <v>0.23905535040000001</v>
      </c>
      <c r="U123" s="205">
        <v>1.387</v>
      </c>
      <c r="V123" s="205">
        <v>2.8580000000000001</v>
      </c>
      <c r="W123" s="206"/>
      <c r="X123" s="201"/>
      <c r="Y123" s="201"/>
      <c r="Z123" s="201"/>
      <c r="AA123" s="201"/>
      <c r="AB123" s="201"/>
      <c r="AC123" s="201"/>
      <c r="AD123" s="201"/>
      <c r="AE123" s="201"/>
      <c r="AF123" s="201"/>
      <c r="AG123" s="201"/>
      <c r="AH123" s="201"/>
      <c r="AI123" s="201"/>
      <c r="AJ123" s="201"/>
      <c r="AK123" s="201"/>
      <c r="AL123" s="201"/>
      <c r="AM123" s="201"/>
      <c r="AN123" s="201">
        <v>276.85300000000001</v>
      </c>
      <c r="AO123" s="201"/>
      <c r="AP123" s="201"/>
      <c r="AQ123" s="201">
        <v>100230</v>
      </c>
      <c r="AR123" s="201"/>
      <c r="AS123" s="201">
        <v>2.6429999999999998</v>
      </c>
      <c r="AT123" s="201">
        <v>35.343000000000004</v>
      </c>
      <c r="AU123" s="201">
        <v>130.358</v>
      </c>
      <c r="AV123" s="201"/>
      <c r="AW123" s="201"/>
      <c r="AX123" s="201"/>
      <c r="AY123" s="201"/>
      <c r="AZ123" s="201"/>
      <c r="BA123" s="201">
        <v>58.975999999999999</v>
      </c>
      <c r="BB123" s="201">
        <v>1104.057</v>
      </c>
      <c r="BC123" s="201">
        <v>41.081000000000003</v>
      </c>
      <c r="BD123" s="201">
        <v>372.70100000000002</v>
      </c>
      <c r="BE123" s="201">
        <v>69.156000000000006</v>
      </c>
      <c r="BF123" s="201"/>
      <c r="BG123" s="201"/>
      <c r="BH123" s="201"/>
      <c r="BI123" s="201"/>
      <c r="BJ123" s="201"/>
      <c r="BK123" s="201"/>
      <c r="BL123" s="201"/>
      <c r="BM123" s="201"/>
      <c r="BN123" s="201"/>
      <c r="BO123" s="201"/>
      <c r="BP123" s="201"/>
      <c r="BQ123" s="201"/>
      <c r="BR123" s="201"/>
      <c r="BS123" s="201"/>
      <c r="BT123" s="201"/>
      <c r="BU123" s="201"/>
      <c r="BV123" s="201"/>
      <c r="BW123" s="201"/>
      <c r="BX123" s="201"/>
      <c r="BY123" s="201"/>
      <c r="BZ123" s="201"/>
      <c r="CA123" s="201"/>
      <c r="CB123" s="201"/>
      <c r="CC123" s="201"/>
      <c r="CD123" s="201"/>
      <c r="CE123" s="201"/>
      <c r="CF123" s="201"/>
      <c r="CG123" s="201"/>
      <c r="CH123" s="201"/>
      <c r="CI123" s="201"/>
      <c r="CJ123" s="201"/>
      <c r="CK123" s="201"/>
      <c r="CL123" s="201"/>
      <c r="CM123" s="201"/>
      <c r="CN123" s="201"/>
      <c r="CO123" s="201"/>
      <c r="CP123" s="201"/>
      <c r="CQ123" s="201"/>
      <c r="CR123" s="201"/>
      <c r="CS123" s="201"/>
      <c r="CT123" s="201"/>
      <c r="CU123" s="201"/>
      <c r="CV123" s="201"/>
      <c r="CW123" s="201"/>
      <c r="CX123" s="201"/>
      <c r="CY123" s="201"/>
      <c r="CZ123" s="201"/>
      <c r="DA123" s="201"/>
      <c r="DB123" s="201"/>
    </row>
    <row r="124" spans="1:106" s="49" customFormat="1" ht="15" x14ac:dyDescent="0.15">
      <c r="A124" s="173" t="s">
        <v>2377</v>
      </c>
      <c r="B124" s="173" t="s">
        <v>2498</v>
      </c>
      <c r="C124" s="173" t="str">
        <f t="shared" si="1"/>
        <v>Kirch-2012-PNAS_1310-TP1-2-7</v>
      </c>
      <c r="D124" s="173" t="s">
        <v>3127</v>
      </c>
      <c r="E124" s="173"/>
      <c r="F124" s="173"/>
      <c r="G124" s="173"/>
      <c r="H124" s="173"/>
      <c r="I124" s="173"/>
      <c r="J124" s="199" t="s">
        <v>2746</v>
      </c>
      <c r="K124" s="173"/>
      <c r="L124" s="205">
        <v>39.408999999999999</v>
      </c>
      <c r="M124" s="205">
        <v>2.944</v>
      </c>
      <c r="N124" s="205">
        <v>15.3</v>
      </c>
      <c r="O124" s="205"/>
      <c r="P124" s="205"/>
      <c r="Q124" s="205"/>
      <c r="R124" s="205">
        <v>7.5140000000000002</v>
      </c>
      <c r="S124" s="205">
        <v>1.5049999999999999</v>
      </c>
      <c r="T124" s="205">
        <v>0.25670850767999998</v>
      </c>
      <c r="U124" s="205">
        <v>1.494</v>
      </c>
      <c r="V124" s="205">
        <v>2.484</v>
      </c>
      <c r="W124" s="206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>
        <v>294.44099999999997</v>
      </c>
      <c r="AO124" s="201"/>
      <c r="AP124" s="201"/>
      <c r="AQ124" s="201">
        <v>107609.99999999999</v>
      </c>
      <c r="AR124" s="201"/>
      <c r="AS124" s="201">
        <v>0.31</v>
      </c>
      <c r="AT124" s="201">
        <v>23.106999999999999</v>
      </c>
      <c r="AU124" s="201">
        <v>137.345</v>
      </c>
      <c r="AV124" s="201"/>
      <c r="AW124" s="201"/>
      <c r="AX124" s="201"/>
      <c r="AY124" s="201"/>
      <c r="AZ124" s="201"/>
      <c r="BA124" s="201">
        <v>59.938000000000002</v>
      </c>
      <c r="BB124" s="201">
        <v>1095.0129999999999</v>
      </c>
      <c r="BC124" s="201">
        <v>37.634</v>
      </c>
      <c r="BD124" s="201">
        <v>372.99</v>
      </c>
      <c r="BE124" s="201">
        <v>65.600999999999999</v>
      </c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  <c r="CL124" s="201"/>
      <c r="CM124" s="201"/>
      <c r="CN124" s="201"/>
      <c r="CO124" s="201"/>
      <c r="CP124" s="201"/>
      <c r="CQ124" s="201"/>
      <c r="CR124" s="201"/>
      <c r="CS124" s="201"/>
      <c r="CT124" s="201"/>
      <c r="CU124" s="201"/>
      <c r="CV124" s="201"/>
      <c r="CW124" s="201"/>
      <c r="CX124" s="201"/>
      <c r="CY124" s="201"/>
      <c r="CZ124" s="201"/>
      <c r="DA124" s="201"/>
      <c r="DB124" s="201"/>
    </row>
    <row r="125" spans="1:106" s="49" customFormat="1" ht="15" x14ac:dyDescent="0.15">
      <c r="A125" s="173" t="s">
        <v>2377</v>
      </c>
      <c r="B125" s="173" t="s">
        <v>2499</v>
      </c>
      <c r="C125" s="173" t="str">
        <f t="shared" si="1"/>
        <v>Kirch-2012-PNAS_286-TP1-3-24</v>
      </c>
      <c r="D125" s="173" t="s">
        <v>3127</v>
      </c>
      <c r="E125" s="173"/>
      <c r="F125" s="173"/>
      <c r="G125" s="173"/>
      <c r="H125" s="173"/>
      <c r="I125" s="173"/>
      <c r="J125" s="199" t="s">
        <v>2746</v>
      </c>
      <c r="K125" s="173"/>
      <c r="L125" s="205">
        <v>51.697000000000003</v>
      </c>
      <c r="M125" s="205">
        <v>3.2440000000000002</v>
      </c>
      <c r="N125" s="205">
        <v>19.189</v>
      </c>
      <c r="O125" s="205"/>
      <c r="P125" s="205"/>
      <c r="Q125" s="205"/>
      <c r="R125" s="205">
        <v>7.3419999999999996</v>
      </c>
      <c r="S125" s="205">
        <v>2.2250000000000001</v>
      </c>
      <c r="T125" s="205">
        <v>0.26847288912</v>
      </c>
      <c r="U125" s="205">
        <v>1.5289999999999999</v>
      </c>
      <c r="V125" s="205">
        <v>4.1100000000000003</v>
      </c>
      <c r="W125" s="206"/>
      <c r="X125" s="201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  <c r="AK125" s="201"/>
      <c r="AL125" s="201"/>
      <c r="AM125" s="201"/>
      <c r="AN125" s="201">
        <v>276.10899999999998</v>
      </c>
      <c r="AO125" s="201"/>
      <c r="AP125" s="201"/>
      <c r="AQ125" s="201">
        <v>114690</v>
      </c>
      <c r="AR125" s="201"/>
      <c r="AS125" s="201">
        <v>0.10299999999999999</v>
      </c>
      <c r="AT125" s="201">
        <v>14.773999999999999</v>
      </c>
      <c r="AU125" s="201">
        <v>128.904</v>
      </c>
      <c r="AV125" s="201"/>
      <c r="AW125" s="201"/>
      <c r="AX125" s="201"/>
      <c r="AY125" s="201"/>
      <c r="AZ125" s="201"/>
      <c r="BA125" s="201">
        <v>57.743000000000002</v>
      </c>
      <c r="BB125" s="201">
        <v>1167.068</v>
      </c>
      <c r="BC125" s="201">
        <v>42.44</v>
      </c>
      <c r="BD125" s="201">
        <v>375.92399999999998</v>
      </c>
      <c r="BE125" s="201">
        <v>68.481999999999999</v>
      </c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  <c r="CL125" s="201"/>
      <c r="CM125" s="201"/>
      <c r="CN125" s="201"/>
      <c r="CO125" s="201"/>
      <c r="CP125" s="201"/>
      <c r="CQ125" s="201"/>
      <c r="CR125" s="201"/>
      <c r="CS125" s="201"/>
      <c r="CT125" s="201"/>
      <c r="CU125" s="201"/>
      <c r="CV125" s="201"/>
      <c r="CW125" s="201"/>
      <c r="CX125" s="201"/>
      <c r="CY125" s="201"/>
      <c r="CZ125" s="201"/>
      <c r="DA125" s="201"/>
      <c r="DB125" s="201"/>
    </row>
    <row r="126" spans="1:106" s="49" customFormat="1" ht="15" x14ac:dyDescent="0.15">
      <c r="A126" s="173" t="s">
        <v>2377</v>
      </c>
      <c r="B126" s="173" t="s">
        <v>2500</v>
      </c>
      <c r="C126" s="173" t="str">
        <f t="shared" si="1"/>
        <v>Kirch-2012-PNAS_1309-TP1-3-14</v>
      </c>
      <c r="D126" s="173" t="s">
        <v>3127</v>
      </c>
      <c r="E126" s="173"/>
      <c r="F126" s="173"/>
      <c r="G126" s="173"/>
      <c r="H126" s="173"/>
      <c r="I126" s="173"/>
      <c r="J126" s="199" t="s">
        <v>2746</v>
      </c>
      <c r="K126" s="173"/>
      <c r="L126" s="205">
        <v>45.652999999999999</v>
      </c>
      <c r="M126" s="205">
        <v>3.0209999999999999</v>
      </c>
      <c r="N126" s="205">
        <v>17.097999999999999</v>
      </c>
      <c r="O126" s="205"/>
      <c r="P126" s="205"/>
      <c r="Q126" s="205"/>
      <c r="R126" s="205">
        <v>7.5620000000000003</v>
      </c>
      <c r="S126" s="205">
        <v>1.9490000000000001</v>
      </c>
      <c r="T126" s="205">
        <v>0.2442362904</v>
      </c>
      <c r="U126" s="205">
        <v>1.462</v>
      </c>
      <c r="V126" s="205">
        <v>3.2480000000000002</v>
      </c>
      <c r="W126" s="206"/>
      <c r="X126" s="201"/>
      <c r="Y126" s="201"/>
      <c r="Z126" s="201"/>
      <c r="AA126" s="201"/>
      <c r="AB126" s="201"/>
      <c r="AC126" s="201"/>
      <c r="AD126" s="201"/>
      <c r="AE126" s="201"/>
      <c r="AF126" s="201"/>
      <c r="AG126" s="201"/>
      <c r="AH126" s="201"/>
      <c r="AI126" s="201"/>
      <c r="AJ126" s="201"/>
      <c r="AK126" s="201"/>
      <c r="AL126" s="201"/>
      <c r="AM126" s="201"/>
      <c r="AN126" s="201">
        <v>289.55099999999999</v>
      </c>
      <c r="AO126" s="201"/>
      <c r="AP126" s="201"/>
      <c r="AQ126" s="201">
        <v>106440</v>
      </c>
      <c r="AR126" s="201"/>
      <c r="AS126" s="201">
        <v>3.1619999999999999</v>
      </c>
      <c r="AT126" s="201">
        <v>26.77</v>
      </c>
      <c r="AU126" s="201">
        <v>130.768</v>
      </c>
      <c r="AV126" s="201"/>
      <c r="AW126" s="201"/>
      <c r="AX126" s="201"/>
      <c r="AY126" s="201"/>
      <c r="AZ126" s="201"/>
      <c r="BA126" s="201">
        <v>55.96</v>
      </c>
      <c r="BB126" s="201">
        <v>1064.7619999999999</v>
      </c>
      <c r="BC126" s="201">
        <v>36.723999999999997</v>
      </c>
      <c r="BD126" s="201">
        <v>377.13400000000001</v>
      </c>
      <c r="BE126" s="201">
        <v>62.692</v>
      </c>
      <c r="BF126" s="201"/>
      <c r="BG126" s="201"/>
      <c r="BH126" s="201"/>
      <c r="BI126" s="201"/>
      <c r="BJ126" s="201"/>
      <c r="BK126" s="201"/>
      <c r="BL126" s="201"/>
      <c r="BM126" s="201"/>
      <c r="BN126" s="201"/>
      <c r="BO126" s="201"/>
      <c r="BP126" s="201"/>
      <c r="BQ126" s="201"/>
      <c r="BR126" s="201"/>
      <c r="BS126" s="201"/>
      <c r="BT126" s="201"/>
      <c r="BU126" s="201"/>
      <c r="BV126" s="201"/>
      <c r="BW126" s="201"/>
      <c r="BX126" s="201"/>
      <c r="BY126" s="201"/>
      <c r="BZ126" s="201"/>
      <c r="CA126" s="201"/>
      <c r="CB126" s="201"/>
      <c r="CC126" s="201"/>
      <c r="CD126" s="201"/>
      <c r="CE126" s="201"/>
      <c r="CF126" s="201"/>
      <c r="CG126" s="201"/>
      <c r="CH126" s="201"/>
      <c r="CI126" s="201"/>
      <c r="CJ126" s="201"/>
      <c r="CK126" s="201"/>
      <c r="CL126" s="201"/>
      <c r="CM126" s="201"/>
      <c r="CN126" s="201"/>
      <c r="CO126" s="201"/>
      <c r="CP126" s="201"/>
      <c r="CQ126" s="201"/>
      <c r="CR126" s="201"/>
      <c r="CS126" s="201"/>
      <c r="CT126" s="201"/>
      <c r="CU126" s="201"/>
      <c r="CV126" s="201"/>
      <c r="CW126" s="201"/>
      <c r="CX126" s="201"/>
      <c r="CY126" s="201"/>
      <c r="CZ126" s="201"/>
      <c r="DA126" s="201"/>
      <c r="DB126" s="201"/>
    </row>
    <row r="127" spans="1:106" s="49" customFormat="1" ht="15" x14ac:dyDescent="0.15">
      <c r="A127" s="173" t="s">
        <v>2377</v>
      </c>
      <c r="B127" s="173" t="s">
        <v>2501</v>
      </c>
      <c r="C127" s="173" t="str">
        <f t="shared" si="1"/>
        <v>Kirch-2012-PNAS_1309-TP2-2-15-C</v>
      </c>
      <c r="D127" s="173" t="s">
        <v>3127</v>
      </c>
      <c r="E127" s="173"/>
      <c r="F127" s="173"/>
      <c r="G127" s="173"/>
      <c r="H127" s="173"/>
      <c r="I127" s="173"/>
      <c r="J127" s="199" t="s">
        <v>2746</v>
      </c>
      <c r="K127" s="173"/>
      <c r="L127" s="205">
        <v>43.856000000000002</v>
      </c>
      <c r="M127" s="205">
        <v>2.8919999999999999</v>
      </c>
      <c r="N127" s="205">
        <v>16.274999999999999</v>
      </c>
      <c r="O127" s="205"/>
      <c r="P127" s="205"/>
      <c r="Q127" s="205"/>
      <c r="R127" s="205">
        <v>7.44</v>
      </c>
      <c r="S127" s="205">
        <v>1.875</v>
      </c>
      <c r="T127" s="205">
        <v>0.25472457887999994</v>
      </c>
      <c r="U127" s="205">
        <v>1.4339999999999999</v>
      </c>
      <c r="V127" s="205">
        <v>3.2250000000000001</v>
      </c>
      <c r="W127" s="206"/>
      <c r="X127" s="201"/>
      <c r="Y127" s="201"/>
      <c r="Z127" s="201"/>
      <c r="AA127" s="201"/>
      <c r="AB127" s="201"/>
      <c r="AC127" s="201"/>
      <c r="AD127" s="201"/>
      <c r="AE127" s="201"/>
      <c r="AF127" s="201"/>
      <c r="AG127" s="201"/>
      <c r="AH127" s="201"/>
      <c r="AI127" s="201"/>
      <c r="AJ127" s="201"/>
      <c r="AK127" s="201"/>
      <c r="AL127" s="201"/>
      <c r="AM127" s="201"/>
      <c r="AN127" s="201">
        <v>291.90800000000002</v>
      </c>
      <c r="AO127" s="201"/>
      <c r="AP127" s="201"/>
      <c r="AQ127" s="201">
        <v>104280.00000000001</v>
      </c>
      <c r="AR127" s="201"/>
      <c r="AS127" s="201">
        <v>1.7050000000000001</v>
      </c>
      <c r="AT127" s="201">
        <v>32.951000000000001</v>
      </c>
      <c r="AU127" s="201">
        <v>143.34299999999999</v>
      </c>
      <c r="AV127" s="201"/>
      <c r="AW127" s="201"/>
      <c r="AX127" s="201"/>
      <c r="AY127" s="201"/>
      <c r="AZ127" s="201"/>
      <c r="BA127" s="201">
        <v>63.866999999999997</v>
      </c>
      <c r="BB127" s="201">
        <v>1107.4690000000001</v>
      </c>
      <c r="BC127" s="201">
        <v>42.503999999999998</v>
      </c>
      <c r="BD127" s="201">
        <v>379.42500000000001</v>
      </c>
      <c r="BE127" s="201">
        <v>64.775000000000006</v>
      </c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  <c r="CL127" s="201"/>
      <c r="CM127" s="201"/>
      <c r="CN127" s="201"/>
      <c r="CO127" s="201"/>
      <c r="CP127" s="201"/>
      <c r="CQ127" s="201"/>
      <c r="CR127" s="201"/>
      <c r="CS127" s="201"/>
      <c r="CT127" s="201"/>
      <c r="CU127" s="201"/>
      <c r="CV127" s="201"/>
      <c r="CW127" s="201"/>
      <c r="CX127" s="201"/>
      <c r="CY127" s="201"/>
      <c r="CZ127" s="201"/>
      <c r="DA127" s="201"/>
      <c r="DB127" s="201"/>
    </row>
    <row r="128" spans="1:106" s="49" customFormat="1" ht="15" x14ac:dyDescent="0.15">
      <c r="A128" s="173" t="s">
        <v>2377</v>
      </c>
      <c r="B128" s="173" t="s">
        <v>2502</v>
      </c>
      <c r="C128" s="173" t="str">
        <f t="shared" si="1"/>
        <v>Kirch-2012-PNAS_77-S17-15-5</v>
      </c>
      <c r="D128" s="173" t="s">
        <v>3127</v>
      </c>
      <c r="E128" s="173"/>
      <c r="F128" s="173"/>
      <c r="G128" s="173"/>
      <c r="H128" s="173"/>
      <c r="I128" s="173"/>
      <c r="J128" s="199" t="s">
        <v>2746</v>
      </c>
      <c r="K128" s="173"/>
      <c r="L128" s="205">
        <v>46.508000000000003</v>
      </c>
      <c r="M128" s="205">
        <v>3.4950000000000001</v>
      </c>
      <c r="N128" s="205">
        <v>17.027000000000001</v>
      </c>
      <c r="O128" s="205"/>
      <c r="P128" s="205"/>
      <c r="Q128" s="205"/>
      <c r="R128" s="205">
        <v>8.1720000000000006</v>
      </c>
      <c r="S128" s="205">
        <v>1.907</v>
      </c>
      <c r="T128" s="205">
        <v>0.24654753839999999</v>
      </c>
      <c r="U128" s="205">
        <v>1.573</v>
      </c>
      <c r="V128" s="205">
        <v>3.2120000000000002</v>
      </c>
      <c r="W128" s="206"/>
      <c r="X128" s="201"/>
      <c r="Y128" s="201"/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1"/>
      <c r="AJ128" s="201"/>
      <c r="AK128" s="201"/>
      <c r="AL128" s="201"/>
      <c r="AM128" s="201"/>
      <c r="AN128" s="201">
        <v>284.77199999999999</v>
      </c>
      <c r="AO128" s="201"/>
      <c r="AP128" s="201"/>
      <c r="AQ128" s="201">
        <v>93240</v>
      </c>
      <c r="AR128" s="201"/>
      <c r="AS128" s="201">
        <v>0.10299999999999999</v>
      </c>
      <c r="AT128" s="201">
        <v>33.262999999999998</v>
      </c>
      <c r="AU128" s="201">
        <v>152.74799999999999</v>
      </c>
      <c r="AV128" s="201"/>
      <c r="AW128" s="201"/>
      <c r="AX128" s="201"/>
      <c r="AY128" s="201"/>
      <c r="AZ128" s="201"/>
      <c r="BA128" s="201">
        <v>64.787999999999997</v>
      </c>
      <c r="BB128" s="201">
        <v>1203.087</v>
      </c>
      <c r="BC128" s="201">
        <v>41.213999999999999</v>
      </c>
      <c r="BD128" s="201">
        <v>379.81700000000001</v>
      </c>
      <c r="BE128" s="201">
        <v>69.221999999999994</v>
      </c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  <c r="CL128" s="201"/>
      <c r="CM128" s="201"/>
      <c r="CN128" s="201"/>
      <c r="CO128" s="201"/>
      <c r="CP128" s="201"/>
      <c r="CQ128" s="201"/>
      <c r="CR128" s="201"/>
      <c r="CS128" s="201"/>
      <c r="CT128" s="201"/>
      <c r="CU128" s="201"/>
      <c r="CV128" s="201"/>
      <c r="CW128" s="201"/>
      <c r="CX128" s="201"/>
      <c r="CY128" s="201"/>
      <c r="CZ128" s="201"/>
      <c r="DA128" s="201"/>
      <c r="DB128" s="201"/>
    </row>
    <row r="129" spans="1:106" s="49" customFormat="1" ht="15" x14ac:dyDescent="0.15">
      <c r="A129" s="173" t="s">
        <v>2377</v>
      </c>
      <c r="B129" s="173" t="s">
        <v>2503</v>
      </c>
      <c r="C129" s="173" t="str">
        <f t="shared" si="1"/>
        <v>Kirch-2012-PNAS_117-O16-1-1</v>
      </c>
      <c r="D129" s="173" t="s">
        <v>3127</v>
      </c>
      <c r="E129" s="173"/>
      <c r="F129" s="173"/>
      <c r="G129" s="173"/>
      <c r="H129" s="173"/>
      <c r="I129" s="173"/>
      <c r="J129" s="199" t="s">
        <v>2746</v>
      </c>
      <c r="K129" s="173"/>
      <c r="L129" s="205">
        <v>47.207999999999998</v>
      </c>
      <c r="M129" s="205">
        <v>3.036</v>
      </c>
      <c r="N129" s="205">
        <v>15.122999999999999</v>
      </c>
      <c r="O129" s="205"/>
      <c r="P129" s="205"/>
      <c r="Q129" s="205"/>
      <c r="R129" s="205">
        <v>7.1749999999999998</v>
      </c>
      <c r="S129" s="205">
        <v>2.4209999999999998</v>
      </c>
      <c r="T129" s="205">
        <v>0.24690791232000001</v>
      </c>
      <c r="U129" s="205">
        <v>1.4670000000000001</v>
      </c>
      <c r="V129" s="205">
        <v>3.23</v>
      </c>
      <c r="W129" s="206"/>
      <c r="X129" s="201"/>
      <c r="Y129" s="201"/>
      <c r="Z129" s="201"/>
      <c r="AA129" s="201"/>
      <c r="AB129" s="201"/>
      <c r="AC129" s="201"/>
      <c r="AD129" s="201"/>
      <c r="AE129" s="201"/>
      <c r="AF129" s="201"/>
      <c r="AG129" s="201"/>
      <c r="AH129" s="201"/>
      <c r="AI129" s="201"/>
      <c r="AJ129" s="201"/>
      <c r="AK129" s="201"/>
      <c r="AL129" s="201"/>
      <c r="AM129" s="201"/>
      <c r="AN129" s="201">
        <v>245.441</v>
      </c>
      <c r="AO129" s="201"/>
      <c r="AP129" s="201"/>
      <c r="AQ129" s="201">
        <v>102530</v>
      </c>
      <c r="AR129" s="201"/>
      <c r="AS129" s="201">
        <v>0.10299999999999999</v>
      </c>
      <c r="AT129" s="201">
        <v>24.956</v>
      </c>
      <c r="AU129" s="201">
        <v>140.744</v>
      </c>
      <c r="AV129" s="201"/>
      <c r="AW129" s="201"/>
      <c r="AX129" s="201"/>
      <c r="AY129" s="201"/>
      <c r="AZ129" s="201"/>
      <c r="BA129" s="201">
        <v>62.570999999999998</v>
      </c>
      <c r="BB129" s="201">
        <v>1093.681</v>
      </c>
      <c r="BC129" s="201">
        <v>37.871000000000002</v>
      </c>
      <c r="BD129" s="201">
        <v>380.28699999999998</v>
      </c>
      <c r="BE129" s="201">
        <v>65.995999999999995</v>
      </c>
      <c r="BF129" s="201"/>
      <c r="BG129" s="201"/>
      <c r="BH129" s="201"/>
      <c r="BI129" s="201"/>
      <c r="BJ129" s="201"/>
      <c r="BK129" s="201"/>
      <c r="BL129" s="201"/>
      <c r="BM129" s="201"/>
      <c r="BN129" s="201"/>
      <c r="BO129" s="201"/>
      <c r="BP129" s="201"/>
      <c r="BQ129" s="201"/>
      <c r="BR129" s="201"/>
      <c r="BS129" s="201"/>
      <c r="BT129" s="201"/>
      <c r="BU129" s="201"/>
      <c r="BV129" s="201"/>
      <c r="BW129" s="201"/>
      <c r="BX129" s="201"/>
      <c r="BY129" s="201"/>
      <c r="BZ129" s="201"/>
      <c r="CA129" s="201"/>
      <c r="CB129" s="201"/>
      <c r="CC129" s="201"/>
      <c r="CD129" s="201"/>
      <c r="CE129" s="201"/>
      <c r="CF129" s="201"/>
      <c r="CG129" s="201"/>
      <c r="CH129" s="201"/>
      <c r="CI129" s="201"/>
      <c r="CJ129" s="201"/>
      <c r="CK129" s="201"/>
      <c r="CL129" s="201"/>
      <c r="CM129" s="201"/>
      <c r="CN129" s="201"/>
      <c r="CO129" s="201"/>
      <c r="CP129" s="201"/>
      <c r="CQ129" s="201"/>
      <c r="CR129" s="201"/>
      <c r="CS129" s="201"/>
      <c r="CT129" s="201"/>
      <c r="CU129" s="201"/>
      <c r="CV129" s="201"/>
      <c r="CW129" s="201"/>
      <c r="CX129" s="201"/>
      <c r="CY129" s="201"/>
      <c r="CZ129" s="201"/>
      <c r="DA129" s="201"/>
      <c r="DB129" s="201"/>
    </row>
    <row r="130" spans="1:106" s="49" customFormat="1" ht="15" x14ac:dyDescent="0.15">
      <c r="A130" s="173" t="s">
        <v>2377</v>
      </c>
      <c r="B130" s="173" t="s">
        <v>2504</v>
      </c>
      <c r="C130" s="173" t="str">
        <f t="shared" si="1"/>
        <v>Kirch-2012-PNAS_1309-TP2-3-3</v>
      </c>
      <c r="D130" s="173" t="s">
        <v>3127</v>
      </c>
      <c r="E130" s="173"/>
      <c r="F130" s="173"/>
      <c r="G130" s="173"/>
      <c r="H130" s="173"/>
      <c r="I130" s="173"/>
      <c r="J130" s="199" t="s">
        <v>2746</v>
      </c>
      <c r="K130" s="173"/>
      <c r="L130" s="205">
        <v>40.133000000000003</v>
      </c>
      <c r="M130" s="205">
        <v>3.0830000000000002</v>
      </c>
      <c r="N130" s="205">
        <v>17.024999999999999</v>
      </c>
      <c r="O130" s="205"/>
      <c r="P130" s="205"/>
      <c r="Q130" s="205"/>
      <c r="R130" s="205">
        <v>7.673</v>
      </c>
      <c r="S130" s="205">
        <v>1.627</v>
      </c>
      <c r="T130" s="205">
        <v>0.25680947951999999</v>
      </c>
      <c r="U130" s="205">
        <v>1.4550000000000001</v>
      </c>
      <c r="V130" s="205">
        <v>2.6230000000000002</v>
      </c>
      <c r="W130" s="206"/>
      <c r="X130" s="201"/>
      <c r="Y130" s="201"/>
      <c r="Z130" s="201"/>
      <c r="AA130" s="201"/>
      <c r="AB130" s="201"/>
      <c r="AC130" s="201"/>
      <c r="AD130" s="201"/>
      <c r="AE130" s="201"/>
      <c r="AF130" s="201"/>
      <c r="AG130" s="201"/>
      <c r="AH130" s="201"/>
      <c r="AI130" s="201"/>
      <c r="AJ130" s="201"/>
      <c r="AK130" s="201"/>
      <c r="AL130" s="201"/>
      <c r="AM130" s="201"/>
      <c r="AN130" s="201">
        <v>283.33699999999999</v>
      </c>
      <c r="AO130" s="201"/>
      <c r="AP130" s="201"/>
      <c r="AQ130" s="201">
        <v>106460.00000000001</v>
      </c>
      <c r="AR130" s="201"/>
      <c r="AS130" s="201">
        <v>0.35699999999999998</v>
      </c>
      <c r="AT130" s="201">
        <v>21.393000000000001</v>
      </c>
      <c r="AU130" s="201">
        <v>144.06</v>
      </c>
      <c r="AV130" s="201"/>
      <c r="AW130" s="201"/>
      <c r="AX130" s="201"/>
      <c r="AY130" s="201"/>
      <c r="AZ130" s="201"/>
      <c r="BA130" s="201">
        <v>64.911000000000001</v>
      </c>
      <c r="BB130" s="201">
        <v>1111.2560000000001</v>
      </c>
      <c r="BC130" s="201">
        <v>41.359000000000002</v>
      </c>
      <c r="BD130" s="201">
        <v>385.19799999999998</v>
      </c>
      <c r="BE130" s="201">
        <v>67.061000000000007</v>
      </c>
      <c r="BF130" s="201"/>
      <c r="BG130" s="201"/>
      <c r="BH130" s="201"/>
      <c r="BI130" s="201"/>
      <c r="BJ130" s="201"/>
      <c r="BK130" s="201"/>
      <c r="BL130" s="201"/>
      <c r="BM130" s="201"/>
      <c r="BN130" s="201"/>
      <c r="BO130" s="201"/>
      <c r="BP130" s="201"/>
      <c r="BQ130" s="201"/>
      <c r="BR130" s="201"/>
      <c r="BS130" s="201"/>
      <c r="BT130" s="201"/>
      <c r="BU130" s="201"/>
      <c r="BV130" s="201"/>
      <c r="BW130" s="201"/>
      <c r="BX130" s="201"/>
      <c r="BY130" s="201"/>
      <c r="BZ130" s="201"/>
      <c r="CA130" s="201"/>
      <c r="CB130" s="201"/>
      <c r="CC130" s="201"/>
      <c r="CD130" s="201"/>
      <c r="CE130" s="201"/>
      <c r="CF130" s="201"/>
      <c r="CG130" s="201"/>
      <c r="CH130" s="201"/>
      <c r="CI130" s="201"/>
      <c r="CJ130" s="201"/>
      <c r="CK130" s="201"/>
      <c r="CL130" s="201"/>
      <c r="CM130" s="201"/>
      <c r="CN130" s="201"/>
      <c r="CO130" s="201"/>
      <c r="CP130" s="201"/>
      <c r="CQ130" s="201"/>
      <c r="CR130" s="201"/>
      <c r="CS130" s="201"/>
      <c r="CT130" s="201"/>
      <c r="CU130" s="201"/>
      <c r="CV130" s="201"/>
      <c r="CW130" s="201"/>
      <c r="CX130" s="201"/>
      <c r="CY130" s="201"/>
      <c r="CZ130" s="201"/>
      <c r="DA130" s="201"/>
      <c r="DB130" s="201"/>
    </row>
    <row r="131" spans="1:106" s="49" customFormat="1" ht="15" x14ac:dyDescent="0.15">
      <c r="A131" s="173" t="s">
        <v>2377</v>
      </c>
      <c r="B131" s="173" t="s">
        <v>2505</v>
      </c>
      <c r="C131" s="173" t="str">
        <f t="shared" si="1"/>
        <v>Kirch-2012-PNAS_752-g5e-2-16</v>
      </c>
      <c r="D131" s="173" t="s">
        <v>3127</v>
      </c>
      <c r="E131" s="173"/>
      <c r="F131" s="173"/>
      <c r="G131" s="173"/>
      <c r="H131" s="173"/>
      <c r="I131" s="173"/>
      <c r="J131" s="199" t="s">
        <v>2746</v>
      </c>
      <c r="K131" s="173"/>
      <c r="L131" s="205">
        <v>39.981999999999999</v>
      </c>
      <c r="M131" s="205">
        <v>2.87</v>
      </c>
      <c r="N131" s="205">
        <v>17.420999999999999</v>
      </c>
      <c r="O131" s="205"/>
      <c r="P131" s="205"/>
      <c r="Q131" s="205"/>
      <c r="R131" s="205">
        <v>6.86</v>
      </c>
      <c r="S131" s="205">
        <v>1.2370000000000001</v>
      </c>
      <c r="T131" s="205">
        <v>0.23948725679999996</v>
      </c>
      <c r="U131" s="205">
        <v>1.3979999999999999</v>
      </c>
      <c r="V131" s="205">
        <v>2.3380000000000001</v>
      </c>
      <c r="W131" s="206"/>
      <c r="X131" s="201"/>
      <c r="Y131" s="201"/>
      <c r="Z131" s="201"/>
      <c r="AA131" s="201"/>
      <c r="AB131" s="201"/>
      <c r="AC131" s="201"/>
      <c r="AD131" s="201"/>
      <c r="AE131" s="201"/>
      <c r="AF131" s="201"/>
      <c r="AG131" s="201"/>
      <c r="AH131" s="201"/>
      <c r="AI131" s="201"/>
      <c r="AJ131" s="201"/>
      <c r="AK131" s="201"/>
      <c r="AL131" s="201"/>
      <c r="AM131" s="201"/>
      <c r="AN131" s="201">
        <v>282.08999999999997</v>
      </c>
      <c r="AO131" s="201"/>
      <c r="AP131" s="201"/>
      <c r="AQ131" s="201">
        <v>79670</v>
      </c>
      <c r="AR131" s="201"/>
      <c r="AS131" s="201">
        <v>3.1890000000000001</v>
      </c>
      <c r="AT131" s="201">
        <v>7.9320000000000004</v>
      </c>
      <c r="AU131" s="201">
        <v>137.46700000000001</v>
      </c>
      <c r="AV131" s="201"/>
      <c r="AW131" s="201"/>
      <c r="AX131" s="201"/>
      <c r="AY131" s="201"/>
      <c r="AZ131" s="201"/>
      <c r="BA131" s="201">
        <v>56.988999999999997</v>
      </c>
      <c r="BB131" s="201">
        <v>1101.05</v>
      </c>
      <c r="BC131" s="201">
        <v>41.624000000000002</v>
      </c>
      <c r="BD131" s="201">
        <v>385.54700000000003</v>
      </c>
      <c r="BE131" s="201">
        <v>63.99</v>
      </c>
      <c r="BF131" s="201"/>
      <c r="BG131" s="201"/>
      <c r="BH131" s="201"/>
      <c r="BI131" s="201"/>
      <c r="BJ131" s="201"/>
      <c r="BK131" s="201"/>
      <c r="BL131" s="201"/>
      <c r="BM131" s="201"/>
      <c r="BN131" s="201"/>
      <c r="BO131" s="201"/>
      <c r="BP131" s="201"/>
      <c r="BQ131" s="201"/>
      <c r="BR131" s="201"/>
      <c r="BS131" s="201"/>
      <c r="BT131" s="201"/>
      <c r="BU131" s="201"/>
      <c r="BV131" s="201"/>
      <c r="BW131" s="201"/>
      <c r="BX131" s="201"/>
      <c r="BY131" s="201"/>
      <c r="BZ131" s="201"/>
      <c r="CA131" s="201"/>
      <c r="CB131" s="201"/>
      <c r="CC131" s="201"/>
      <c r="CD131" s="201"/>
      <c r="CE131" s="201"/>
      <c r="CF131" s="201"/>
      <c r="CG131" s="201"/>
      <c r="CH131" s="201"/>
      <c r="CI131" s="201"/>
      <c r="CJ131" s="201"/>
      <c r="CK131" s="201"/>
      <c r="CL131" s="201"/>
      <c r="CM131" s="201"/>
      <c r="CN131" s="201"/>
      <c r="CO131" s="201"/>
      <c r="CP131" s="201"/>
      <c r="CQ131" s="201"/>
      <c r="CR131" s="201"/>
      <c r="CS131" s="201"/>
      <c r="CT131" s="201"/>
      <c r="CU131" s="201"/>
      <c r="CV131" s="201"/>
      <c r="CW131" s="201"/>
      <c r="CX131" s="201"/>
      <c r="CY131" s="201"/>
      <c r="CZ131" s="201"/>
      <c r="DA131" s="201"/>
      <c r="DB131" s="201"/>
    </row>
    <row r="132" spans="1:106" s="49" customFormat="1" ht="15" x14ac:dyDescent="0.15">
      <c r="A132" s="173" t="s">
        <v>2377</v>
      </c>
      <c r="B132" s="173" t="s">
        <v>2506</v>
      </c>
      <c r="C132" s="173" t="str">
        <f t="shared" si="1"/>
        <v>Kirch-2012-PNAS_726-k15-2-10</v>
      </c>
      <c r="D132" s="173" t="s">
        <v>3127</v>
      </c>
      <c r="E132" s="173"/>
      <c r="F132" s="173"/>
      <c r="G132" s="173"/>
      <c r="H132" s="173"/>
      <c r="I132" s="173"/>
      <c r="J132" s="199" t="s">
        <v>2746</v>
      </c>
      <c r="K132" s="173"/>
      <c r="L132" s="205">
        <v>48.305</v>
      </c>
      <c r="M132" s="205">
        <v>2.98</v>
      </c>
      <c r="N132" s="205">
        <v>17.428999999999998</v>
      </c>
      <c r="O132" s="205"/>
      <c r="P132" s="205"/>
      <c r="Q132" s="205"/>
      <c r="R132" s="205">
        <v>6.5609999999999999</v>
      </c>
      <c r="S132" s="205">
        <v>2.6560000000000001</v>
      </c>
      <c r="T132" s="205">
        <v>0.22620958895999999</v>
      </c>
      <c r="U132" s="205">
        <v>1.391</v>
      </c>
      <c r="V132" s="205">
        <v>3.0230000000000001</v>
      </c>
      <c r="W132" s="206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1"/>
      <c r="AH132" s="201"/>
      <c r="AI132" s="201"/>
      <c r="AJ132" s="201"/>
      <c r="AK132" s="201"/>
      <c r="AL132" s="201"/>
      <c r="AM132" s="201"/>
      <c r="AN132" s="201">
        <v>297.95299999999997</v>
      </c>
      <c r="AO132" s="201"/>
      <c r="AP132" s="201"/>
      <c r="AQ132" s="201">
        <v>138030</v>
      </c>
      <c r="AR132" s="201"/>
      <c r="AS132" s="201">
        <v>4.3540000000000001</v>
      </c>
      <c r="AT132" s="201">
        <v>36.06</v>
      </c>
      <c r="AU132" s="201">
        <v>142.517</v>
      </c>
      <c r="AV132" s="201"/>
      <c r="AW132" s="201"/>
      <c r="AX132" s="201"/>
      <c r="AY132" s="201"/>
      <c r="AZ132" s="201"/>
      <c r="BA132" s="201">
        <v>63.329000000000001</v>
      </c>
      <c r="BB132" s="201">
        <v>1080.2850000000001</v>
      </c>
      <c r="BC132" s="201">
        <v>39.073999999999998</v>
      </c>
      <c r="BD132" s="201">
        <v>387.43799999999999</v>
      </c>
      <c r="BE132" s="201">
        <v>62.94</v>
      </c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  <c r="CL132" s="201"/>
      <c r="CM132" s="201"/>
      <c r="CN132" s="201"/>
      <c r="CO132" s="201"/>
      <c r="CP132" s="201"/>
      <c r="CQ132" s="201"/>
      <c r="CR132" s="201"/>
      <c r="CS132" s="201"/>
      <c r="CT132" s="201"/>
      <c r="CU132" s="201"/>
      <c r="CV132" s="201"/>
      <c r="CW132" s="201"/>
      <c r="CX132" s="201"/>
      <c r="CY132" s="201"/>
      <c r="CZ132" s="201"/>
      <c r="DA132" s="201"/>
      <c r="DB132" s="201"/>
    </row>
    <row r="133" spans="1:106" s="49" customFormat="1" ht="15" x14ac:dyDescent="0.15">
      <c r="A133" s="173" t="s">
        <v>2377</v>
      </c>
      <c r="B133" s="173" t="s">
        <v>2507</v>
      </c>
      <c r="C133" s="173" t="str">
        <f t="shared" si="1"/>
        <v>Kirch-2012-PNAS_117-O17-1-SC-3</v>
      </c>
      <c r="D133" s="173" t="s">
        <v>3127</v>
      </c>
      <c r="E133" s="173"/>
      <c r="F133" s="173"/>
      <c r="G133" s="173"/>
      <c r="H133" s="173"/>
      <c r="I133" s="173"/>
      <c r="J133" s="199" t="s">
        <v>2746</v>
      </c>
      <c r="K133" s="173"/>
      <c r="L133" s="205">
        <v>50.148000000000003</v>
      </c>
      <c r="M133" s="205">
        <v>2.96</v>
      </c>
      <c r="N133" s="205">
        <v>15.851000000000001</v>
      </c>
      <c r="O133" s="205"/>
      <c r="P133" s="205"/>
      <c r="Q133" s="205"/>
      <c r="R133" s="205">
        <v>6.9720000000000004</v>
      </c>
      <c r="S133" s="205">
        <v>2.8959999999999999</v>
      </c>
      <c r="T133" s="205">
        <v>0.24080905823999996</v>
      </c>
      <c r="U133" s="205">
        <v>1.456</v>
      </c>
      <c r="V133" s="205">
        <v>3.536</v>
      </c>
      <c r="W133" s="206"/>
      <c r="X133" s="201"/>
      <c r="Y133" s="201"/>
      <c r="Z133" s="201"/>
      <c r="AA133" s="201"/>
      <c r="AB133" s="201"/>
      <c r="AC133" s="201"/>
      <c r="AD133" s="201"/>
      <c r="AE133" s="201"/>
      <c r="AF133" s="201"/>
      <c r="AG133" s="201"/>
      <c r="AH133" s="201"/>
      <c r="AI133" s="201"/>
      <c r="AJ133" s="201"/>
      <c r="AK133" s="201"/>
      <c r="AL133" s="201"/>
      <c r="AM133" s="201"/>
      <c r="AN133" s="201">
        <v>280.94400000000002</v>
      </c>
      <c r="AO133" s="201"/>
      <c r="AP133" s="201"/>
      <c r="AQ133" s="201">
        <v>105940</v>
      </c>
      <c r="AR133" s="201"/>
      <c r="AS133" s="201">
        <v>0.10299999999999999</v>
      </c>
      <c r="AT133" s="201">
        <v>18.498999999999999</v>
      </c>
      <c r="AU133" s="201">
        <v>143.83000000000001</v>
      </c>
      <c r="AV133" s="201"/>
      <c r="AW133" s="201"/>
      <c r="AX133" s="201"/>
      <c r="AY133" s="201"/>
      <c r="AZ133" s="201"/>
      <c r="BA133" s="201">
        <v>63.747999999999998</v>
      </c>
      <c r="BB133" s="201">
        <v>1134.808</v>
      </c>
      <c r="BC133" s="201">
        <v>41.962000000000003</v>
      </c>
      <c r="BD133" s="201">
        <v>387.75900000000001</v>
      </c>
      <c r="BE133" s="201">
        <v>67.233999999999995</v>
      </c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  <c r="CL133" s="201"/>
      <c r="CM133" s="201"/>
      <c r="CN133" s="201"/>
      <c r="CO133" s="201"/>
      <c r="CP133" s="201"/>
      <c r="CQ133" s="201"/>
      <c r="CR133" s="201"/>
      <c r="CS133" s="201"/>
      <c r="CT133" s="201"/>
      <c r="CU133" s="201"/>
      <c r="CV133" s="201"/>
      <c r="CW133" s="201"/>
      <c r="CX133" s="201"/>
      <c r="CY133" s="201"/>
      <c r="CZ133" s="201"/>
      <c r="DA133" s="201"/>
      <c r="DB133" s="201"/>
    </row>
    <row r="134" spans="1:106" s="49" customFormat="1" ht="15" x14ac:dyDescent="0.15">
      <c r="A134" s="173" t="s">
        <v>2377</v>
      </c>
      <c r="B134" s="173" t="s">
        <v>2508</v>
      </c>
      <c r="C134" s="173" t="str">
        <f t="shared" si="1"/>
        <v>Kirch-2012-PNAS_1310-TP1-FE1-18</v>
      </c>
      <c r="D134" s="173" t="s">
        <v>3127</v>
      </c>
      <c r="E134" s="173"/>
      <c r="F134" s="173"/>
      <c r="G134" s="173"/>
      <c r="H134" s="173"/>
      <c r="I134" s="173"/>
      <c r="J134" s="199" t="s">
        <v>2746</v>
      </c>
      <c r="K134" s="173"/>
      <c r="L134" s="205">
        <v>36.274000000000001</v>
      </c>
      <c r="M134" s="205">
        <v>2.93</v>
      </c>
      <c r="N134" s="205">
        <v>15.409000000000001</v>
      </c>
      <c r="O134" s="205"/>
      <c r="P134" s="205"/>
      <c r="Q134" s="205"/>
      <c r="R134" s="205">
        <v>8.0229999999999997</v>
      </c>
      <c r="S134" s="205">
        <v>1.1479999999999999</v>
      </c>
      <c r="T134" s="205">
        <v>0.2520570888</v>
      </c>
      <c r="U134" s="205">
        <v>1.41</v>
      </c>
      <c r="V134" s="205">
        <v>2.532</v>
      </c>
      <c r="W134" s="206"/>
      <c r="X134" s="201"/>
      <c r="Y134" s="201"/>
      <c r="Z134" s="201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>
        <v>283.959</v>
      </c>
      <c r="AO134" s="201"/>
      <c r="AP134" s="201"/>
      <c r="AQ134" s="201">
        <v>111500</v>
      </c>
      <c r="AR134" s="201"/>
      <c r="AS134" s="201">
        <v>1.802</v>
      </c>
      <c r="AT134" s="201">
        <v>16.038</v>
      </c>
      <c r="AU134" s="201">
        <v>143.24199999999999</v>
      </c>
      <c r="AV134" s="201"/>
      <c r="AW134" s="201"/>
      <c r="AX134" s="201"/>
      <c r="AY134" s="201"/>
      <c r="AZ134" s="201"/>
      <c r="BA134" s="201">
        <v>63.018999999999998</v>
      </c>
      <c r="BB134" s="201">
        <v>1131.9659999999999</v>
      </c>
      <c r="BC134" s="201">
        <v>34.228999999999999</v>
      </c>
      <c r="BD134" s="201">
        <v>388.42599999999999</v>
      </c>
      <c r="BE134" s="201">
        <v>65.298000000000002</v>
      </c>
      <c r="BF134" s="201"/>
      <c r="BG134" s="201"/>
      <c r="BH134" s="201"/>
      <c r="BI134" s="201"/>
      <c r="BJ134" s="201"/>
      <c r="BK134" s="201"/>
      <c r="BL134" s="201"/>
      <c r="BM134" s="201"/>
      <c r="BN134" s="201"/>
      <c r="BO134" s="201"/>
      <c r="BP134" s="201"/>
      <c r="BQ134" s="201"/>
      <c r="BR134" s="201"/>
      <c r="BS134" s="201"/>
      <c r="BT134" s="201"/>
      <c r="BU134" s="201"/>
      <c r="BV134" s="201"/>
      <c r="BW134" s="201"/>
      <c r="BX134" s="201"/>
      <c r="BY134" s="201"/>
      <c r="BZ134" s="201"/>
      <c r="CA134" s="201"/>
      <c r="CB134" s="201"/>
      <c r="CC134" s="201"/>
      <c r="CD134" s="201"/>
      <c r="CE134" s="201"/>
      <c r="CF134" s="201"/>
      <c r="CG134" s="201"/>
      <c r="CH134" s="201"/>
      <c r="CI134" s="201"/>
      <c r="CJ134" s="201"/>
      <c r="CK134" s="201"/>
      <c r="CL134" s="201"/>
      <c r="CM134" s="201"/>
      <c r="CN134" s="201"/>
      <c r="CO134" s="201"/>
      <c r="CP134" s="201"/>
      <c r="CQ134" s="201"/>
      <c r="CR134" s="201"/>
      <c r="CS134" s="201"/>
      <c r="CT134" s="201"/>
      <c r="CU134" s="201"/>
      <c r="CV134" s="201"/>
      <c r="CW134" s="201"/>
      <c r="CX134" s="201"/>
      <c r="CY134" s="201"/>
      <c r="CZ134" s="201"/>
      <c r="DA134" s="201"/>
      <c r="DB134" s="201"/>
    </row>
    <row r="135" spans="1:106" s="49" customFormat="1" ht="15" x14ac:dyDescent="0.15">
      <c r="A135" s="173" t="s">
        <v>2377</v>
      </c>
      <c r="B135" s="173" t="s">
        <v>2509</v>
      </c>
      <c r="C135" s="173" t="str">
        <f t="shared" si="1"/>
        <v>Kirch-2012-PNAS_1309-TU1-2-11-A</v>
      </c>
      <c r="D135" s="173" t="s">
        <v>3127</v>
      </c>
      <c r="E135" s="173"/>
      <c r="F135" s="173"/>
      <c r="G135" s="173"/>
      <c r="H135" s="173"/>
      <c r="I135" s="173"/>
      <c r="J135" s="199" t="s">
        <v>2746</v>
      </c>
      <c r="K135" s="173"/>
      <c r="L135" s="205">
        <v>42.404000000000003</v>
      </c>
      <c r="M135" s="205">
        <v>2.9950000000000001</v>
      </c>
      <c r="N135" s="205">
        <v>15.311999999999999</v>
      </c>
      <c r="O135" s="205"/>
      <c r="P135" s="205"/>
      <c r="Q135" s="205"/>
      <c r="R135" s="205">
        <v>7.6909999999999998</v>
      </c>
      <c r="S135" s="205">
        <v>1.9970000000000001</v>
      </c>
      <c r="T135" s="205">
        <v>0.26360713103999994</v>
      </c>
      <c r="U135" s="205">
        <v>1.5289999999999999</v>
      </c>
      <c r="V135" s="205">
        <v>3.1219999999999999</v>
      </c>
      <c r="W135" s="206"/>
      <c r="X135" s="201"/>
      <c r="Y135" s="201"/>
      <c r="Z135" s="201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201">
        <v>273.72399999999999</v>
      </c>
      <c r="AO135" s="201"/>
      <c r="AP135" s="201"/>
      <c r="AQ135" s="201">
        <v>124980</v>
      </c>
      <c r="AR135" s="201"/>
      <c r="AS135" s="201">
        <v>2.3180000000000001</v>
      </c>
      <c r="AT135" s="201">
        <v>24.135999999999999</v>
      </c>
      <c r="AU135" s="201">
        <v>139.08600000000001</v>
      </c>
      <c r="AV135" s="201"/>
      <c r="AW135" s="201"/>
      <c r="AX135" s="201"/>
      <c r="AY135" s="201"/>
      <c r="AZ135" s="201"/>
      <c r="BA135" s="201">
        <v>64.025999999999996</v>
      </c>
      <c r="BB135" s="201">
        <v>1152.5119999999999</v>
      </c>
      <c r="BC135" s="201">
        <v>40.860999999999997</v>
      </c>
      <c r="BD135" s="201">
        <v>388.90899999999999</v>
      </c>
      <c r="BE135" s="201">
        <v>72.950999999999993</v>
      </c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  <c r="CL135" s="201"/>
      <c r="CM135" s="201"/>
      <c r="CN135" s="201"/>
      <c r="CO135" s="201"/>
      <c r="CP135" s="201"/>
      <c r="CQ135" s="201"/>
      <c r="CR135" s="201"/>
      <c r="CS135" s="201"/>
      <c r="CT135" s="201"/>
      <c r="CU135" s="201"/>
      <c r="CV135" s="201"/>
      <c r="CW135" s="201"/>
      <c r="CX135" s="201"/>
      <c r="CY135" s="201"/>
      <c r="CZ135" s="201"/>
      <c r="DA135" s="201"/>
      <c r="DB135" s="201"/>
    </row>
    <row r="136" spans="1:106" s="49" customFormat="1" ht="15" x14ac:dyDescent="0.15">
      <c r="A136" s="173" t="s">
        <v>2377</v>
      </c>
      <c r="B136" s="173" t="s">
        <v>2510</v>
      </c>
      <c r="C136" s="173" t="str">
        <f t="shared" ref="C136:C199" si="2">CONCATENATE(A136,"_",B136)</f>
        <v>Kirch-2012-PNAS_752-g5b-3-1</v>
      </c>
      <c r="D136" s="173" t="s">
        <v>3127</v>
      </c>
      <c r="E136" s="173"/>
      <c r="F136" s="173"/>
      <c r="G136" s="173"/>
      <c r="H136" s="173"/>
      <c r="I136" s="173"/>
      <c r="J136" s="199" t="s">
        <v>2746</v>
      </c>
      <c r="K136" s="173"/>
      <c r="L136" s="205">
        <v>45.594999999999999</v>
      </c>
      <c r="M136" s="205">
        <v>2.9670000000000001</v>
      </c>
      <c r="N136" s="205">
        <v>17.231000000000002</v>
      </c>
      <c r="O136" s="205"/>
      <c r="P136" s="205"/>
      <c r="Q136" s="205"/>
      <c r="R136" s="205">
        <v>7.577</v>
      </c>
      <c r="S136" s="205">
        <v>1.704</v>
      </c>
      <c r="T136" s="205">
        <v>0.26928944399999993</v>
      </c>
      <c r="U136" s="205">
        <v>1.583</v>
      </c>
      <c r="V136" s="205">
        <v>3.399</v>
      </c>
      <c r="W136" s="206"/>
      <c r="X136" s="201"/>
      <c r="Y136" s="201"/>
      <c r="Z136" s="201"/>
      <c r="AA136" s="201"/>
      <c r="AB136" s="201"/>
      <c r="AC136" s="201"/>
      <c r="AD136" s="201"/>
      <c r="AE136" s="201"/>
      <c r="AF136" s="201"/>
      <c r="AG136" s="201"/>
      <c r="AH136" s="201"/>
      <c r="AI136" s="201"/>
      <c r="AJ136" s="201"/>
      <c r="AK136" s="201"/>
      <c r="AL136" s="201"/>
      <c r="AM136" s="201"/>
      <c r="AN136" s="201">
        <v>252.22900000000001</v>
      </c>
      <c r="AO136" s="201"/>
      <c r="AP136" s="201"/>
      <c r="AQ136" s="201">
        <v>97010</v>
      </c>
      <c r="AR136" s="201"/>
      <c r="AS136" s="201">
        <v>0.10299999999999999</v>
      </c>
      <c r="AT136" s="201">
        <v>27.641999999999999</v>
      </c>
      <c r="AU136" s="201">
        <v>125.85</v>
      </c>
      <c r="AV136" s="201"/>
      <c r="AW136" s="201"/>
      <c r="AX136" s="201"/>
      <c r="AY136" s="201"/>
      <c r="AZ136" s="201"/>
      <c r="BA136" s="201">
        <v>62.189</v>
      </c>
      <c r="BB136" s="201">
        <v>1135.4010000000001</v>
      </c>
      <c r="BC136" s="201">
        <v>38.006</v>
      </c>
      <c r="BD136" s="201">
        <v>390.39400000000001</v>
      </c>
      <c r="BE136" s="201">
        <v>71.2</v>
      </c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  <c r="CL136" s="201"/>
      <c r="CM136" s="201"/>
      <c r="CN136" s="201"/>
      <c r="CO136" s="201"/>
      <c r="CP136" s="201"/>
      <c r="CQ136" s="201"/>
      <c r="CR136" s="201"/>
      <c r="CS136" s="201"/>
      <c r="CT136" s="201"/>
      <c r="CU136" s="201"/>
      <c r="CV136" s="201"/>
      <c r="CW136" s="201"/>
      <c r="CX136" s="201"/>
      <c r="CY136" s="201"/>
      <c r="CZ136" s="201"/>
      <c r="DA136" s="201"/>
      <c r="DB136" s="201"/>
    </row>
    <row r="137" spans="1:106" s="49" customFormat="1" ht="15" x14ac:dyDescent="0.15">
      <c r="A137" s="173" t="s">
        <v>2377</v>
      </c>
      <c r="B137" s="173" t="s">
        <v>2511</v>
      </c>
      <c r="C137" s="173" t="str">
        <f t="shared" si="2"/>
        <v>Kirch-2012-PNAS_752-O5-2-16</v>
      </c>
      <c r="D137" s="173" t="s">
        <v>3127</v>
      </c>
      <c r="E137" s="173"/>
      <c r="F137" s="173"/>
      <c r="G137" s="173"/>
      <c r="H137" s="173"/>
      <c r="I137" s="173"/>
      <c r="J137" s="199" t="s">
        <v>2746</v>
      </c>
      <c r="K137" s="173"/>
      <c r="L137" s="205">
        <v>42.442999999999998</v>
      </c>
      <c r="M137" s="205">
        <v>3.1120000000000001</v>
      </c>
      <c r="N137" s="205">
        <v>17.344000000000001</v>
      </c>
      <c r="O137" s="205"/>
      <c r="P137" s="205"/>
      <c r="Q137" s="205"/>
      <c r="R137" s="205">
        <v>7.0659999999999998</v>
      </c>
      <c r="S137" s="205">
        <v>2.2829999999999999</v>
      </c>
      <c r="T137" s="205">
        <v>0.28288939535999996</v>
      </c>
      <c r="U137" s="205">
        <v>1.4430000000000001</v>
      </c>
      <c r="V137" s="205">
        <v>2.714</v>
      </c>
      <c r="W137" s="206"/>
      <c r="X137" s="201"/>
      <c r="Y137" s="201"/>
      <c r="Z137" s="201"/>
      <c r="AA137" s="201"/>
      <c r="AB137" s="201"/>
      <c r="AC137" s="201"/>
      <c r="AD137" s="201"/>
      <c r="AE137" s="201"/>
      <c r="AF137" s="201"/>
      <c r="AG137" s="201"/>
      <c r="AH137" s="201"/>
      <c r="AI137" s="201"/>
      <c r="AJ137" s="201"/>
      <c r="AK137" s="201"/>
      <c r="AL137" s="201"/>
      <c r="AM137" s="201"/>
      <c r="AN137" s="201">
        <v>264.13</v>
      </c>
      <c r="AO137" s="201"/>
      <c r="AP137" s="201"/>
      <c r="AQ137" s="201">
        <v>90109.999999999985</v>
      </c>
      <c r="AR137" s="201"/>
      <c r="AS137" s="201">
        <v>0.10299999999999999</v>
      </c>
      <c r="AT137" s="201">
        <v>28.6</v>
      </c>
      <c r="AU137" s="201">
        <v>129.732</v>
      </c>
      <c r="AV137" s="201"/>
      <c r="AW137" s="201"/>
      <c r="AX137" s="201"/>
      <c r="AY137" s="201"/>
      <c r="AZ137" s="201"/>
      <c r="BA137" s="201">
        <v>60.542000000000002</v>
      </c>
      <c r="BB137" s="201">
        <v>1100.0050000000001</v>
      </c>
      <c r="BC137" s="201">
        <v>42.648000000000003</v>
      </c>
      <c r="BD137" s="201">
        <v>390.52</v>
      </c>
      <c r="BE137" s="201">
        <v>68.426000000000002</v>
      </c>
      <c r="BF137" s="201"/>
      <c r="BG137" s="201"/>
      <c r="BH137" s="201"/>
      <c r="BI137" s="201"/>
      <c r="BJ137" s="201"/>
      <c r="BK137" s="201"/>
      <c r="BL137" s="201"/>
      <c r="BM137" s="201"/>
      <c r="BN137" s="201"/>
      <c r="BO137" s="201"/>
      <c r="BP137" s="201"/>
      <c r="BQ137" s="201"/>
      <c r="BR137" s="201"/>
      <c r="BS137" s="201"/>
      <c r="BT137" s="201"/>
      <c r="BU137" s="201"/>
      <c r="BV137" s="201"/>
      <c r="BW137" s="201"/>
      <c r="BX137" s="201"/>
      <c r="BY137" s="201"/>
      <c r="BZ137" s="201"/>
      <c r="CA137" s="201"/>
      <c r="CB137" s="201"/>
      <c r="CC137" s="201"/>
      <c r="CD137" s="201"/>
      <c r="CE137" s="201"/>
      <c r="CF137" s="201"/>
      <c r="CG137" s="201"/>
      <c r="CH137" s="201"/>
      <c r="CI137" s="201"/>
      <c r="CJ137" s="201"/>
      <c r="CK137" s="201"/>
      <c r="CL137" s="201"/>
      <c r="CM137" s="201"/>
      <c r="CN137" s="201"/>
      <c r="CO137" s="201"/>
      <c r="CP137" s="201"/>
      <c r="CQ137" s="201"/>
      <c r="CR137" s="201"/>
      <c r="CS137" s="201"/>
      <c r="CT137" s="201"/>
      <c r="CU137" s="201"/>
      <c r="CV137" s="201"/>
      <c r="CW137" s="201"/>
      <c r="CX137" s="201"/>
      <c r="CY137" s="201"/>
      <c r="CZ137" s="201"/>
      <c r="DA137" s="201"/>
      <c r="DB137" s="201"/>
    </row>
    <row r="138" spans="1:106" s="49" customFormat="1" ht="15" x14ac:dyDescent="0.15">
      <c r="A138" s="173" t="s">
        <v>2377</v>
      </c>
      <c r="B138" s="173" t="s">
        <v>2512</v>
      </c>
      <c r="C138" s="173" t="str">
        <f t="shared" si="2"/>
        <v>Kirch-2012-PNAS_1309-TP2-2-15-A</v>
      </c>
      <c r="D138" s="173" t="s">
        <v>3127</v>
      </c>
      <c r="E138" s="173"/>
      <c r="F138" s="173"/>
      <c r="G138" s="173"/>
      <c r="H138" s="173"/>
      <c r="I138" s="173"/>
      <c r="J138" s="199" t="s">
        <v>2746</v>
      </c>
      <c r="K138" s="173"/>
      <c r="L138" s="205">
        <v>47.951000000000001</v>
      </c>
      <c r="M138" s="205">
        <v>3.056</v>
      </c>
      <c r="N138" s="205">
        <v>16.606000000000002</v>
      </c>
      <c r="O138" s="205"/>
      <c r="P138" s="205"/>
      <c r="Q138" s="205"/>
      <c r="R138" s="205">
        <v>7.48</v>
      </c>
      <c r="S138" s="205">
        <v>2.0870000000000002</v>
      </c>
      <c r="T138" s="205">
        <v>0.26479116143999998</v>
      </c>
      <c r="U138" s="205">
        <v>1.472</v>
      </c>
      <c r="V138" s="205">
        <v>3.153</v>
      </c>
      <c r="W138" s="206"/>
      <c r="X138" s="201"/>
      <c r="Y138" s="201"/>
      <c r="Z138" s="201"/>
      <c r="AA138" s="201"/>
      <c r="AB138" s="201"/>
      <c r="AC138" s="201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>
        <v>303.863</v>
      </c>
      <c r="AO138" s="201"/>
      <c r="AP138" s="201"/>
      <c r="AQ138" s="201">
        <v>105120</v>
      </c>
      <c r="AR138" s="201"/>
      <c r="AS138" s="201">
        <v>0.10299999999999999</v>
      </c>
      <c r="AT138" s="201">
        <v>32.576000000000001</v>
      </c>
      <c r="AU138" s="201">
        <v>137.119</v>
      </c>
      <c r="AV138" s="201"/>
      <c r="AW138" s="201"/>
      <c r="AX138" s="201"/>
      <c r="AY138" s="201"/>
      <c r="AZ138" s="201"/>
      <c r="BA138" s="201">
        <v>63.253999999999998</v>
      </c>
      <c r="BB138" s="201">
        <v>1116.4079999999999</v>
      </c>
      <c r="BC138" s="201">
        <v>42.012</v>
      </c>
      <c r="BD138" s="201">
        <v>390.99599999999998</v>
      </c>
      <c r="BE138" s="201">
        <v>66.858999999999995</v>
      </c>
      <c r="BF138" s="201"/>
      <c r="BG138" s="201"/>
      <c r="BH138" s="201"/>
      <c r="BI138" s="201"/>
      <c r="BJ138" s="201"/>
      <c r="BK138" s="201"/>
      <c r="BL138" s="201"/>
      <c r="BM138" s="201"/>
      <c r="BN138" s="201"/>
      <c r="BO138" s="201"/>
      <c r="BP138" s="201"/>
      <c r="BQ138" s="201"/>
      <c r="BR138" s="201"/>
      <c r="BS138" s="201"/>
      <c r="BT138" s="201"/>
      <c r="BU138" s="201"/>
      <c r="BV138" s="201"/>
      <c r="BW138" s="201"/>
      <c r="BX138" s="201"/>
      <c r="BY138" s="201"/>
      <c r="BZ138" s="201"/>
      <c r="CA138" s="201"/>
      <c r="CB138" s="201"/>
      <c r="CC138" s="201"/>
      <c r="CD138" s="201"/>
      <c r="CE138" s="201"/>
      <c r="CF138" s="201"/>
      <c r="CG138" s="201"/>
      <c r="CH138" s="201"/>
      <c r="CI138" s="201"/>
      <c r="CJ138" s="201"/>
      <c r="CK138" s="201"/>
      <c r="CL138" s="201"/>
      <c r="CM138" s="201"/>
      <c r="CN138" s="201"/>
      <c r="CO138" s="201"/>
      <c r="CP138" s="201"/>
      <c r="CQ138" s="201"/>
      <c r="CR138" s="201"/>
      <c r="CS138" s="201"/>
      <c r="CT138" s="201"/>
      <c r="CU138" s="201"/>
      <c r="CV138" s="201"/>
      <c r="CW138" s="201"/>
      <c r="CX138" s="201"/>
      <c r="CY138" s="201"/>
      <c r="CZ138" s="201"/>
      <c r="DA138" s="201"/>
      <c r="DB138" s="201"/>
    </row>
    <row r="139" spans="1:106" s="49" customFormat="1" ht="15" x14ac:dyDescent="0.15">
      <c r="A139" s="173" t="s">
        <v>2377</v>
      </c>
      <c r="B139" s="173" t="s">
        <v>2513</v>
      </c>
      <c r="C139" s="173" t="str">
        <f t="shared" si="2"/>
        <v>Kirch-2012-PNAS_1137-3</v>
      </c>
      <c r="D139" s="173" t="s">
        <v>3127</v>
      </c>
      <c r="E139" s="173"/>
      <c r="F139" s="173"/>
      <c r="G139" s="173"/>
      <c r="H139" s="173"/>
      <c r="I139" s="173"/>
      <c r="J139" s="199" t="s">
        <v>2746</v>
      </c>
      <c r="K139" s="173"/>
      <c r="L139" s="205">
        <v>50.16</v>
      </c>
      <c r="M139" s="205">
        <v>2.7869999999999999</v>
      </c>
      <c r="N139" s="205">
        <v>17.239999999999998</v>
      </c>
      <c r="O139" s="205"/>
      <c r="P139" s="205"/>
      <c r="Q139" s="205"/>
      <c r="R139" s="205">
        <v>6.952</v>
      </c>
      <c r="S139" s="205">
        <v>2.242</v>
      </c>
      <c r="T139" s="205">
        <v>0.24229367999999998</v>
      </c>
      <c r="U139" s="205">
        <v>1.587</v>
      </c>
      <c r="V139" s="205">
        <v>3.9329999999999998</v>
      </c>
      <c r="W139" s="206"/>
      <c r="X139" s="201"/>
      <c r="Y139" s="201"/>
      <c r="Z139" s="201"/>
      <c r="AA139" s="201"/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>
        <v>265.34199999999998</v>
      </c>
      <c r="AO139" s="201"/>
      <c r="AP139" s="201"/>
      <c r="AQ139" s="201">
        <v>105010</v>
      </c>
      <c r="AR139" s="201"/>
      <c r="AS139" s="201">
        <v>1.3919999999999999</v>
      </c>
      <c r="AT139" s="201">
        <v>13.914</v>
      </c>
      <c r="AU139" s="201">
        <v>121.746</v>
      </c>
      <c r="AV139" s="201"/>
      <c r="AW139" s="201"/>
      <c r="AX139" s="201"/>
      <c r="AY139" s="201"/>
      <c r="AZ139" s="201"/>
      <c r="BA139" s="201">
        <v>63.939</v>
      </c>
      <c r="BB139" s="201">
        <v>1124.951</v>
      </c>
      <c r="BC139" s="201">
        <v>39.314</v>
      </c>
      <c r="BD139" s="201">
        <v>391.15499999999997</v>
      </c>
      <c r="BE139" s="201">
        <v>65.727000000000004</v>
      </c>
      <c r="BF139" s="201"/>
      <c r="BG139" s="201"/>
      <c r="BH139" s="201"/>
      <c r="BI139" s="201"/>
      <c r="BJ139" s="201"/>
      <c r="BK139" s="201"/>
      <c r="BL139" s="201"/>
      <c r="BM139" s="201"/>
      <c r="BN139" s="201"/>
      <c r="BO139" s="201"/>
      <c r="BP139" s="201"/>
      <c r="BQ139" s="201"/>
      <c r="BR139" s="201"/>
      <c r="BS139" s="201"/>
      <c r="BT139" s="201"/>
      <c r="BU139" s="201"/>
      <c r="BV139" s="201"/>
      <c r="BW139" s="201"/>
      <c r="BX139" s="201"/>
      <c r="BY139" s="201"/>
      <c r="BZ139" s="201"/>
      <c r="CA139" s="201"/>
      <c r="CB139" s="201"/>
      <c r="CC139" s="201"/>
      <c r="CD139" s="201"/>
      <c r="CE139" s="201"/>
      <c r="CF139" s="201"/>
      <c r="CG139" s="201"/>
      <c r="CH139" s="201"/>
      <c r="CI139" s="201"/>
      <c r="CJ139" s="201"/>
      <c r="CK139" s="201"/>
      <c r="CL139" s="201"/>
      <c r="CM139" s="201"/>
      <c r="CN139" s="201"/>
      <c r="CO139" s="201"/>
      <c r="CP139" s="201"/>
      <c r="CQ139" s="201"/>
      <c r="CR139" s="201"/>
      <c r="CS139" s="201"/>
      <c r="CT139" s="201"/>
      <c r="CU139" s="201"/>
      <c r="CV139" s="201"/>
      <c r="CW139" s="201"/>
      <c r="CX139" s="201"/>
      <c r="CY139" s="201"/>
      <c r="CZ139" s="201"/>
      <c r="DA139" s="201"/>
      <c r="DB139" s="201"/>
    </row>
    <row r="140" spans="1:106" s="49" customFormat="1" ht="15" x14ac:dyDescent="0.15">
      <c r="A140" s="173" t="s">
        <v>2377</v>
      </c>
      <c r="B140" s="173" t="s">
        <v>2514</v>
      </c>
      <c r="C140" s="173" t="str">
        <f t="shared" si="2"/>
        <v>Kirch-2012-PNAS_752-P4-2-14</v>
      </c>
      <c r="D140" s="173" t="s">
        <v>3127</v>
      </c>
      <c r="E140" s="173"/>
      <c r="F140" s="173"/>
      <c r="G140" s="173"/>
      <c r="H140" s="173"/>
      <c r="I140" s="173"/>
      <c r="J140" s="199" t="s">
        <v>2746</v>
      </c>
      <c r="K140" s="173"/>
      <c r="L140" s="205">
        <v>39.811999999999998</v>
      </c>
      <c r="M140" s="205">
        <v>2.742</v>
      </c>
      <c r="N140" s="205">
        <v>15.319000000000001</v>
      </c>
      <c r="O140" s="205"/>
      <c r="P140" s="205"/>
      <c r="Q140" s="205"/>
      <c r="R140" s="205">
        <v>6.63</v>
      </c>
      <c r="S140" s="205">
        <v>1.5529999999999999</v>
      </c>
      <c r="T140" s="205">
        <v>0.24047941488000002</v>
      </c>
      <c r="U140" s="205">
        <v>1.617</v>
      </c>
      <c r="V140" s="205">
        <v>2.871</v>
      </c>
      <c r="W140" s="206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>
        <v>259.47000000000003</v>
      </c>
      <c r="AO140" s="201"/>
      <c r="AP140" s="201"/>
      <c r="AQ140" s="201">
        <v>84340</v>
      </c>
      <c r="AR140" s="201"/>
      <c r="AS140" s="201">
        <v>3.423</v>
      </c>
      <c r="AT140" s="201">
        <v>17.942</v>
      </c>
      <c r="AU140" s="201">
        <v>141.346</v>
      </c>
      <c r="AV140" s="201"/>
      <c r="AW140" s="201"/>
      <c r="AX140" s="201"/>
      <c r="AY140" s="201"/>
      <c r="AZ140" s="201"/>
      <c r="BA140" s="201">
        <v>63.189</v>
      </c>
      <c r="BB140" s="201">
        <v>1139.2070000000001</v>
      </c>
      <c r="BC140" s="201">
        <v>40.564999999999998</v>
      </c>
      <c r="BD140" s="201">
        <v>395.59199999999998</v>
      </c>
      <c r="BE140" s="201">
        <v>68.641000000000005</v>
      </c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  <c r="CL140" s="201"/>
      <c r="CM140" s="201"/>
      <c r="CN140" s="201"/>
      <c r="CO140" s="201"/>
      <c r="CP140" s="201"/>
      <c r="CQ140" s="201"/>
      <c r="CR140" s="201"/>
      <c r="CS140" s="201"/>
      <c r="CT140" s="201"/>
      <c r="CU140" s="201"/>
      <c r="CV140" s="201"/>
      <c r="CW140" s="201"/>
      <c r="CX140" s="201"/>
      <c r="CY140" s="201"/>
      <c r="CZ140" s="201"/>
      <c r="DA140" s="201"/>
      <c r="DB140" s="201"/>
    </row>
    <row r="141" spans="1:106" s="49" customFormat="1" ht="15" x14ac:dyDescent="0.15">
      <c r="A141" s="173" t="s">
        <v>2377</v>
      </c>
      <c r="B141" s="173" t="s">
        <v>2515</v>
      </c>
      <c r="C141" s="173" t="str">
        <f t="shared" si="2"/>
        <v>Kirch-2012-PNAS_1310-TP1-2-9-B</v>
      </c>
      <c r="D141" s="173" t="s">
        <v>3127</v>
      </c>
      <c r="E141" s="173"/>
      <c r="F141" s="173"/>
      <c r="G141" s="173"/>
      <c r="H141" s="173"/>
      <c r="I141" s="173"/>
      <c r="J141" s="199" t="s">
        <v>2746</v>
      </c>
      <c r="K141" s="173"/>
      <c r="L141" s="205">
        <v>52.189</v>
      </c>
      <c r="M141" s="205">
        <v>2.8519999999999999</v>
      </c>
      <c r="N141" s="205">
        <v>17.716000000000001</v>
      </c>
      <c r="O141" s="205"/>
      <c r="P141" s="205"/>
      <c r="Q141" s="205"/>
      <c r="R141" s="205">
        <v>7.274</v>
      </c>
      <c r="S141" s="205">
        <v>2.5830000000000002</v>
      </c>
      <c r="T141" s="205">
        <v>0.25411190447999998</v>
      </c>
      <c r="U141" s="205">
        <v>1.611</v>
      </c>
      <c r="V141" s="205">
        <v>3.472</v>
      </c>
      <c r="W141" s="206"/>
      <c r="X141" s="201"/>
      <c r="Y141" s="201"/>
      <c r="Z141" s="201"/>
      <c r="AA141" s="201"/>
      <c r="AB141" s="201"/>
      <c r="AC141" s="201"/>
      <c r="AD141" s="201"/>
      <c r="AE141" s="201"/>
      <c r="AF141" s="201"/>
      <c r="AG141" s="201"/>
      <c r="AH141" s="201"/>
      <c r="AI141" s="201"/>
      <c r="AJ141" s="201"/>
      <c r="AK141" s="201"/>
      <c r="AL141" s="201"/>
      <c r="AM141" s="201"/>
      <c r="AN141" s="201">
        <v>317.01400000000001</v>
      </c>
      <c r="AO141" s="201"/>
      <c r="AP141" s="201"/>
      <c r="AQ141" s="201">
        <v>102739.99999999999</v>
      </c>
      <c r="AR141" s="201"/>
      <c r="AS141" s="201">
        <v>2.6520000000000001</v>
      </c>
      <c r="AT141" s="201">
        <v>11.93</v>
      </c>
      <c r="AU141" s="201">
        <v>141.541</v>
      </c>
      <c r="AV141" s="201"/>
      <c r="AW141" s="201"/>
      <c r="AX141" s="201"/>
      <c r="AY141" s="201"/>
      <c r="AZ141" s="201"/>
      <c r="BA141" s="201">
        <v>65.066999999999993</v>
      </c>
      <c r="BB141" s="201">
        <v>1130.366</v>
      </c>
      <c r="BC141" s="201">
        <v>37.966000000000001</v>
      </c>
      <c r="BD141" s="201">
        <v>395.786</v>
      </c>
      <c r="BE141" s="201">
        <v>71.635999999999996</v>
      </c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  <c r="CL141" s="201"/>
      <c r="CM141" s="201"/>
      <c r="CN141" s="201"/>
      <c r="CO141" s="201"/>
      <c r="CP141" s="201"/>
      <c r="CQ141" s="201"/>
      <c r="CR141" s="201"/>
      <c r="CS141" s="201"/>
      <c r="CT141" s="201"/>
      <c r="CU141" s="201"/>
      <c r="CV141" s="201"/>
      <c r="CW141" s="201"/>
      <c r="CX141" s="201"/>
      <c r="CY141" s="201"/>
      <c r="CZ141" s="201"/>
      <c r="DA141" s="201"/>
      <c r="DB141" s="201"/>
    </row>
    <row r="142" spans="1:106" s="49" customFormat="1" ht="15" x14ac:dyDescent="0.15">
      <c r="A142" s="173" t="s">
        <v>2377</v>
      </c>
      <c r="B142" s="173" t="s">
        <v>2516</v>
      </c>
      <c r="C142" s="173" t="str">
        <f t="shared" si="2"/>
        <v>Kirch-2012-PNAS_752-N6-3-15</v>
      </c>
      <c r="D142" s="173" t="s">
        <v>3127</v>
      </c>
      <c r="E142" s="173"/>
      <c r="F142" s="173"/>
      <c r="G142" s="173"/>
      <c r="H142" s="173"/>
      <c r="I142" s="173"/>
      <c r="J142" s="199" t="s">
        <v>2746</v>
      </c>
      <c r="K142" s="173"/>
      <c r="L142" s="205">
        <v>46.792000000000002</v>
      </c>
      <c r="M142" s="205">
        <v>3.0350000000000001</v>
      </c>
      <c r="N142" s="205">
        <v>16.541</v>
      </c>
      <c r="O142" s="205"/>
      <c r="P142" s="205"/>
      <c r="Q142" s="205"/>
      <c r="R142" s="205">
        <v>7.3159999999999998</v>
      </c>
      <c r="S142" s="205">
        <v>3.68</v>
      </c>
      <c r="T142" s="205">
        <v>0.26297341007999997</v>
      </c>
      <c r="U142" s="205">
        <v>1.5249999999999999</v>
      </c>
      <c r="V142" s="205">
        <v>3.1739999999999999</v>
      </c>
      <c r="W142" s="206"/>
      <c r="X142" s="201"/>
      <c r="Y142" s="201"/>
      <c r="Z142" s="201"/>
      <c r="AA142" s="201"/>
      <c r="AB142" s="201"/>
      <c r="AC142" s="201"/>
      <c r="AD142" s="201"/>
      <c r="AE142" s="201"/>
      <c r="AF142" s="201"/>
      <c r="AG142" s="201"/>
      <c r="AH142" s="201"/>
      <c r="AI142" s="201"/>
      <c r="AJ142" s="201"/>
      <c r="AK142" s="201"/>
      <c r="AL142" s="201"/>
      <c r="AM142" s="201"/>
      <c r="AN142" s="201">
        <v>239.28100000000001</v>
      </c>
      <c r="AO142" s="201"/>
      <c r="AP142" s="201"/>
      <c r="AQ142" s="201">
        <v>97300</v>
      </c>
      <c r="AR142" s="201"/>
      <c r="AS142" s="201">
        <v>4.2469999999999999</v>
      </c>
      <c r="AT142" s="201">
        <v>30.157</v>
      </c>
      <c r="AU142" s="201">
        <v>139.83799999999999</v>
      </c>
      <c r="AV142" s="201"/>
      <c r="AW142" s="201"/>
      <c r="AX142" s="201"/>
      <c r="AY142" s="201"/>
      <c r="AZ142" s="201"/>
      <c r="BA142" s="201">
        <v>64.221999999999994</v>
      </c>
      <c r="BB142" s="201">
        <v>1117.0409999999999</v>
      </c>
      <c r="BC142" s="201">
        <v>38.692</v>
      </c>
      <c r="BD142" s="201">
        <v>398.12799999999999</v>
      </c>
      <c r="BE142" s="201">
        <v>67.251999999999995</v>
      </c>
      <c r="BF142" s="201"/>
      <c r="BG142" s="201"/>
      <c r="BH142" s="201"/>
      <c r="BI142" s="201"/>
      <c r="BJ142" s="201"/>
      <c r="BK142" s="201"/>
      <c r="BL142" s="201"/>
      <c r="BM142" s="201"/>
      <c r="BN142" s="201"/>
      <c r="BO142" s="201"/>
      <c r="BP142" s="201"/>
      <c r="BQ142" s="201"/>
      <c r="BR142" s="201"/>
      <c r="BS142" s="201"/>
      <c r="BT142" s="201"/>
      <c r="BU142" s="201"/>
      <c r="BV142" s="201"/>
      <c r="BW142" s="201"/>
      <c r="BX142" s="201"/>
      <c r="BY142" s="201"/>
      <c r="BZ142" s="201"/>
      <c r="CA142" s="201"/>
      <c r="CB142" s="201"/>
      <c r="CC142" s="201"/>
      <c r="CD142" s="201"/>
      <c r="CE142" s="201"/>
      <c r="CF142" s="201"/>
      <c r="CG142" s="201"/>
      <c r="CH142" s="201"/>
      <c r="CI142" s="201"/>
      <c r="CJ142" s="201"/>
      <c r="CK142" s="201"/>
      <c r="CL142" s="201"/>
      <c r="CM142" s="201"/>
      <c r="CN142" s="201"/>
      <c r="CO142" s="201"/>
      <c r="CP142" s="201"/>
      <c r="CQ142" s="201"/>
      <c r="CR142" s="201"/>
      <c r="CS142" s="201"/>
      <c r="CT142" s="201"/>
      <c r="CU142" s="201"/>
      <c r="CV142" s="201"/>
      <c r="CW142" s="201"/>
      <c r="CX142" s="201"/>
      <c r="CY142" s="201"/>
      <c r="CZ142" s="201"/>
      <c r="DA142" s="201"/>
      <c r="DB142" s="201"/>
    </row>
    <row r="143" spans="1:106" s="49" customFormat="1" ht="15" x14ac:dyDescent="0.15">
      <c r="A143" s="173" t="s">
        <v>2377</v>
      </c>
      <c r="B143" s="173" t="s">
        <v>2517</v>
      </c>
      <c r="C143" s="173" t="str">
        <f t="shared" si="2"/>
        <v>Kirch-2012-PNAS_752-O5-3-22</v>
      </c>
      <c r="D143" s="173" t="s">
        <v>3127</v>
      </c>
      <c r="E143" s="173"/>
      <c r="F143" s="173"/>
      <c r="G143" s="173"/>
      <c r="H143" s="173"/>
      <c r="I143" s="173"/>
      <c r="J143" s="199" t="s">
        <v>2746</v>
      </c>
      <c r="K143" s="173"/>
      <c r="L143" s="205">
        <v>42.125999999999998</v>
      </c>
      <c r="M143" s="205">
        <v>2.6480000000000001</v>
      </c>
      <c r="N143" s="205">
        <v>15.247999999999999</v>
      </c>
      <c r="O143" s="205"/>
      <c r="P143" s="205"/>
      <c r="Q143" s="205"/>
      <c r="R143" s="205">
        <v>6.01</v>
      </c>
      <c r="S143" s="205">
        <v>2.1930000000000001</v>
      </c>
      <c r="T143" s="205">
        <v>0.24395209728</v>
      </c>
      <c r="U143" s="205">
        <v>1.7210000000000001</v>
      </c>
      <c r="V143" s="205">
        <v>3.0379999999999998</v>
      </c>
      <c r="W143" s="206"/>
      <c r="X143" s="201"/>
      <c r="Y143" s="201"/>
      <c r="Z143" s="201"/>
      <c r="AA143" s="201"/>
      <c r="AB143" s="201"/>
      <c r="AC143" s="201"/>
      <c r="AD143" s="201"/>
      <c r="AE143" s="201"/>
      <c r="AF143" s="201"/>
      <c r="AG143" s="201"/>
      <c r="AH143" s="201"/>
      <c r="AI143" s="201"/>
      <c r="AJ143" s="201"/>
      <c r="AK143" s="201"/>
      <c r="AL143" s="201"/>
      <c r="AM143" s="201"/>
      <c r="AN143" s="201">
        <v>265.447</v>
      </c>
      <c r="AO143" s="201"/>
      <c r="AP143" s="201"/>
      <c r="AQ143" s="201">
        <v>98790</v>
      </c>
      <c r="AR143" s="201"/>
      <c r="AS143" s="201">
        <v>0.41499999999999998</v>
      </c>
      <c r="AT143" s="201">
        <v>26.798999999999999</v>
      </c>
      <c r="AU143" s="201">
        <v>146.99299999999999</v>
      </c>
      <c r="AV143" s="201"/>
      <c r="AW143" s="201"/>
      <c r="AX143" s="201"/>
      <c r="AY143" s="201"/>
      <c r="AZ143" s="201"/>
      <c r="BA143" s="201">
        <v>65.646000000000001</v>
      </c>
      <c r="BB143" s="201">
        <v>1163.6590000000001</v>
      </c>
      <c r="BC143" s="201">
        <v>42.985999999999997</v>
      </c>
      <c r="BD143" s="201">
        <v>398.17200000000003</v>
      </c>
      <c r="BE143" s="201">
        <v>71.781000000000006</v>
      </c>
      <c r="BF143" s="201"/>
      <c r="BG143" s="201"/>
      <c r="BH143" s="201"/>
      <c r="BI143" s="201"/>
      <c r="BJ143" s="201"/>
      <c r="BK143" s="201"/>
      <c r="BL143" s="201"/>
      <c r="BM143" s="201"/>
      <c r="BN143" s="201"/>
      <c r="BO143" s="201"/>
      <c r="BP143" s="201"/>
      <c r="BQ143" s="201"/>
      <c r="BR143" s="201"/>
      <c r="BS143" s="201"/>
      <c r="BT143" s="201"/>
      <c r="BU143" s="201"/>
      <c r="BV143" s="201"/>
      <c r="BW143" s="201"/>
      <c r="BX143" s="201"/>
      <c r="BY143" s="201"/>
      <c r="BZ143" s="201"/>
      <c r="CA143" s="201"/>
      <c r="CB143" s="201"/>
      <c r="CC143" s="201"/>
      <c r="CD143" s="201"/>
      <c r="CE143" s="201"/>
      <c r="CF143" s="201"/>
      <c r="CG143" s="201"/>
      <c r="CH143" s="201"/>
      <c r="CI143" s="201"/>
      <c r="CJ143" s="201"/>
      <c r="CK143" s="201"/>
      <c r="CL143" s="201"/>
      <c r="CM143" s="201"/>
      <c r="CN143" s="201"/>
      <c r="CO143" s="201"/>
      <c r="CP143" s="201"/>
      <c r="CQ143" s="201"/>
      <c r="CR143" s="201"/>
      <c r="CS143" s="201"/>
      <c r="CT143" s="201"/>
      <c r="CU143" s="201"/>
      <c r="CV143" s="201"/>
      <c r="CW143" s="201"/>
      <c r="CX143" s="201"/>
      <c r="CY143" s="201"/>
      <c r="CZ143" s="201"/>
      <c r="DA143" s="201"/>
      <c r="DB143" s="201"/>
    </row>
    <row r="144" spans="1:106" s="49" customFormat="1" ht="15" x14ac:dyDescent="0.15">
      <c r="A144" s="173" t="s">
        <v>2377</v>
      </c>
      <c r="B144" s="173" t="s">
        <v>2518</v>
      </c>
      <c r="C144" s="173" t="str">
        <f t="shared" si="2"/>
        <v>Kirch-2012-PNAS_117-O16-1-2</v>
      </c>
      <c r="D144" s="173" t="s">
        <v>3127</v>
      </c>
      <c r="E144" s="173"/>
      <c r="F144" s="173"/>
      <c r="G144" s="173"/>
      <c r="H144" s="173"/>
      <c r="I144" s="173"/>
      <c r="J144" s="199" t="s">
        <v>2746</v>
      </c>
      <c r="K144" s="173"/>
      <c r="L144" s="205">
        <v>53.334000000000003</v>
      </c>
      <c r="M144" s="205">
        <v>2.9340000000000002</v>
      </c>
      <c r="N144" s="205">
        <v>16.847999999999999</v>
      </c>
      <c r="O144" s="205"/>
      <c r="P144" s="205"/>
      <c r="Q144" s="205"/>
      <c r="R144" s="205">
        <v>7.0919999999999996</v>
      </c>
      <c r="S144" s="205">
        <v>3.3969999999999998</v>
      </c>
      <c r="T144" s="205">
        <v>0.24518725919999998</v>
      </c>
      <c r="U144" s="205">
        <v>1.593</v>
      </c>
      <c r="V144" s="205">
        <v>3.5259999999999998</v>
      </c>
      <c r="W144" s="206"/>
      <c r="X144" s="201"/>
      <c r="Y144" s="201"/>
      <c r="Z144" s="201"/>
      <c r="AA144" s="201"/>
      <c r="AB144" s="201"/>
      <c r="AC144" s="201"/>
      <c r="AD144" s="201"/>
      <c r="AE144" s="201"/>
      <c r="AF144" s="201"/>
      <c r="AG144" s="201"/>
      <c r="AH144" s="201"/>
      <c r="AI144" s="201"/>
      <c r="AJ144" s="201"/>
      <c r="AK144" s="201"/>
      <c r="AL144" s="201"/>
      <c r="AM144" s="201"/>
      <c r="AN144" s="201">
        <v>253.14099999999999</v>
      </c>
      <c r="AO144" s="201"/>
      <c r="AP144" s="201"/>
      <c r="AQ144" s="201">
        <v>111900</v>
      </c>
      <c r="AR144" s="201"/>
      <c r="AS144" s="201">
        <v>3.048</v>
      </c>
      <c r="AT144" s="201">
        <v>14.99</v>
      </c>
      <c r="AU144" s="201">
        <v>141.69300000000001</v>
      </c>
      <c r="AV144" s="201"/>
      <c r="AW144" s="201"/>
      <c r="AX144" s="201"/>
      <c r="AY144" s="201"/>
      <c r="AZ144" s="201"/>
      <c r="BA144" s="201">
        <v>63.418999999999997</v>
      </c>
      <c r="BB144" s="201">
        <v>1180.6969999999999</v>
      </c>
      <c r="BC144" s="201">
        <v>42.078000000000003</v>
      </c>
      <c r="BD144" s="201">
        <v>398.54599999999999</v>
      </c>
      <c r="BE144" s="201">
        <v>70.228999999999999</v>
      </c>
      <c r="BF144" s="201"/>
      <c r="BG144" s="201"/>
      <c r="BH144" s="201"/>
      <c r="BI144" s="201"/>
      <c r="BJ144" s="201"/>
      <c r="BK144" s="201"/>
      <c r="BL144" s="201"/>
      <c r="BM144" s="201"/>
      <c r="BN144" s="201"/>
      <c r="BO144" s="201"/>
      <c r="BP144" s="201"/>
      <c r="BQ144" s="201"/>
      <c r="BR144" s="201"/>
      <c r="BS144" s="201"/>
      <c r="BT144" s="201"/>
      <c r="BU144" s="201"/>
      <c r="BV144" s="201"/>
      <c r="BW144" s="201"/>
      <c r="BX144" s="201"/>
      <c r="BY144" s="201"/>
      <c r="BZ144" s="201"/>
      <c r="CA144" s="201"/>
      <c r="CB144" s="201"/>
      <c r="CC144" s="201"/>
      <c r="CD144" s="201"/>
      <c r="CE144" s="201"/>
      <c r="CF144" s="201"/>
      <c r="CG144" s="201"/>
      <c r="CH144" s="201"/>
      <c r="CI144" s="201"/>
      <c r="CJ144" s="201"/>
      <c r="CK144" s="201"/>
      <c r="CL144" s="201"/>
      <c r="CM144" s="201"/>
      <c r="CN144" s="201"/>
      <c r="CO144" s="201"/>
      <c r="CP144" s="201"/>
      <c r="CQ144" s="201"/>
      <c r="CR144" s="201"/>
      <c r="CS144" s="201"/>
      <c r="CT144" s="201"/>
      <c r="CU144" s="201"/>
      <c r="CV144" s="201"/>
      <c r="CW144" s="201"/>
      <c r="CX144" s="201"/>
      <c r="CY144" s="201"/>
      <c r="CZ144" s="201"/>
      <c r="DA144" s="201"/>
      <c r="DB144" s="201"/>
    </row>
    <row r="145" spans="1:106" s="49" customFormat="1" ht="15" x14ac:dyDescent="0.15">
      <c r="A145" s="173" t="s">
        <v>2377</v>
      </c>
      <c r="B145" s="173" t="s">
        <v>2519</v>
      </c>
      <c r="C145" s="173" t="str">
        <f t="shared" si="2"/>
        <v>Kirch-2012-PNAS_752-g5-4-41</v>
      </c>
      <c r="D145" s="173" t="s">
        <v>3127</v>
      </c>
      <c r="E145" s="173"/>
      <c r="F145" s="173"/>
      <c r="G145" s="173"/>
      <c r="H145" s="173"/>
      <c r="I145" s="173"/>
      <c r="J145" s="199" t="s">
        <v>2746</v>
      </c>
      <c r="K145" s="173"/>
      <c r="L145" s="205">
        <v>47.545999999999999</v>
      </c>
      <c r="M145" s="205">
        <v>2.72</v>
      </c>
      <c r="N145" s="205">
        <v>18.646999999999998</v>
      </c>
      <c r="O145" s="205"/>
      <c r="P145" s="205"/>
      <c r="Q145" s="205"/>
      <c r="R145" s="205">
        <v>6.2869999999999999</v>
      </c>
      <c r="S145" s="205">
        <v>1.71</v>
      </c>
      <c r="T145" s="205">
        <v>0.29070451248000001</v>
      </c>
      <c r="U145" s="205">
        <v>1.6259999999999999</v>
      </c>
      <c r="V145" s="205">
        <v>3.8479999999999999</v>
      </c>
      <c r="W145" s="206"/>
      <c r="X145" s="201"/>
      <c r="Y145" s="201"/>
      <c r="Z145" s="201"/>
      <c r="AA145" s="201"/>
      <c r="AB145" s="201"/>
      <c r="AC145" s="201"/>
      <c r="AD145" s="201"/>
      <c r="AE145" s="201"/>
      <c r="AF145" s="201"/>
      <c r="AG145" s="201"/>
      <c r="AH145" s="201"/>
      <c r="AI145" s="201"/>
      <c r="AJ145" s="201"/>
      <c r="AK145" s="201"/>
      <c r="AL145" s="201"/>
      <c r="AM145" s="201"/>
      <c r="AN145" s="201">
        <v>192.166</v>
      </c>
      <c r="AO145" s="201"/>
      <c r="AP145" s="201"/>
      <c r="AQ145" s="201">
        <v>95870</v>
      </c>
      <c r="AR145" s="201"/>
      <c r="AS145" s="201">
        <v>0.10299999999999999</v>
      </c>
      <c r="AT145" s="201">
        <v>17.515000000000001</v>
      </c>
      <c r="AU145" s="201">
        <v>133.214</v>
      </c>
      <c r="AV145" s="201"/>
      <c r="AW145" s="201"/>
      <c r="AX145" s="201"/>
      <c r="AY145" s="201"/>
      <c r="AZ145" s="201"/>
      <c r="BA145" s="201">
        <v>65.173000000000002</v>
      </c>
      <c r="BB145" s="201">
        <v>1267.1210000000001</v>
      </c>
      <c r="BC145" s="201">
        <v>37.765000000000001</v>
      </c>
      <c r="BD145" s="201">
        <v>399.07100000000003</v>
      </c>
      <c r="BE145" s="201">
        <v>75.744</v>
      </c>
      <c r="BF145" s="201"/>
      <c r="BG145" s="201"/>
      <c r="BH145" s="201"/>
      <c r="BI145" s="201"/>
      <c r="BJ145" s="201"/>
      <c r="BK145" s="201"/>
      <c r="BL145" s="201"/>
      <c r="BM145" s="201"/>
      <c r="BN145" s="201"/>
      <c r="BO145" s="201"/>
      <c r="BP145" s="201"/>
      <c r="BQ145" s="201"/>
      <c r="BR145" s="201"/>
      <c r="BS145" s="201"/>
      <c r="BT145" s="201"/>
      <c r="BU145" s="201"/>
      <c r="BV145" s="201"/>
      <c r="BW145" s="201"/>
      <c r="BX145" s="201"/>
      <c r="BY145" s="201"/>
      <c r="BZ145" s="201"/>
      <c r="CA145" s="201"/>
      <c r="CB145" s="201"/>
      <c r="CC145" s="201"/>
      <c r="CD145" s="201"/>
      <c r="CE145" s="201"/>
      <c r="CF145" s="201"/>
      <c r="CG145" s="201"/>
      <c r="CH145" s="201"/>
      <c r="CI145" s="201"/>
      <c r="CJ145" s="201"/>
      <c r="CK145" s="201"/>
      <c r="CL145" s="201"/>
      <c r="CM145" s="201"/>
      <c r="CN145" s="201"/>
      <c r="CO145" s="201"/>
      <c r="CP145" s="201"/>
      <c r="CQ145" s="201"/>
      <c r="CR145" s="201"/>
      <c r="CS145" s="201"/>
      <c r="CT145" s="201"/>
      <c r="CU145" s="201"/>
      <c r="CV145" s="201"/>
      <c r="CW145" s="201"/>
      <c r="CX145" s="201"/>
      <c r="CY145" s="201"/>
      <c r="CZ145" s="201"/>
      <c r="DA145" s="201"/>
      <c r="DB145" s="201"/>
    </row>
    <row r="146" spans="1:106" s="49" customFormat="1" ht="15" x14ac:dyDescent="0.15">
      <c r="A146" s="173" t="s">
        <v>2377</v>
      </c>
      <c r="B146" s="173" t="s">
        <v>2520</v>
      </c>
      <c r="C146" s="173" t="str">
        <f t="shared" si="2"/>
        <v>Kirch-2012-PNAS_117-N16-2-21</v>
      </c>
      <c r="D146" s="173" t="s">
        <v>3127</v>
      </c>
      <c r="E146" s="173"/>
      <c r="F146" s="173"/>
      <c r="G146" s="173"/>
      <c r="H146" s="173"/>
      <c r="I146" s="173"/>
      <c r="J146" s="199" t="s">
        <v>2746</v>
      </c>
      <c r="K146" s="173"/>
      <c r="L146" s="205">
        <v>45.701000000000001</v>
      </c>
      <c r="M146" s="205">
        <v>3.0670000000000002</v>
      </c>
      <c r="N146" s="205">
        <v>18.361999999999998</v>
      </c>
      <c r="O146" s="205"/>
      <c r="P146" s="205"/>
      <c r="Q146" s="205"/>
      <c r="R146" s="205">
        <v>7.4370000000000003</v>
      </c>
      <c r="S146" s="205">
        <v>1.597</v>
      </c>
      <c r="T146" s="205">
        <v>0.25560491903999999</v>
      </c>
      <c r="U146" s="205">
        <v>1.4019999999999999</v>
      </c>
      <c r="V146" s="205">
        <v>2.88</v>
      </c>
      <c r="W146" s="206"/>
      <c r="X146" s="201"/>
      <c r="Y146" s="201"/>
      <c r="Z146" s="201"/>
      <c r="AA146" s="201"/>
      <c r="AB146" s="201"/>
      <c r="AC146" s="201"/>
      <c r="AD146" s="201"/>
      <c r="AE146" s="201"/>
      <c r="AF146" s="201"/>
      <c r="AG146" s="201"/>
      <c r="AH146" s="201"/>
      <c r="AI146" s="201"/>
      <c r="AJ146" s="201"/>
      <c r="AK146" s="201"/>
      <c r="AL146" s="201"/>
      <c r="AM146" s="201"/>
      <c r="AN146" s="201">
        <v>306.00200000000001</v>
      </c>
      <c r="AO146" s="201"/>
      <c r="AP146" s="201"/>
      <c r="AQ146" s="201">
        <v>112160</v>
      </c>
      <c r="AR146" s="201"/>
      <c r="AS146" s="201">
        <v>3.8639999999999999</v>
      </c>
      <c r="AT146" s="201">
        <v>39.179000000000002</v>
      </c>
      <c r="AU146" s="201">
        <v>143.88200000000001</v>
      </c>
      <c r="AV146" s="201"/>
      <c r="AW146" s="201"/>
      <c r="AX146" s="201"/>
      <c r="AY146" s="201"/>
      <c r="AZ146" s="201"/>
      <c r="BA146" s="201">
        <v>63.353000000000002</v>
      </c>
      <c r="BB146" s="201">
        <v>1149.3150000000001</v>
      </c>
      <c r="BC146" s="201">
        <v>41.006</v>
      </c>
      <c r="BD146" s="201">
        <v>399.42399999999998</v>
      </c>
      <c r="BE146" s="201">
        <v>69.325000000000003</v>
      </c>
      <c r="BF146" s="201"/>
      <c r="BG146" s="201"/>
      <c r="BH146" s="201"/>
      <c r="BI146" s="201"/>
      <c r="BJ146" s="201"/>
      <c r="BK146" s="201"/>
      <c r="BL146" s="201"/>
      <c r="BM146" s="201"/>
      <c r="BN146" s="201"/>
      <c r="BO146" s="201"/>
      <c r="BP146" s="201"/>
      <c r="BQ146" s="201"/>
      <c r="BR146" s="201"/>
      <c r="BS146" s="201"/>
      <c r="BT146" s="201"/>
      <c r="BU146" s="201"/>
      <c r="BV146" s="201"/>
      <c r="BW146" s="201"/>
      <c r="BX146" s="201"/>
      <c r="BY146" s="201"/>
      <c r="BZ146" s="201"/>
      <c r="CA146" s="201"/>
      <c r="CB146" s="201"/>
      <c r="CC146" s="201"/>
      <c r="CD146" s="201"/>
      <c r="CE146" s="201"/>
      <c r="CF146" s="201"/>
      <c r="CG146" s="201"/>
      <c r="CH146" s="201"/>
      <c r="CI146" s="201"/>
      <c r="CJ146" s="201"/>
      <c r="CK146" s="201"/>
      <c r="CL146" s="201"/>
      <c r="CM146" s="201"/>
      <c r="CN146" s="201"/>
      <c r="CO146" s="201"/>
      <c r="CP146" s="201"/>
      <c r="CQ146" s="201"/>
      <c r="CR146" s="201"/>
      <c r="CS146" s="201"/>
      <c r="CT146" s="201"/>
      <c r="CU146" s="201"/>
      <c r="CV146" s="201"/>
      <c r="CW146" s="201"/>
      <c r="CX146" s="201"/>
      <c r="CY146" s="201"/>
      <c r="CZ146" s="201"/>
      <c r="DA146" s="201"/>
      <c r="DB146" s="201"/>
    </row>
    <row r="147" spans="1:106" s="49" customFormat="1" ht="15" x14ac:dyDescent="0.15">
      <c r="A147" s="173" t="s">
        <v>2377</v>
      </c>
      <c r="B147" s="173" t="s">
        <v>2521</v>
      </c>
      <c r="C147" s="173" t="str">
        <f t="shared" si="2"/>
        <v>Kirch-2012-PNAS_1309-TU1-2-11-D</v>
      </c>
      <c r="D147" s="173" t="s">
        <v>3127</v>
      </c>
      <c r="E147" s="173"/>
      <c r="F147" s="173"/>
      <c r="G147" s="173"/>
      <c r="H147" s="173"/>
      <c r="I147" s="173"/>
      <c r="J147" s="199" t="s">
        <v>2746</v>
      </c>
      <c r="K147" s="173"/>
      <c r="L147" s="205">
        <v>45.378999999999998</v>
      </c>
      <c r="M147" s="205">
        <v>3.0619999999999998</v>
      </c>
      <c r="N147" s="205">
        <v>19.433</v>
      </c>
      <c r="O147" s="205"/>
      <c r="P147" s="205"/>
      <c r="Q147" s="205"/>
      <c r="R147" s="205">
        <v>7.3929999999999998</v>
      </c>
      <c r="S147" s="205">
        <v>1.7110000000000001</v>
      </c>
      <c r="T147" s="205">
        <v>0.26361100463999998</v>
      </c>
      <c r="U147" s="205">
        <v>1.51</v>
      </c>
      <c r="V147" s="205">
        <v>2.9809999999999999</v>
      </c>
      <c r="W147" s="206"/>
      <c r="X147" s="201"/>
      <c r="Y147" s="201"/>
      <c r="Z147" s="201"/>
      <c r="AA147" s="201"/>
      <c r="AB147" s="201"/>
      <c r="AC147" s="201"/>
      <c r="AD147" s="201"/>
      <c r="AE147" s="201"/>
      <c r="AF147" s="201"/>
      <c r="AG147" s="201"/>
      <c r="AH147" s="201"/>
      <c r="AI147" s="201"/>
      <c r="AJ147" s="201"/>
      <c r="AK147" s="201"/>
      <c r="AL147" s="201"/>
      <c r="AM147" s="201"/>
      <c r="AN147" s="201">
        <v>276.62099999999998</v>
      </c>
      <c r="AO147" s="201"/>
      <c r="AP147" s="201"/>
      <c r="AQ147" s="201">
        <v>99360</v>
      </c>
      <c r="AR147" s="201"/>
      <c r="AS147" s="201">
        <v>1.9079999999999999</v>
      </c>
      <c r="AT147" s="201">
        <v>25.222999999999999</v>
      </c>
      <c r="AU147" s="201">
        <v>140.77199999999999</v>
      </c>
      <c r="AV147" s="201"/>
      <c r="AW147" s="201"/>
      <c r="AX147" s="201"/>
      <c r="AY147" s="201"/>
      <c r="AZ147" s="201"/>
      <c r="BA147" s="201">
        <v>54.646000000000001</v>
      </c>
      <c r="BB147" s="201">
        <v>1123.8030000000001</v>
      </c>
      <c r="BC147" s="201">
        <v>42.765999999999998</v>
      </c>
      <c r="BD147" s="201">
        <v>400.911</v>
      </c>
      <c r="BE147" s="201">
        <v>71.448999999999998</v>
      </c>
      <c r="BF147" s="201"/>
      <c r="BG147" s="201"/>
      <c r="BH147" s="201"/>
      <c r="BI147" s="201"/>
      <c r="BJ147" s="201"/>
      <c r="BK147" s="201"/>
      <c r="BL147" s="201"/>
      <c r="BM147" s="201"/>
      <c r="BN147" s="201"/>
      <c r="BO147" s="201"/>
      <c r="BP147" s="201"/>
      <c r="BQ147" s="201"/>
      <c r="BR147" s="201"/>
      <c r="BS147" s="201"/>
      <c r="BT147" s="201"/>
      <c r="BU147" s="201"/>
      <c r="BV147" s="201"/>
      <c r="BW147" s="201"/>
      <c r="BX147" s="201"/>
      <c r="BY147" s="201"/>
      <c r="BZ147" s="201"/>
      <c r="CA147" s="201"/>
      <c r="CB147" s="201"/>
      <c r="CC147" s="201"/>
      <c r="CD147" s="201"/>
      <c r="CE147" s="201"/>
      <c r="CF147" s="201"/>
      <c r="CG147" s="201"/>
      <c r="CH147" s="201"/>
      <c r="CI147" s="201"/>
      <c r="CJ147" s="201"/>
      <c r="CK147" s="201"/>
      <c r="CL147" s="201"/>
      <c r="CM147" s="201"/>
      <c r="CN147" s="201"/>
      <c r="CO147" s="201"/>
      <c r="CP147" s="201"/>
      <c r="CQ147" s="201"/>
      <c r="CR147" s="201"/>
      <c r="CS147" s="201"/>
      <c r="CT147" s="201"/>
      <c r="CU147" s="201"/>
      <c r="CV147" s="201"/>
      <c r="CW147" s="201"/>
      <c r="CX147" s="201"/>
      <c r="CY147" s="201"/>
      <c r="CZ147" s="201"/>
      <c r="DA147" s="201"/>
      <c r="DB147" s="201"/>
    </row>
    <row r="148" spans="1:106" s="49" customFormat="1" ht="15" x14ac:dyDescent="0.15">
      <c r="A148" s="173" t="s">
        <v>2377</v>
      </c>
      <c r="B148" s="173" t="s">
        <v>2522</v>
      </c>
      <c r="C148" s="173" t="str">
        <f t="shared" si="2"/>
        <v>Kirch-2012-PNAS_752-O4-2-19</v>
      </c>
      <c r="D148" s="173" t="s">
        <v>3127</v>
      </c>
      <c r="E148" s="173"/>
      <c r="F148" s="173"/>
      <c r="G148" s="173"/>
      <c r="H148" s="173"/>
      <c r="I148" s="173"/>
      <c r="J148" s="199" t="s">
        <v>2746</v>
      </c>
      <c r="K148" s="173"/>
      <c r="L148" s="205">
        <v>44.375999999999998</v>
      </c>
      <c r="M148" s="205">
        <v>3.121</v>
      </c>
      <c r="N148" s="205">
        <v>16.562000000000001</v>
      </c>
      <c r="O148" s="205"/>
      <c r="P148" s="205"/>
      <c r="Q148" s="205"/>
      <c r="R148" s="205">
        <v>7.1929999999999996</v>
      </c>
      <c r="S148" s="205">
        <v>2.464</v>
      </c>
      <c r="T148" s="205">
        <v>0.26348472528</v>
      </c>
      <c r="U148" s="205">
        <v>1.528</v>
      </c>
      <c r="V148" s="205">
        <v>3.5779999999999998</v>
      </c>
      <c r="W148" s="206"/>
      <c r="X148" s="201"/>
      <c r="Y148" s="201"/>
      <c r="Z148" s="201"/>
      <c r="AA148" s="201"/>
      <c r="AB148" s="201"/>
      <c r="AC148" s="201"/>
      <c r="AD148" s="201"/>
      <c r="AE148" s="201"/>
      <c r="AF148" s="201"/>
      <c r="AG148" s="201"/>
      <c r="AH148" s="201"/>
      <c r="AI148" s="201"/>
      <c r="AJ148" s="201"/>
      <c r="AK148" s="201"/>
      <c r="AL148" s="201"/>
      <c r="AM148" s="201"/>
      <c r="AN148" s="201">
        <v>268.57499999999999</v>
      </c>
      <c r="AO148" s="201"/>
      <c r="AP148" s="201"/>
      <c r="AQ148" s="201">
        <v>88630</v>
      </c>
      <c r="AR148" s="201"/>
      <c r="AS148" s="201">
        <v>0.10299999999999999</v>
      </c>
      <c r="AT148" s="201">
        <v>17.571999999999999</v>
      </c>
      <c r="AU148" s="201">
        <v>137.214</v>
      </c>
      <c r="AV148" s="201"/>
      <c r="AW148" s="201"/>
      <c r="AX148" s="201"/>
      <c r="AY148" s="201"/>
      <c r="AZ148" s="201"/>
      <c r="BA148" s="201">
        <v>69.728999999999999</v>
      </c>
      <c r="BB148" s="201">
        <v>1147.7270000000001</v>
      </c>
      <c r="BC148" s="201">
        <v>40.231999999999999</v>
      </c>
      <c r="BD148" s="201">
        <v>401.82400000000001</v>
      </c>
      <c r="BE148" s="201">
        <v>69.88</v>
      </c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  <c r="CL148" s="201"/>
      <c r="CM148" s="201"/>
      <c r="CN148" s="201"/>
      <c r="CO148" s="201"/>
      <c r="CP148" s="201"/>
      <c r="CQ148" s="201"/>
      <c r="CR148" s="201"/>
      <c r="CS148" s="201"/>
      <c r="CT148" s="201"/>
      <c r="CU148" s="201"/>
      <c r="CV148" s="201"/>
      <c r="CW148" s="201"/>
      <c r="CX148" s="201"/>
      <c r="CY148" s="201"/>
      <c r="CZ148" s="201"/>
      <c r="DA148" s="201"/>
      <c r="DB148" s="201"/>
    </row>
    <row r="149" spans="1:106" s="49" customFormat="1" ht="15" x14ac:dyDescent="0.15">
      <c r="A149" s="173" t="s">
        <v>2377</v>
      </c>
      <c r="B149" s="173" t="s">
        <v>2523</v>
      </c>
      <c r="C149" s="173" t="str">
        <f t="shared" si="2"/>
        <v>Kirch-2012-PNAS_117-O16-1-SC-4</v>
      </c>
      <c r="D149" s="173" t="s">
        <v>3127</v>
      </c>
      <c r="E149" s="173"/>
      <c r="F149" s="173"/>
      <c r="G149" s="173"/>
      <c r="H149" s="173"/>
      <c r="I149" s="173"/>
      <c r="J149" s="199" t="s">
        <v>2746</v>
      </c>
      <c r="K149" s="173"/>
      <c r="L149" s="205">
        <v>50.334000000000003</v>
      </c>
      <c r="M149" s="205">
        <v>2.9740000000000002</v>
      </c>
      <c r="N149" s="205">
        <v>16.241</v>
      </c>
      <c r="O149" s="205"/>
      <c r="P149" s="205"/>
      <c r="Q149" s="205"/>
      <c r="R149" s="205">
        <v>6.9580000000000002</v>
      </c>
      <c r="S149" s="205">
        <v>2.6269999999999998</v>
      </c>
      <c r="T149" s="205">
        <v>0.24232040784</v>
      </c>
      <c r="U149" s="205">
        <v>1.464</v>
      </c>
      <c r="V149" s="205">
        <v>3.4340000000000002</v>
      </c>
      <c r="W149" s="206"/>
      <c r="X149" s="201"/>
      <c r="Y149" s="201"/>
      <c r="Z149" s="201"/>
      <c r="AA149" s="201"/>
      <c r="AB149" s="201"/>
      <c r="AC149" s="201"/>
      <c r="AD149" s="201"/>
      <c r="AE149" s="201"/>
      <c r="AF149" s="201"/>
      <c r="AG149" s="201"/>
      <c r="AH149" s="201"/>
      <c r="AI149" s="201"/>
      <c r="AJ149" s="201"/>
      <c r="AK149" s="201"/>
      <c r="AL149" s="201"/>
      <c r="AM149" s="201"/>
      <c r="AN149" s="201">
        <v>289.81599999999997</v>
      </c>
      <c r="AO149" s="201"/>
      <c r="AP149" s="201"/>
      <c r="AQ149" s="201">
        <v>110380</v>
      </c>
      <c r="AR149" s="201"/>
      <c r="AS149" s="201">
        <v>3.6840000000000002</v>
      </c>
      <c r="AT149" s="201">
        <v>29.126999999999999</v>
      </c>
      <c r="AU149" s="201">
        <v>143.376</v>
      </c>
      <c r="AV149" s="201"/>
      <c r="AW149" s="201"/>
      <c r="AX149" s="201"/>
      <c r="AY149" s="201"/>
      <c r="AZ149" s="201"/>
      <c r="BA149" s="201">
        <v>65.070999999999998</v>
      </c>
      <c r="BB149" s="201">
        <v>1167.0940000000001</v>
      </c>
      <c r="BC149" s="201">
        <v>36.283000000000001</v>
      </c>
      <c r="BD149" s="201">
        <v>402.79500000000002</v>
      </c>
      <c r="BE149" s="201">
        <v>70.114000000000004</v>
      </c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  <c r="CL149" s="201"/>
      <c r="CM149" s="201"/>
      <c r="CN149" s="201"/>
      <c r="CO149" s="201"/>
      <c r="CP149" s="201"/>
      <c r="CQ149" s="201"/>
      <c r="CR149" s="201"/>
      <c r="CS149" s="201"/>
      <c r="CT149" s="201"/>
      <c r="CU149" s="201"/>
      <c r="CV149" s="201"/>
      <c r="CW149" s="201"/>
      <c r="CX149" s="201"/>
      <c r="CY149" s="201"/>
      <c r="CZ149" s="201"/>
      <c r="DA149" s="201"/>
      <c r="DB149" s="201"/>
    </row>
    <row r="150" spans="1:106" s="49" customFormat="1" ht="15" x14ac:dyDescent="0.15">
      <c r="A150" s="173" t="s">
        <v>2377</v>
      </c>
      <c r="B150" s="173" t="s">
        <v>2524</v>
      </c>
      <c r="C150" s="173" t="str">
        <f t="shared" si="2"/>
        <v>Kirch-2012-PNAS_117-R18-2-17</v>
      </c>
      <c r="D150" s="173" t="s">
        <v>3127</v>
      </c>
      <c r="E150" s="173"/>
      <c r="F150" s="173"/>
      <c r="G150" s="173"/>
      <c r="H150" s="173"/>
      <c r="I150" s="173"/>
      <c r="J150" s="199" t="s">
        <v>2746</v>
      </c>
      <c r="K150" s="173"/>
      <c r="L150" s="205">
        <v>50.582000000000001</v>
      </c>
      <c r="M150" s="205">
        <v>2.9860000000000002</v>
      </c>
      <c r="N150" s="205">
        <v>17.454999999999998</v>
      </c>
      <c r="O150" s="205"/>
      <c r="P150" s="205"/>
      <c r="Q150" s="205"/>
      <c r="R150" s="205">
        <v>7.7939999999999996</v>
      </c>
      <c r="S150" s="205">
        <v>2</v>
      </c>
      <c r="T150" s="205">
        <v>0.24701327423999997</v>
      </c>
      <c r="U150" s="205">
        <v>1.5</v>
      </c>
      <c r="V150" s="205">
        <v>3.2589999999999999</v>
      </c>
      <c r="W150" s="206"/>
      <c r="X150" s="201"/>
      <c r="Y150" s="201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>
        <v>284.04899999999998</v>
      </c>
      <c r="AO150" s="201"/>
      <c r="AP150" s="201"/>
      <c r="AQ150" s="201">
        <v>115600</v>
      </c>
      <c r="AR150" s="201"/>
      <c r="AS150" s="201">
        <v>0.10299999999999999</v>
      </c>
      <c r="AT150" s="201">
        <v>23.413</v>
      </c>
      <c r="AU150" s="201">
        <v>149.28899999999999</v>
      </c>
      <c r="AV150" s="201"/>
      <c r="AW150" s="201"/>
      <c r="AX150" s="201"/>
      <c r="AY150" s="201"/>
      <c r="AZ150" s="201"/>
      <c r="BA150" s="201">
        <v>58.753</v>
      </c>
      <c r="BB150" s="201">
        <v>1164.527</v>
      </c>
      <c r="BC150" s="201">
        <v>41.405000000000001</v>
      </c>
      <c r="BD150" s="201">
        <v>403.80799999999999</v>
      </c>
      <c r="BE150" s="201">
        <v>70.382999999999996</v>
      </c>
      <c r="BF150" s="201"/>
      <c r="BG150" s="201"/>
      <c r="BH150" s="201"/>
      <c r="BI150" s="201"/>
      <c r="BJ150" s="201"/>
      <c r="BK150" s="201"/>
      <c r="BL150" s="201"/>
      <c r="BM150" s="201"/>
      <c r="BN150" s="201"/>
      <c r="BO150" s="201"/>
      <c r="BP150" s="201"/>
      <c r="BQ150" s="201"/>
      <c r="BR150" s="201"/>
      <c r="BS150" s="201"/>
      <c r="BT150" s="201"/>
      <c r="BU150" s="201"/>
      <c r="BV150" s="201"/>
      <c r="BW150" s="201"/>
      <c r="BX150" s="201"/>
      <c r="BY150" s="201"/>
      <c r="BZ150" s="201"/>
      <c r="CA150" s="201"/>
      <c r="CB150" s="201"/>
      <c r="CC150" s="201"/>
      <c r="CD150" s="201"/>
      <c r="CE150" s="201"/>
      <c r="CF150" s="201"/>
      <c r="CG150" s="201"/>
      <c r="CH150" s="201"/>
      <c r="CI150" s="201"/>
      <c r="CJ150" s="201"/>
      <c r="CK150" s="201"/>
      <c r="CL150" s="201"/>
      <c r="CM150" s="201"/>
      <c r="CN150" s="201"/>
      <c r="CO150" s="201"/>
      <c r="CP150" s="201"/>
      <c r="CQ150" s="201"/>
      <c r="CR150" s="201"/>
      <c r="CS150" s="201"/>
      <c r="CT150" s="201"/>
      <c r="CU150" s="201"/>
      <c r="CV150" s="201"/>
      <c r="CW150" s="201"/>
      <c r="CX150" s="201"/>
      <c r="CY150" s="201"/>
      <c r="CZ150" s="201"/>
      <c r="DA150" s="201"/>
      <c r="DB150" s="201"/>
    </row>
    <row r="151" spans="1:106" s="49" customFormat="1" ht="15" x14ac:dyDescent="0.15">
      <c r="A151" s="173" t="s">
        <v>2377</v>
      </c>
      <c r="B151" s="173" t="s">
        <v>2525</v>
      </c>
      <c r="C151" s="173" t="str">
        <f t="shared" si="2"/>
        <v>Kirch-2012-PNAS_755-R24-1-11</v>
      </c>
      <c r="D151" s="173" t="s">
        <v>3127</v>
      </c>
      <c r="E151" s="173"/>
      <c r="F151" s="173"/>
      <c r="G151" s="173"/>
      <c r="H151" s="173"/>
      <c r="I151" s="173"/>
      <c r="J151" s="199" t="s">
        <v>2746</v>
      </c>
      <c r="K151" s="173"/>
      <c r="L151" s="205">
        <v>49.588000000000001</v>
      </c>
      <c r="M151" s="205">
        <v>2.9209999999999998</v>
      </c>
      <c r="N151" s="205">
        <v>15.843999999999999</v>
      </c>
      <c r="O151" s="205"/>
      <c r="P151" s="205"/>
      <c r="Q151" s="205"/>
      <c r="R151" s="205">
        <v>7.4420000000000002</v>
      </c>
      <c r="S151" s="205">
        <v>2.177</v>
      </c>
      <c r="T151" s="205">
        <v>0.25618053599999996</v>
      </c>
      <c r="U151" s="205">
        <v>1.56</v>
      </c>
      <c r="V151" s="205">
        <v>3.5790000000000002</v>
      </c>
      <c r="W151" s="206"/>
      <c r="X151" s="201"/>
      <c r="Y151" s="201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>
        <v>281.43900000000002</v>
      </c>
      <c r="AO151" s="201"/>
      <c r="AP151" s="201"/>
      <c r="AQ151" s="201">
        <v>106969.99999999999</v>
      </c>
      <c r="AR151" s="201"/>
      <c r="AS151" s="201">
        <v>1.073</v>
      </c>
      <c r="AT151" s="201">
        <v>17.109000000000002</v>
      </c>
      <c r="AU151" s="201">
        <v>142.93100000000001</v>
      </c>
      <c r="AV151" s="201"/>
      <c r="AW151" s="201"/>
      <c r="AX151" s="201"/>
      <c r="AY151" s="201"/>
      <c r="AZ151" s="201"/>
      <c r="BA151" s="201">
        <v>68.224000000000004</v>
      </c>
      <c r="BB151" s="201">
        <v>1179.059</v>
      </c>
      <c r="BC151" s="201">
        <v>34.735999999999997</v>
      </c>
      <c r="BD151" s="201">
        <v>405.005</v>
      </c>
      <c r="BE151" s="201">
        <v>75.691999999999993</v>
      </c>
      <c r="BF151" s="201"/>
      <c r="BG151" s="201"/>
      <c r="BH151" s="201"/>
      <c r="BI151" s="201"/>
      <c r="BJ151" s="201"/>
      <c r="BK151" s="201"/>
      <c r="BL151" s="201"/>
      <c r="BM151" s="201"/>
      <c r="BN151" s="201"/>
      <c r="BO151" s="201"/>
      <c r="BP151" s="201"/>
      <c r="BQ151" s="201"/>
      <c r="BR151" s="201"/>
      <c r="BS151" s="201"/>
      <c r="BT151" s="201"/>
      <c r="BU151" s="201"/>
      <c r="BV151" s="201"/>
      <c r="BW151" s="201"/>
      <c r="BX151" s="201"/>
      <c r="BY151" s="201"/>
      <c r="BZ151" s="201"/>
      <c r="CA151" s="201"/>
      <c r="CB151" s="201"/>
      <c r="CC151" s="201"/>
      <c r="CD151" s="201"/>
      <c r="CE151" s="201"/>
      <c r="CF151" s="201"/>
      <c r="CG151" s="201"/>
      <c r="CH151" s="201"/>
      <c r="CI151" s="201"/>
      <c r="CJ151" s="201"/>
      <c r="CK151" s="201"/>
      <c r="CL151" s="201"/>
      <c r="CM151" s="201"/>
      <c r="CN151" s="201"/>
      <c r="CO151" s="201"/>
      <c r="CP151" s="201"/>
      <c r="CQ151" s="201"/>
      <c r="CR151" s="201"/>
      <c r="CS151" s="201"/>
      <c r="CT151" s="201"/>
      <c r="CU151" s="201"/>
      <c r="CV151" s="201"/>
      <c r="CW151" s="201"/>
      <c r="CX151" s="201"/>
      <c r="CY151" s="201"/>
      <c r="CZ151" s="201"/>
      <c r="DA151" s="201"/>
      <c r="DB151" s="201"/>
    </row>
    <row r="152" spans="1:106" s="49" customFormat="1" ht="15" x14ac:dyDescent="0.15">
      <c r="A152" s="173" t="s">
        <v>2377</v>
      </c>
      <c r="B152" s="173" t="s">
        <v>2526</v>
      </c>
      <c r="C152" s="173" t="str">
        <f t="shared" si="2"/>
        <v>Kirch-2012-PNAS_117-Q16-3-12</v>
      </c>
      <c r="D152" s="173" t="s">
        <v>3127</v>
      </c>
      <c r="E152" s="173"/>
      <c r="F152" s="173"/>
      <c r="G152" s="173"/>
      <c r="H152" s="173"/>
      <c r="I152" s="173"/>
      <c r="J152" s="199" t="s">
        <v>2746</v>
      </c>
      <c r="K152" s="173"/>
      <c r="L152" s="205">
        <v>50.631999999999998</v>
      </c>
      <c r="M152" s="205">
        <v>3.0659999999999998</v>
      </c>
      <c r="N152" s="205">
        <v>18.350999999999999</v>
      </c>
      <c r="O152" s="205"/>
      <c r="P152" s="205"/>
      <c r="Q152" s="205"/>
      <c r="R152" s="205">
        <v>7.7640000000000002</v>
      </c>
      <c r="S152" s="205">
        <v>2.4820000000000002</v>
      </c>
      <c r="T152" s="205">
        <v>0.25242533903999997</v>
      </c>
      <c r="U152" s="205">
        <v>1.583</v>
      </c>
      <c r="V152" s="205">
        <v>3.5430000000000001</v>
      </c>
      <c r="W152" s="206"/>
      <c r="X152" s="201"/>
      <c r="Y152" s="201"/>
      <c r="Z152" s="201"/>
      <c r="AA152" s="201"/>
      <c r="AB152" s="201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>
        <v>284.99700000000001</v>
      </c>
      <c r="AO152" s="201"/>
      <c r="AP152" s="201"/>
      <c r="AQ152" s="201">
        <v>104960</v>
      </c>
      <c r="AR152" s="201"/>
      <c r="AS152" s="201">
        <v>2.6819999999999999</v>
      </c>
      <c r="AT152" s="201">
        <v>20.45</v>
      </c>
      <c r="AU152" s="201">
        <v>151.93199999999999</v>
      </c>
      <c r="AV152" s="201"/>
      <c r="AW152" s="201"/>
      <c r="AX152" s="201"/>
      <c r="AY152" s="201"/>
      <c r="AZ152" s="201"/>
      <c r="BA152" s="201">
        <v>67.549000000000007</v>
      </c>
      <c r="BB152" s="201">
        <v>1180.068</v>
      </c>
      <c r="BC152" s="201">
        <v>40.494999999999997</v>
      </c>
      <c r="BD152" s="201">
        <v>406.91699999999997</v>
      </c>
      <c r="BE152" s="201">
        <v>71.344999999999999</v>
      </c>
      <c r="BF152" s="201"/>
      <c r="BG152" s="201"/>
      <c r="BH152" s="201"/>
      <c r="BI152" s="201"/>
      <c r="BJ152" s="201"/>
      <c r="BK152" s="201"/>
      <c r="BL152" s="201"/>
      <c r="BM152" s="201"/>
      <c r="BN152" s="201"/>
      <c r="BO152" s="201"/>
      <c r="BP152" s="201"/>
      <c r="BQ152" s="201"/>
      <c r="BR152" s="201"/>
      <c r="BS152" s="201"/>
      <c r="BT152" s="201"/>
      <c r="BU152" s="201"/>
      <c r="BV152" s="201"/>
      <c r="BW152" s="201"/>
      <c r="BX152" s="201"/>
      <c r="BY152" s="201"/>
      <c r="BZ152" s="201"/>
      <c r="CA152" s="201"/>
      <c r="CB152" s="201"/>
      <c r="CC152" s="201"/>
      <c r="CD152" s="201"/>
      <c r="CE152" s="201"/>
      <c r="CF152" s="201"/>
      <c r="CG152" s="201"/>
      <c r="CH152" s="201"/>
      <c r="CI152" s="201"/>
      <c r="CJ152" s="201"/>
      <c r="CK152" s="201"/>
      <c r="CL152" s="201"/>
      <c r="CM152" s="201"/>
      <c r="CN152" s="201"/>
      <c r="CO152" s="201"/>
      <c r="CP152" s="201"/>
      <c r="CQ152" s="201"/>
      <c r="CR152" s="201"/>
      <c r="CS152" s="201"/>
      <c r="CT152" s="201"/>
      <c r="CU152" s="201"/>
      <c r="CV152" s="201"/>
      <c r="CW152" s="201"/>
      <c r="CX152" s="201"/>
      <c r="CY152" s="201"/>
      <c r="CZ152" s="201"/>
      <c r="DA152" s="201"/>
      <c r="DB152" s="201"/>
    </row>
    <row r="153" spans="1:106" s="49" customFormat="1" ht="15" x14ac:dyDescent="0.15">
      <c r="A153" s="173" t="s">
        <v>2377</v>
      </c>
      <c r="B153" s="173" t="s">
        <v>2527</v>
      </c>
      <c r="C153" s="173" t="str">
        <f t="shared" si="2"/>
        <v>Kirch-2012-PNAS_752-F6S-1-19</v>
      </c>
      <c r="D153" s="173" t="s">
        <v>3127</v>
      </c>
      <c r="E153" s="173"/>
      <c r="F153" s="173"/>
      <c r="G153" s="173"/>
      <c r="H153" s="173"/>
      <c r="I153" s="173"/>
      <c r="J153" s="199" t="s">
        <v>2746</v>
      </c>
      <c r="K153" s="173"/>
      <c r="L153" s="205">
        <v>40.298999999999999</v>
      </c>
      <c r="M153" s="205">
        <v>2.8580000000000001</v>
      </c>
      <c r="N153" s="205">
        <v>15.426</v>
      </c>
      <c r="O153" s="205"/>
      <c r="P153" s="205"/>
      <c r="Q153" s="205"/>
      <c r="R153" s="205">
        <v>7.3239999999999998</v>
      </c>
      <c r="S153" s="205">
        <v>3.5259999999999998</v>
      </c>
      <c r="T153" s="205">
        <v>0.25378716767999993</v>
      </c>
      <c r="U153" s="205">
        <v>1.5429999999999999</v>
      </c>
      <c r="V153" s="205">
        <v>2.4390000000000001</v>
      </c>
      <c r="W153" s="206"/>
      <c r="X153" s="201"/>
      <c r="Y153" s="201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>
        <v>290.39499999999998</v>
      </c>
      <c r="AO153" s="201"/>
      <c r="AP153" s="201"/>
      <c r="AQ153" s="201">
        <v>149010</v>
      </c>
      <c r="AR153" s="201"/>
      <c r="AS153" s="201">
        <v>0.10299999999999999</v>
      </c>
      <c r="AT153" s="201">
        <v>42.795000000000002</v>
      </c>
      <c r="AU153" s="201">
        <v>157.14400000000001</v>
      </c>
      <c r="AV153" s="201"/>
      <c r="AW153" s="201"/>
      <c r="AX153" s="201"/>
      <c r="AY153" s="201"/>
      <c r="AZ153" s="201"/>
      <c r="BA153" s="201">
        <v>69.015000000000001</v>
      </c>
      <c r="BB153" s="201">
        <v>1191.857</v>
      </c>
      <c r="BC153" s="201">
        <v>41.957000000000001</v>
      </c>
      <c r="BD153" s="201">
        <v>408.92099999999999</v>
      </c>
      <c r="BE153" s="201">
        <v>68.825000000000003</v>
      </c>
      <c r="BF153" s="201"/>
      <c r="BG153" s="201"/>
      <c r="BH153" s="201"/>
      <c r="BI153" s="201"/>
      <c r="BJ153" s="201"/>
      <c r="BK153" s="201"/>
      <c r="BL153" s="201"/>
      <c r="BM153" s="201"/>
      <c r="BN153" s="201"/>
      <c r="BO153" s="201"/>
      <c r="BP153" s="201"/>
      <c r="BQ153" s="201"/>
      <c r="BR153" s="201"/>
      <c r="BS153" s="201"/>
      <c r="BT153" s="201"/>
      <c r="BU153" s="201"/>
      <c r="BV153" s="201"/>
      <c r="BW153" s="201"/>
      <c r="BX153" s="201"/>
      <c r="BY153" s="201"/>
      <c r="BZ153" s="201"/>
      <c r="CA153" s="201"/>
      <c r="CB153" s="201"/>
      <c r="CC153" s="201"/>
      <c r="CD153" s="201"/>
      <c r="CE153" s="201"/>
      <c r="CF153" s="201"/>
      <c r="CG153" s="201"/>
      <c r="CH153" s="201"/>
      <c r="CI153" s="201"/>
      <c r="CJ153" s="201"/>
      <c r="CK153" s="201"/>
      <c r="CL153" s="201"/>
      <c r="CM153" s="201"/>
      <c r="CN153" s="201"/>
      <c r="CO153" s="201"/>
      <c r="CP153" s="201"/>
      <c r="CQ153" s="201"/>
      <c r="CR153" s="201"/>
      <c r="CS153" s="201"/>
      <c r="CT153" s="201"/>
      <c r="CU153" s="201"/>
      <c r="CV153" s="201"/>
      <c r="CW153" s="201"/>
      <c r="CX153" s="201"/>
      <c r="CY153" s="201"/>
      <c r="CZ153" s="201"/>
      <c r="DA153" s="201"/>
      <c r="DB153" s="201"/>
    </row>
    <row r="154" spans="1:106" s="49" customFormat="1" ht="15" x14ac:dyDescent="0.15">
      <c r="A154" s="173" t="s">
        <v>2377</v>
      </c>
      <c r="B154" s="173" t="s">
        <v>2528</v>
      </c>
      <c r="C154" s="173" t="str">
        <f t="shared" si="2"/>
        <v>Kirch-2012-PNAS_117-P16-3-2</v>
      </c>
      <c r="D154" s="173" t="s">
        <v>3127</v>
      </c>
      <c r="E154" s="173"/>
      <c r="F154" s="173"/>
      <c r="G154" s="173"/>
      <c r="H154" s="173"/>
      <c r="I154" s="173"/>
      <c r="J154" s="199" t="s">
        <v>2746</v>
      </c>
      <c r="K154" s="173"/>
      <c r="L154" s="205">
        <v>52.857999999999997</v>
      </c>
      <c r="M154" s="205">
        <v>2.85</v>
      </c>
      <c r="N154" s="205">
        <v>17.585000000000001</v>
      </c>
      <c r="O154" s="205"/>
      <c r="P154" s="205"/>
      <c r="Q154" s="205"/>
      <c r="R154" s="205">
        <v>7.2709999999999999</v>
      </c>
      <c r="S154" s="205">
        <v>2.6589999999999998</v>
      </c>
      <c r="T154" s="205">
        <v>0.31361763120000002</v>
      </c>
      <c r="U154" s="205">
        <v>1.484</v>
      </c>
      <c r="V154" s="205">
        <v>3.9740000000000002</v>
      </c>
      <c r="W154" s="206"/>
      <c r="X154" s="201"/>
      <c r="Y154" s="201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>
        <v>287.99299999999999</v>
      </c>
      <c r="AO154" s="201"/>
      <c r="AP154" s="201"/>
      <c r="AQ154" s="201">
        <v>109070</v>
      </c>
      <c r="AR154" s="201"/>
      <c r="AS154" s="201">
        <v>0.10299999999999999</v>
      </c>
      <c r="AT154" s="201">
        <v>15.324</v>
      </c>
      <c r="AU154" s="201">
        <v>137.81299999999999</v>
      </c>
      <c r="AV154" s="201"/>
      <c r="AW154" s="201"/>
      <c r="AX154" s="201"/>
      <c r="AY154" s="201"/>
      <c r="AZ154" s="201"/>
      <c r="BA154" s="201">
        <v>60.639000000000003</v>
      </c>
      <c r="BB154" s="201">
        <v>1169.413</v>
      </c>
      <c r="BC154" s="201">
        <v>42.289000000000001</v>
      </c>
      <c r="BD154" s="201">
        <v>409.53699999999998</v>
      </c>
      <c r="BE154" s="201">
        <v>73.608999999999995</v>
      </c>
      <c r="BF154" s="201"/>
      <c r="BG154" s="201"/>
      <c r="BH154" s="201"/>
      <c r="BI154" s="201"/>
      <c r="BJ154" s="201"/>
      <c r="BK154" s="201"/>
      <c r="BL154" s="201"/>
      <c r="BM154" s="201"/>
      <c r="BN154" s="201"/>
      <c r="BO154" s="201"/>
      <c r="BP154" s="201"/>
      <c r="BQ154" s="201"/>
      <c r="BR154" s="201"/>
      <c r="BS154" s="201"/>
      <c r="BT154" s="201"/>
      <c r="BU154" s="201"/>
      <c r="BV154" s="201"/>
      <c r="BW154" s="201"/>
      <c r="BX154" s="201"/>
      <c r="BY154" s="201"/>
      <c r="BZ154" s="201"/>
      <c r="CA154" s="201"/>
      <c r="CB154" s="201"/>
      <c r="CC154" s="201"/>
      <c r="CD154" s="201"/>
      <c r="CE154" s="201"/>
      <c r="CF154" s="201"/>
      <c r="CG154" s="201"/>
      <c r="CH154" s="201"/>
      <c r="CI154" s="201"/>
      <c r="CJ154" s="201"/>
      <c r="CK154" s="201"/>
      <c r="CL154" s="201"/>
      <c r="CM154" s="201"/>
      <c r="CN154" s="201"/>
      <c r="CO154" s="201"/>
      <c r="CP154" s="201"/>
      <c r="CQ154" s="201"/>
      <c r="CR154" s="201"/>
      <c r="CS154" s="201"/>
      <c r="CT154" s="201"/>
      <c r="CU154" s="201"/>
      <c r="CV154" s="201"/>
      <c r="CW154" s="201"/>
      <c r="CX154" s="201"/>
      <c r="CY154" s="201"/>
      <c r="CZ154" s="201"/>
      <c r="DA154" s="201"/>
      <c r="DB154" s="201"/>
    </row>
    <row r="155" spans="1:106" s="49" customFormat="1" ht="15" x14ac:dyDescent="0.15">
      <c r="A155" s="173" t="s">
        <v>2377</v>
      </c>
      <c r="B155" s="173" t="s">
        <v>2529</v>
      </c>
      <c r="C155" s="173" t="str">
        <f t="shared" si="2"/>
        <v>Kirch-2012-PNAS_752-05NE-3C-32</v>
      </c>
      <c r="D155" s="173" t="s">
        <v>3127</v>
      </c>
      <c r="E155" s="173"/>
      <c r="F155" s="173"/>
      <c r="G155" s="173"/>
      <c r="H155" s="173"/>
      <c r="I155" s="173"/>
      <c r="J155" s="199" t="s">
        <v>2746</v>
      </c>
      <c r="K155" s="173"/>
      <c r="L155" s="205">
        <v>46.92</v>
      </c>
      <c r="M155" s="205">
        <v>2.6179999999999999</v>
      </c>
      <c r="N155" s="205">
        <v>17.382000000000001</v>
      </c>
      <c r="O155" s="205"/>
      <c r="P155" s="205"/>
      <c r="Q155" s="205"/>
      <c r="R155" s="205">
        <v>6.7649999999999997</v>
      </c>
      <c r="S155" s="205">
        <v>1.948</v>
      </c>
      <c r="T155" s="205">
        <v>0.44102653296</v>
      </c>
      <c r="U155" s="205">
        <v>1.7609999999999999</v>
      </c>
      <c r="V155" s="205">
        <v>3.5670000000000002</v>
      </c>
      <c r="W155" s="206"/>
      <c r="X155" s="201"/>
      <c r="Y155" s="201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>
        <v>214.92</v>
      </c>
      <c r="AO155" s="201"/>
      <c r="AP155" s="201"/>
      <c r="AQ155" s="201">
        <v>82449.999999999985</v>
      </c>
      <c r="AR155" s="201"/>
      <c r="AS155" s="201">
        <v>0.10299999999999999</v>
      </c>
      <c r="AT155" s="201">
        <v>8.7840000000000007</v>
      </c>
      <c r="AU155" s="201">
        <v>139.19999999999999</v>
      </c>
      <c r="AV155" s="201"/>
      <c r="AW155" s="201"/>
      <c r="AX155" s="201"/>
      <c r="AY155" s="201"/>
      <c r="AZ155" s="201"/>
      <c r="BA155" s="201">
        <v>64.611000000000004</v>
      </c>
      <c r="BB155" s="201">
        <v>1091.048</v>
      </c>
      <c r="BC155" s="201">
        <v>45.71</v>
      </c>
      <c r="BD155" s="201">
        <v>411.26499999999999</v>
      </c>
      <c r="BE155" s="201">
        <v>71.522999999999996</v>
      </c>
      <c r="BF155" s="201"/>
      <c r="BG155" s="201"/>
      <c r="BH155" s="201"/>
      <c r="BI155" s="201"/>
      <c r="BJ155" s="201"/>
      <c r="BK155" s="201"/>
      <c r="BL155" s="201"/>
      <c r="BM155" s="201"/>
      <c r="BN155" s="201"/>
      <c r="BO155" s="201"/>
      <c r="BP155" s="201"/>
      <c r="BQ155" s="201"/>
      <c r="BR155" s="201"/>
      <c r="BS155" s="201"/>
      <c r="BT155" s="201"/>
      <c r="BU155" s="201"/>
      <c r="BV155" s="201"/>
      <c r="BW155" s="201"/>
      <c r="BX155" s="201"/>
      <c r="BY155" s="201"/>
      <c r="BZ155" s="201"/>
      <c r="CA155" s="201"/>
      <c r="CB155" s="201"/>
      <c r="CC155" s="201"/>
      <c r="CD155" s="201"/>
      <c r="CE155" s="201"/>
      <c r="CF155" s="201"/>
      <c r="CG155" s="201"/>
      <c r="CH155" s="201"/>
      <c r="CI155" s="201"/>
      <c r="CJ155" s="201"/>
      <c r="CK155" s="201"/>
      <c r="CL155" s="201"/>
      <c r="CM155" s="201"/>
      <c r="CN155" s="201"/>
      <c r="CO155" s="201"/>
      <c r="CP155" s="201"/>
      <c r="CQ155" s="201"/>
      <c r="CR155" s="201"/>
      <c r="CS155" s="201"/>
      <c r="CT155" s="201"/>
      <c r="CU155" s="201"/>
      <c r="CV155" s="201"/>
      <c r="CW155" s="201"/>
      <c r="CX155" s="201"/>
      <c r="CY155" s="201"/>
      <c r="CZ155" s="201"/>
      <c r="DA155" s="201"/>
      <c r="DB155" s="201"/>
    </row>
    <row r="156" spans="1:106" s="49" customFormat="1" ht="15" x14ac:dyDescent="0.15">
      <c r="A156" s="173" t="s">
        <v>2377</v>
      </c>
      <c r="B156" s="173" t="s">
        <v>2530</v>
      </c>
      <c r="C156" s="173" t="str">
        <f t="shared" si="2"/>
        <v>Kirch-2012-PNAS_752-g5b-3-19</v>
      </c>
      <c r="D156" s="173" t="s">
        <v>3127</v>
      </c>
      <c r="E156" s="173"/>
      <c r="F156" s="173"/>
      <c r="G156" s="173"/>
      <c r="H156" s="173"/>
      <c r="I156" s="173"/>
      <c r="J156" s="199" t="s">
        <v>2746</v>
      </c>
      <c r="K156" s="173"/>
      <c r="L156" s="205">
        <v>45.545999999999999</v>
      </c>
      <c r="M156" s="205">
        <v>2.7469999999999999</v>
      </c>
      <c r="N156" s="205">
        <v>16.28</v>
      </c>
      <c r="O156" s="205"/>
      <c r="P156" s="205"/>
      <c r="Q156" s="205"/>
      <c r="R156" s="205">
        <v>6.944</v>
      </c>
      <c r="S156" s="205">
        <v>1.3939999999999999</v>
      </c>
      <c r="T156" s="205">
        <v>0.24824895263999996</v>
      </c>
      <c r="U156" s="205">
        <v>1.669</v>
      </c>
      <c r="V156" s="205">
        <v>4.1639999999999997</v>
      </c>
      <c r="W156" s="206"/>
      <c r="X156" s="201"/>
      <c r="Y156" s="201"/>
      <c r="Z156" s="201"/>
      <c r="AA156" s="201"/>
      <c r="AB156" s="201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>
        <v>263.33999999999997</v>
      </c>
      <c r="AO156" s="201"/>
      <c r="AP156" s="201"/>
      <c r="AQ156" s="201">
        <v>96700</v>
      </c>
      <c r="AR156" s="201"/>
      <c r="AS156" s="201">
        <v>0.10299999999999999</v>
      </c>
      <c r="AT156" s="201">
        <v>26.861000000000001</v>
      </c>
      <c r="AU156" s="201">
        <v>132.84700000000001</v>
      </c>
      <c r="AV156" s="201"/>
      <c r="AW156" s="201"/>
      <c r="AX156" s="201"/>
      <c r="AY156" s="201"/>
      <c r="AZ156" s="201"/>
      <c r="BA156" s="201">
        <v>84.477999999999994</v>
      </c>
      <c r="BB156" s="201">
        <v>1180.1679999999999</v>
      </c>
      <c r="BC156" s="201">
        <v>38.67</v>
      </c>
      <c r="BD156" s="201">
        <v>411.435</v>
      </c>
      <c r="BE156" s="201">
        <v>70.61</v>
      </c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  <c r="CL156" s="201"/>
      <c r="CM156" s="201"/>
      <c r="CN156" s="201"/>
      <c r="CO156" s="201"/>
      <c r="CP156" s="201"/>
      <c r="CQ156" s="201"/>
      <c r="CR156" s="201"/>
      <c r="CS156" s="201"/>
      <c r="CT156" s="201"/>
      <c r="CU156" s="201"/>
      <c r="CV156" s="201"/>
      <c r="CW156" s="201"/>
      <c r="CX156" s="201"/>
      <c r="CY156" s="201"/>
      <c r="CZ156" s="201"/>
      <c r="DA156" s="201"/>
      <c r="DB156" s="201"/>
    </row>
    <row r="157" spans="1:106" s="49" customFormat="1" ht="15" x14ac:dyDescent="0.15">
      <c r="A157" s="173" t="s">
        <v>2377</v>
      </c>
      <c r="B157" s="173" t="s">
        <v>2531</v>
      </c>
      <c r="C157" s="173" t="str">
        <f t="shared" si="2"/>
        <v>Kirch-2012-PNAS_1269-M20-2-17</v>
      </c>
      <c r="D157" s="173" t="s">
        <v>3127</v>
      </c>
      <c r="E157" s="173"/>
      <c r="F157" s="173"/>
      <c r="G157" s="173"/>
      <c r="H157" s="173"/>
      <c r="I157" s="173"/>
      <c r="J157" s="199" t="s">
        <v>2746</v>
      </c>
      <c r="K157" s="173"/>
      <c r="L157" s="205">
        <v>48.398000000000003</v>
      </c>
      <c r="M157" s="205">
        <v>3.1459999999999999</v>
      </c>
      <c r="N157" s="205">
        <v>16.513000000000002</v>
      </c>
      <c r="O157" s="205"/>
      <c r="P157" s="205"/>
      <c r="Q157" s="205"/>
      <c r="R157" s="205">
        <v>7.2210000000000001</v>
      </c>
      <c r="S157" s="205">
        <v>2.351</v>
      </c>
      <c r="T157" s="205">
        <v>0.26008138031999994</v>
      </c>
      <c r="U157" s="205">
        <v>1.4490000000000001</v>
      </c>
      <c r="V157" s="205">
        <v>2.1859999999999999</v>
      </c>
      <c r="W157" s="206"/>
      <c r="X157" s="201"/>
      <c r="Y157" s="201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>
        <v>292.83999999999997</v>
      </c>
      <c r="AO157" s="201"/>
      <c r="AP157" s="201"/>
      <c r="AQ157" s="201">
        <v>128940</v>
      </c>
      <c r="AR157" s="201"/>
      <c r="AS157" s="201">
        <v>3.7429999999999999</v>
      </c>
      <c r="AT157" s="201">
        <v>21.425999999999998</v>
      </c>
      <c r="AU157" s="201">
        <v>135.25899999999999</v>
      </c>
      <c r="AV157" s="201"/>
      <c r="AW157" s="201"/>
      <c r="AX157" s="201"/>
      <c r="AY157" s="201"/>
      <c r="AZ157" s="201"/>
      <c r="BA157" s="201">
        <v>62.029000000000003</v>
      </c>
      <c r="BB157" s="201">
        <v>1194.191</v>
      </c>
      <c r="BC157" s="201">
        <v>41.561999999999998</v>
      </c>
      <c r="BD157" s="201">
        <v>411.596</v>
      </c>
      <c r="BE157" s="201">
        <v>74.869</v>
      </c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  <c r="CL157" s="201"/>
      <c r="CM157" s="201"/>
      <c r="CN157" s="201"/>
      <c r="CO157" s="201"/>
      <c r="CP157" s="201"/>
      <c r="CQ157" s="201"/>
      <c r="CR157" s="201"/>
      <c r="CS157" s="201"/>
      <c r="CT157" s="201"/>
      <c r="CU157" s="201"/>
      <c r="CV157" s="201"/>
      <c r="CW157" s="201"/>
      <c r="CX157" s="201"/>
      <c r="CY157" s="201"/>
      <c r="CZ157" s="201"/>
      <c r="DA157" s="201"/>
      <c r="DB157" s="201"/>
    </row>
    <row r="158" spans="1:106" s="49" customFormat="1" ht="15" x14ac:dyDescent="0.15">
      <c r="A158" s="173" t="s">
        <v>2377</v>
      </c>
      <c r="B158" s="173" t="s">
        <v>2532</v>
      </c>
      <c r="C158" s="173" t="str">
        <f t="shared" si="2"/>
        <v>Kirch-2012-PNAS_1164-SC-0-8</v>
      </c>
      <c r="D158" s="173" t="s">
        <v>3127</v>
      </c>
      <c r="E158" s="173"/>
      <c r="F158" s="173"/>
      <c r="G158" s="173"/>
      <c r="H158" s="173"/>
      <c r="I158" s="173"/>
      <c r="J158" s="199" t="s">
        <v>2746</v>
      </c>
      <c r="K158" s="173"/>
      <c r="L158" s="205">
        <v>44.792000000000002</v>
      </c>
      <c r="M158" s="205">
        <v>3.2970000000000002</v>
      </c>
      <c r="N158" s="205">
        <v>18.388000000000002</v>
      </c>
      <c r="O158" s="205"/>
      <c r="P158" s="205"/>
      <c r="Q158" s="205"/>
      <c r="R158" s="205">
        <v>7.3019999999999996</v>
      </c>
      <c r="S158" s="205">
        <v>2.8919999999999999</v>
      </c>
      <c r="T158" s="205">
        <v>0.26725774080000003</v>
      </c>
      <c r="U158" s="205">
        <v>1.4570000000000001</v>
      </c>
      <c r="V158" s="205">
        <v>3.0819999999999999</v>
      </c>
      <c r="W158" s="206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1"/>
      <c r="AH158" s="201"/>
      <c r="AI158" s="201"/>
      <c r="AJ158" s="201"/>
      <c r="AK158" s="201"/>
      <c r="AL158" s="201"/>
      <c r="AM158" s="201"/>
      <c r="AN158" s="201">
        <v>290.161</v>
      </c>
      <c r="AO158" s="201"/>
      <c r="AP158" s="201"/>
      <c r="AQ158" s="201">
        <v>93580</v>
      </c>
      <c r="AR158" s="201"/>
      <c r="AS158" s="201">
        <v>3.49</v>
      </c>
      <c r="AT158" s="201">
        <v>15.785</v>
      </c>
      <c r="AU158" s="201">
        <v>127.34</v>
      </c>
      <c r="AV158" s="201"/>
      <c r="AW158" s="201"/>
      <c r="AX158" s="201"/>
      <c r="AY158" s="201"/>
      <c r="AZ158" s="201"/>
      <c r="BA158" s="201">
        <v>65.137</v>
      </c>
      <c r="BB158" s="201">
        <v>1153.623</v>
      </c>
      <c r="BC158" s="201">
        <v>37.174999999999997</v>
      </c>
      <c r="BD158" s="201">
        <v>413.53899999999999</v>
      </c>
      <c r="BE158" s="201">
        <v>71.462000000000003</v>
      </c>
      <c r="BF158" s="201"/>
      <c r="BG158" s="201"/>
      <c r="BH158" s="201"/>
      <c r="BI158" s="201"/>
      <c r="BJ158" s="201"/>
      <c r="BK158" s="201"/>
      <c r="BL158" s="201"/>
      <c r="BM158" s="201"/>
      <c r="BN158" s="201"/>
      <c r="BO158" s="201"/>
      <c r="BP158" s="201"/>
      <c r="BQ158" s="201"/>
      <c r="BR158" s="201"/>
      <c r="BS158" s="201"/>
      <c r="BT158" s="201"/>
      <c r="BU158" s="201"/>
      <c r="BV158" s="201"/>
      <c r="BW158" s="201"/>
      <c r="BX158" s="201"/>
      <c r="BY158" s="201"/>
      <c r="BZ158" s="201"/>
      <c r="CA158" s="201"/>
      <c r="CB158" s="201"/>
      <c r="CC158" s="201"/>
      <c r="CD158" s="201"/>
      <c r="CE158" s="201"/>
      <c r="CF158" s="201"/>
      <c r="CG158" s="201"/>
      <c r="CH158" s="201"/>
      <c r="CI158" s="201"/>
      <c r="CJ158" s="201"/>
      <c r="CK158" s="201"/>
      <c r="CL158" s="201"/>
      <c r="CM158" s="201"/>
      <c r="CN158" s="201"/>
      <c r="CO158" s="201"/>
      <c r="CP158" s="201"/>
      <c r="CQ158" s="201"/>
      <c r="CR158" s="201"/>
      <c r="CS158" s="201"/>
      <c r="CT158" s="201"/>
      <c r="CU158" s="201"/>
      <c r="CV158" s="201"/>
      <c r="CW158" s="201"/>
      <c r="CX158" s="201"/>
      <c r="CY158" s="201"/>
      <c r="CZ158" s="201"/>
      <c r="DA158" s="201"/>
      <c r="DB158" s="201"/>
    </row>
    <row r="159" spans="1:106" s="49" customFormat="1" ht="15" x14ac:dyDescent="0.15">
      <c r="A159" s="173" t="s">
        <v>2377</v>
      </c>
      <c r="B159" s="173" t="s">
        <v>2533</v>
      </c>
      <c r="C159" s="173" t="str">
        <f t="shared" si="2"/>
        <v>Kirch-2012-PNAS_1309-TP2-1-10-B</v>
      </c>
      <c r="D159" s="173" t="s">
        <v>3127</v>
      </c>
      <c r="E159" s="173"/>
      <c r="F159" s="173"/>
      <c r="G159" s="173"/>
      <c r="H159" s="173"/>
      <c r="I159" s="173"/>
      <c r="J159" s="199" t="s">
        <v>2746</v>
      </c>
      <c r="K159" s="173"/>
      <c r="L159" s="205">
        <v>46.753999999999998</v>
      </c>
      <c r="M159" s="205">
        <v>3.0739999999999998</v>
      </c>
      <c r="N159" s="205">
        <v>17.452000000000002</v>
      </c>
      <c r="O159" s="205"/>
      <c r="P159" s="205"/>
      <c r="Q159" s="205"/>
      <c r="R159" s="205">
        <v>7.6710000000000003</v>
      </c>
      <c r="S159" s="205">
        <v>1.958</v>
      </c>
      <c r="T159" s="205">
        <v>0.24026649599999997</v>
      </c>
      <c r="U159" s="205">
        <v>1.4770000000000001</v>
      </c>
      <c r="V159" s="205">
        <v>2.903</v>
      </c>
      <c r="W159" s="206"/>
      <c r="X159" s="201"/>
      <c r="Y159" s="201"/>
      <c r="Z159" s="201"/>
      <c r="AA159" s="201"/>
      <c r="AB159" s="201"/>
      <c r="AC159" s="201"/>
      <c r="AD159" s="201"/>
      <c r="AE159" s="201"/>
      <c r="AF159" s="201"/>
      <c r="AG159" s="201"/>
      <c r="AH159" s="201"/>
      <c r="AI159" s="201"/>
      <c r="AJ159" s="201"/>
      <c r="AK159" s="201"/>
      <c r="AL159" s="201"/>
      <c r="AM159" s="201"/>
      <c r="AN159" s="201">
        <v>305.27600000000001</v>
      </c>
      <c r="AO159" s="201"/>
      <c r="AP159" s="201"/>
      <c r="AQ159" s="201">
        <v>104560</v>
      </c>
      <c r="AR159" s="201"/>
      <c r="AS159" s="201">
        <v>3.133</v>
      </c>
      <c r="AT159" s="201">
        <v>24.843</v>
      </c>
      <c r="AU159" s="201">
        <v>142.31</v>
      </c>
      <c r="AV159" s="201"/>
      <c r="AW159" s="201"/>
      <c r="AX159" s="201"/>
      <c r="AY159" s="201"/>
      <c r="AZ159" s="201"/>
      <c r="BA159" s="201">
        <v>62.966000000000001</v>
      </c>
      <c r="BB159" s="201">
        <v>1207.0429999999999</v>
      </c>
      <c r="BC159" s="201">
        <v>39.881999999999998</v>
      </c>
      <c r="BD159" s="201">
        <v>416.82299999999998</v>
      </c>
      <c r="BE159" s="201">
        <v>71.447000000000003</v>
      </c>
      <c r="BF159" s="201"/>
      <c r="BG159" s="201"/>
      <c r="BH159" s="201"/>
      <c r="BI159" s="201"/>
      <c r="BJ159" s="201"/>
      <c r="BK159" s="201"/>
      <c r="BL159" s="201"/>
      <c r="BM159" s="201"/>
      <c r="BN159" s="201"/>
      <c r="BO159" s="201"/>
      <c r="BP159" s="201"/>
      <c r="BQ159" s="201"/>
      <c r="BR159" s="201"/>
      <c r="BS159" s="201"/>
      <c r="BT159" s="201"/>
      <c r="BU159" s="201"/>
      <c r="BV159" s="201"/>
      <c r="BW159" s="201"/>
      <c r="BX159" s="201"/>
      <c r="BY159" s="201"/>
      <c r="BZ159" s="201"/>
      <c r="CA159" s="201"/>
      <c r="CB159" s="201"/>
      <c r="CC159" s="201"/>
      <c r="CD159" s="201"/>
      <c r="CE159" s="201"/>
      <c r="CF159" s="201"/>
      <c r="CG159" s="201"/>
      <c r="CH159" s="201"/>
      <c r="CI159" s="201"/>
      <c r="CJ159" s="201"/>
      <c r="CK159" s="201"/>
      <c r="CL159" s="201"/>
      <c r="CM159" s="201"/>
      <c r="CN159" s="201"/>
      <c r="CO159" s="201"/>
      <c r="CP159" s="201"/>
      <c r="CQ159" s="201"/>
      <c r="CR159" s="201"/>
      <c r="CS159" s="201"/>
      <c r="CT159" s="201"/>
      <c r="CU159" s="201"/>
      <c r="CV159" s="201"/>
      <c r="CW159" s="201"/>
      <c r="CX159" s="201"/>
      <c r="CY159" s="201"/>
      <c r="CZ159" s="201"/>
      <c r="DA159" s="201"/>
      <c r="DB159" s="201"/>
    </row>
    <row r="160" spans="1:106" s="49" customFormat="1" ht="15" x14ac:dyDescent="0.15">
      <c r="A160" s="173" t="s">
        <v>2377</v>
      </c>
      <c r="B160" s="173" t="s">
        <v>2534</v>
      </c>
      <c r="C160" s="173" t="str">
        <f t="shared" si="2"/>
        <v>Kirch-2012-PNAS_117-R16-3-21-1</v>
      </c>
      <c r="D160" s="173" t="s">
        <v>3127</v>
      </c>
      <c r="E160" s="173"/>
      <c r="F160" s="173"/>
      <c r="G160" s="173"/>
      <c r="H160" s="173"/>
      <c r="I160" s="173"/>
      <c r="J160" s="199" t="s">
        <v>2746</v>
      </c>
      <c r="K160" s="173"/>
      <c r="L160" s="205">
        <v>48.862000000000002</v>
      </c>
      <c r="M160" s="205">
        <v>2.9140000000000001</v>
      </c>
      <c r="N160" s="205">
        <v>17.785</v>
      </c>
      <c r="O160" s="205"/>
      <c r="P160" s="205"/>
      <c r="Q160" s="205"/>
      <c r="R160" s="205">
        <v>7.4880000000000004</v>
      </c>
      <c r="S160" s="205">
        <v>2.5430000000000001</v>
      </c>
      <c r="T160" s="205">
        <v>0.23335999631999998</v>
      </c>
      <c r="U160" s="205">
        <v>1.5389999999999999</v>
      </c>
      <c r="V160" s="205">
        <v>3.8460000000000001</v>
      </c>
      <c r="W160" s="206"/>
      <c r="X160" s="201"/>
      <c r="Y160" s="201"/>
      <c r="Z160" s="201"/>
      <c r="AA160" s="201"/>
      <c r="AB160" s="201"/>
      <c r="AC160" s="201"/>
      <c r="AD160" s="201"/>
      <c r="AE160" s="201"/>
      <c r="AF160" s="201"/>
      <c r="AG160" s="201"/>
      <c r="AH160" s="201"/>
      <c r="AI160" s="201"/>
      <c r="AJ160" s="201"/>
      <c r="AK160" s="201"/>
      <c r="AL160" s="201"/>
      <c r="AM160" s="201"/>
      <c r="AN160" s="201">
        <v>282.56900000000002</v>
      </c>
      <c r="AO160" s="201"/>
      <c r="AP160" s="201"/>
      <c r="AQ160" s="201">
        <v>115520</v>
      </c>
      <c r="AR160" s="201"/>
      <c r="AS160" s="201">
        <v>0.10299999999999999</v>
      </c>
      <c r="AT160" s="201">
        <v>28.314</v>
      </c>
      <c r="AU160" s="201">
        <v>137.68700000000001</v>
      </c>
      <c r="AV160" s="201"/>
      <c r="AW160" s="201"/>
      <c r="AX160" s="201"/>
      <c r="AY160" s="201"/>
      <c r="AZ160" s="201"/>
      <c r="BA160" s="201">
        <v>66.58</v>
      </c>
      <c r="BB160" s="201">
        <v>1223.5329999999999</v>
      </c>
      <c r="BC160" s="201">
        <v>41.645000000000003</v>
      </c>
      <c r="BD160" s="201">
        <v>416.88099999999997</v>
      </c>
      <c r="BE160" s="201">
        <v>72.841999999999999</v>
      </c>
      <c r="BF160" s="201"/>
      <c r="BG160" s="201"/>
      <c r="BH160" s="201"/>
      <c r="BI160" s="201"/>
      <c r="BJ160" s="201"/>
      <c r="BK160" s="201"/>
      <c r="BL160" s="201"/>
      <c r="BM160" s="201"/>
      <c r="BN160" s="201"/>
      <c r="BO160" s="201"/>
      <c r="BP160" s="201"/>
      <c r="BQ160" s="201"/>
      <c r="BR160" s="201"/>
      <c r="BS160" s="201"/>
      <c r="BT160" s="201"/>
      <c r="BU160" s="201"/>
      <c r="BV160" s="201"/>
      <c r="BW160" s="201"/>
      <c r="BX160" s="201"/>
      <c r="BY160" s="201"/>
      <c r="BZ160" s="201"/>
      <c r="CA160" s="201"/>
      <c r="CB160" s="201"/>
      <c r="CC160" s="201"/>
      <c r="CD160" s="201"/>
      <c r="CE160" s="201"/>
      <c r="CF160" s="201"/>
      <c r="CG160" s="201"/>
      <c r="CH160" s="201"/>
      <c r="CI160" s="201"/>
      <c r="CJ160" s="201"/>
      <c r="CK160" s="201"/>
      <c r="CL160" s="201"/>
      <c r="CM160" s="201"/>
      <c r="CN160" s="201"/>
      <c r="CO160" s="201"/>
      <c r="CP160" s="201"/>
      <c r="CQ160" s="201"/>
      <c r="CR160" s="201"/>
      <c r="CS160" s="201"/>
      <c r="CT160" s="201"/>
      <c r="CU160" s="201"/>
      <c r="CV160" s="201"/>
      <c r="CW160" s="201"/>
      <c r="CX160" s="201"/>
      <c r="CY160" s="201"/>
      <c r="CZ160" s="201"/>
      <c r="DA160" s="201"/>
      <c r="DB160" s="201"/>
    </row>
    <row r="161" spans="1:106" s="49" customFormat="1" ht="15" x14ac:dyDescent="0.15">
      <c r="A161" s="173" t="s">
        <v>2377</v>
      </c>
      <c r="B161" s="173" t="s">
        <v>2535</v>
      </c>
      <c r="C161" s="173" t="str">
        <f t="shared" si="2"/>
        <v>Kirch-2012-PNAS_1269-L19-2-14</v>
      </c>
      <c r="D161" s="173" t="s">
        <v>3127</v>
      </c>
      <c r="E161" s="173"/>
      <c r="F161" s="173"/>
      <c r="G161" s="173"/>
      <c r="H161" s="173"/>
      <c r="I161" s="173"/>
      <c r="J161" s="199" t="s">
        <v>2746</v>
      </c>
      <c r="K161" s="173"/>
      <c r="L161" s="205">
        <v>32.624000000000002</v>
      </c>
      <c r="M161" s="205">
        <v>2.7309999999999999</v>
      </c>
      <c r="N161" s="205">
        <v>13.919</v>
      </c>
      <c r="O161" s="205"/>
      <c r="P161" s="205"/>
      <c r="Q161" s="205"/>
      <c r="R161" s="205">
        <v>6.7720000000000002</v>
      </c>
      <c r="S161" s="205">
        <v>0.28699999999999998</v>
      </c>
      <c r="T161" s="205">
        <v>0.32282027184000001</v>
      </c>
      <c r="U161" s="205">
        <v>1.4850000000000001</v>
      </c>
      <c r="V161" s="205">
        <v>2.3079999999999998</v>
      </c>
      <c r="W161" s="206"/>
      <c r="X161" s="201"/>
      <c r="Y161" s="201"/>
      <c r="Z161" s="201"/>
      <c r="AA161" s="201"/>
      <c r="AB161" s="201"/>
      <c r="AC161" s="201"/>
      <c r="AD161" s="201"/>
      <c r="AE161" s="201"/>
      <c r="AF161" s="201"/>
      <c r="AG161" s="201"/>
      <c r="AH161" s="201"/>
      <c r="AI161" s="201"/>
      <c r="AJ161" s="201"/>
      <c r="AK161" s="201"/>
      <c r="AL161" s="201"/>
      <c r="AM161" s="201"/>
      <c r="AN161" s="201">
        <v>227.631</v>
      </c>
      <c r="AO161" s="201"/>
      <c r="AP161" s="201"/>
      <c r="AQ161" s="201">
        <v>87449.999999999985</v>
      </c>
      <c r="AR161" s="201"/>
      <c r="AS161" s="201">
        <v>0.10299999999999999</v>
      </c>
      <c r="AT161" s="201">
        <v>29.14</v>
      </c>
      <c r="AU161" s="201">
        <v>148.88</v>
      </c>
      <c r="AV161" s="201"/>
      <c r="AW161" s="201"/>
      <c r="AX161" s="201"/>
      <c r="AY161" s="201"/>
      <c r="AZ161" s="201"/>
      <c r="BA161" s="201">
        <v>62.255000000000003</v>
      </c>
      <c r="BB161" s="201">
        <v>1162.547</v>
      </c>
      <c r="BC161" s="201">
        <v>38.561</v>
      </c>
      <c r="BD161" s="201">
        <v>420.47300000000001</v>
      </c>
      <c r="BE161" s="201">
        <v>77.584999999999994</v>
      </c>
      <c r="BF161" s="201"/>
      <c r="BG161" s="201"/>
      <c r="BH161" s="201"/>
      <c r="BI161" s="201"/>
      <c r="BJ161" s="201"/>
      <c r="BK161" s="201"/>
      <c r="BL161" s="201"/>
      <c r="BM161" s="201"/>
      <c r="BN161" s="201"/>
      <c r="BO161" s="201"/>
      <c r="BP161" s="201"/>
      <c r="BQ161" s="201"/>
      <c r="BR161" s="201"/>
      <c r="BS161" s="201"/>
      <c r="BT161" s="201"/>
      <c r="BU161" s="201"/>
      <c r="BV161" s="201"/>
      <c r="BW161" s="201"/>
      <c r="BX161" s="201"/>
      <c r="BY161" s="201"/>
      <c r="BZ161" s="201"/>
      <c r="CA161" s="201"/>
      <c r="CB161" s="201"/>
      <c r="CC161" s="201"/>
      <c r="CD161" s="201"/>
      <c r="CE161" s="201"/>
      <c r="CF161" s="201"/>
      <c r="CG161" s="201"/>
      <c r="CH161" s="201"/>
      <c r="CI161" s="201"/>
      <c r="CJ161" s="201"/>
      <c r="CK161" s="201"/>
      <c r="CL161" s="201"/>
      <c r="CM161" s="201"/>
      <c r="CN161" s="201"/>
      <c r="CO161" s="201"/>
      <c r="CP161" s="201"/>
      <c r="CQ161" s="201"/>
      <c r="CR161" s="201"/>
      <c r="CS161" s="201"/>
      <c r="CT161" s="201"/>
      <c r="CU161" s="201"/>
      <c r="CV161" s="201"/>
      <c r="CW161" s="201"/>
      <c r="CX161" s="201"/>
      <c r="CY161" s="201"/>
      <c r="CZ161" s="201"/>
      <c r="DA161" s="201"/>
      <c r="DB161" s="201"/>
    </row>
    <row r="162" spans="1:106" s="49" customFormat="1" ht="15" x14ac:dyDescent="0.15">
      <c r="A162" s="173" t="s">
        <v>2377</v>
      </c>
      <c r="B162" s="173" t="s">
        <v>2536</v>
      </c>
      <c r="C162" s="173" t="str">
        <f t="shared" si="2"/>
        <v>Kirch-2012-PNAS_1285-TP1-FE1-7-A</v>
      </c>
      <c r="D162" s="173" t="s">
        <v>3127</v>
      </c>
      <c r="E162" s="173"/>
      <c r="F162" s="173"/>
      <c r="G162" s="173"/>
      <c r="H162" s="173"/>
      <c r="I162" s="173"/>
      <c r="J162" s="199" t="s">
        <v>2746</v>
      </c>
      <c r="K162" s="173"/>
      <c r="L162" s="205">
        <v>53.667999999999999</v>
      </c>
      <c r="M162" s="205">
        <v>2.4889999999999999</v>
      </c>
      <c r="N162" s="205">
        <v>18.135999999999999</v>
      </c>
      <c r="O162" s="205"/>
      <c r="P162" s="205"/>
      <c r="Q162" s="205"/>
      <c r="R162" s="205">
        <v>6.1159999999999997</v>
      </c>
      <c r="S162" s="205">
        <v>1.1890000000000001</v>
      </c>
      <c r="T162" s="205">
        <v>0.36495987503999994</v>
      </c>
      <c r="U162" s="205">
        <v>1.9370000000000001</v>
      </c>
      <c r="V162" s="205">
        <v>5.5510000000000002</v>
      </c>
      <c r="W162" s="206"/>
      <c r="X162" s="201"/>
      <c r="Y162" s="201"/>
      <c r="Z162" s="201"/>
      <c r="AA162" s="201"/>
      <c r="AB162" s="201"/>
      <c r="AC162" s="201"/>
      <c r="AD162" s="201"/>
      <c r="AE162" s="201"/>
      <c r="AF162" s="201"/>
      <c r="AG162" s="201"/>
      <c r="AH162" s="201"/>
      <c r="AI162" s="201"/>
      <c r="AJ162" s="201"/>
      <c r="AK162" s="201"/>
      <c r="AL162" s="201"/>
      <c r="AM162" s="201"/>
      <c r="AN162" s="201">
        <v>188.90899999999999</v>
      </c>
      <c r="AO162" s="201"/>
      <c r="AP162" s="201"/>
      <c r="AQ162" s="201">
        <v>83270</v>
      </c>
      <c r="AR162" s="201"/>
      <c r="AS162" s="201">
        <v>0.10299999999999999</v>
      </c>
      <c r="AT162" s="201">
        <v>-4.29</v>
      </c>
      <c r="AU162" s="201">
        <v>131.042</v>
      </c>
      <c r="AV162" s="201"/>
      <c r="AW162" s="201"/>
      <c r="AX162" s="201"/>
      <c r="AY162" s="201"/>
      <c r="AZ162" s="201"/>
      <c r="BA162" s="201">
        <v>63.835000000000001</v>
      </c>
      <c r="BB162" s="201">
        <v>1069.894</v>
      </c>
      <c r="BC162" s="201">
        <v>48.923000000000002</v>
      </c>
      <c r="BD162" s="201">
        <v>422.392</v>
      </c>
      <c r="BE162" s="201">
        <v>76.778000000000006</v>
      </c>
      <c r="BF162" s="201"/>
      <c r="BG162" s="201"/>
      <c r="BH162" s="201"/>
      <c r="BI162" s="201"/>
      <c r="BJ162" s="201"/>
      <c r="BK162" s="201"/>
      <c r="BL162" s="201"/>
      <c r="BM162" s="201"/>
      <c r="BN162" s="201"/>
      <c r="BO162" s="201"/>
      <c r="BP162" s="201"/>
      <c r="BQ162" s="201"/>
      <c r="BR162" s="201"/>
      <c r="BS162" s="201"/>
      <c r="BT162" s="201"/>
      <c r="BU162" s="201"/>
      <c r="BV162" s="201"/>
      <c r="BW162" s="201"/>
      <c r="BX162" s="201"/>
      <c r="BY162" s="201"/>
      <c r="BZ162" s="201"/>
      <c r="CA162" s="201"/>
      <c r="CB162" s="201"/>
      <c r="CC162" s="201"/>
      <c r="CD162" s="201"/>
      <c r="CE162" s="201"/>
      <c r="CF162" s="201"/>
      <c r="CG162" s="201"/>
      <c r="CH162" s="201"/>
      <c r="CI162" s="201"/>
      <c r="CJ162" s="201"/>
      <c r="CK162" s="201"/>
      <c r="CL162" s="201"/>
      <c r="CM162" s="201"/>
      <c r="CN162" s="201"/>
      <c r="CO162" s="201"/>
      <c r="CP162" s="201"/>
      <c r="CQ162" s="201"/>
      <c r="CR162" s="201"/>
      <c r="CS162" s="201"/>
      <c r="CT162" s="201"/>
      <c r="CU162" s="201"/>
      <c r="CV162" s="201"/>
      <c r="CW162" s="201"/>
      <c r="CX162" s="201"/>
      <c r="CY162" s="201"/>
      <c r="CZ162" s="201"/>
      <c r="DA162" s="201"/>
      <c r="DB162" s="201"/>
    </row>
    <row r="163" spans="1:106" s="49" customFormat="1" ht="15" x14ac:dyDescent="0.15">
      <c r="A163" s="173" t="s">
        <v>2377</v>
      </c>
      <c r="B163" s="173" t="s">
        <v>2537</v>
      </c>
      <c r="C163" s="173" t="str">
        <f t="shared" si="2"/>
        <v>Kirch-2012-PNAS_752-M5--2-53</v>
      </c>
      <c r="D163" s="173" t="s">
        <v>3127</v>
      </c>
      <c r="E163" s="173"/>
      <c r="F163" s="173"/>
      <c r="G163" s="173"/>
      <c r="H163" s="173"/>
      <c r="I163" s="173"/>
      <c r="J163" s="199" t="s">
        <v>2746</v>
      </c>
      <c r="K163" s="173"/>
      <c r="L163" s="205">
        <v>45.36</v>
      </c>
      <c r="M163" s="205">
        <v>3.0030000000000001</v>
      </c>
      <c r="N163" s="205">
        <v>17.943999999999999</v>
      </c>
      <c r="O163" s="205"/>
      <c r="P163" s="205"/>
      <c r="Q163" s="205"/>
      <c r="R163" s="205">
        <v>6.81</v>
      </c>
      <c r="S163" s="205">
        <v>2.081</v>
      </c>
      <c r="T163" s="205">
        <v>0.26539634687999997</v>
      </c>
      <c r="U163" s="205">
        <v>1.4419999999999999</v>
      </c>
      <c r="V163" s="205">
        <v>3.0310000000000001</v>
      </c>
      <c r="W163" s="206"/>
      <c r="X163" s="201"/>
      <c r="Y163" s="201"/>
      <c r="Z163" s="201"/>
      <c r="AA163" s="201"/>
      <c r="AB163" s="201"/>
      <c r="AC163" s="201"/>
      <c r="AD163" s="201"/>
      <c r="AE163" s="201"/>
      <c r="AF163" s="201"/>
      <c r="AG163" s="201"/>
      <c r="AH163" s="201"/>
      <c r="AI163" s="201"/>
      <c r="AJ163" s="201"/>
      <c r="AK163" s="201"/>
      <c r="AL163" s="201"/>
      <c r="AM163" s="201"/>
      <c r="AN163" s="201">
        <v>298.90199999999999</v>
      </c>
      <c r="AO163" s="201"/>
      <c r="AP163" s="201"/>
      <c r="AQ163" s="201">
        <v>99120.000000000015</v>
      </c>
      <c r="AR163" s="201"/>
      <c r="AS163" s="201">
        <v>0.10299999999999999</v>
      </c>
      <c r="AT163" s="201">
        <v>44.682000000000002</v>
      </c>
      <c r="AU163" s="201">
        <v>136.56299999999999</v>
      </c>
      <c r="AV163" s="201"/>
      <c r="AW163" s="201"/>
      <c r="AX163" s="201"/>
      <c r="AY163" s="201"/>
      <c r="AZ163" s="201"/>
      <c r="BA163" s="201">
        <v>63.631999999999998</v>
      </c>
      <c r="BB163" s="201">
        <v>1196.825</v>
      </c>
      <c r="BC163" s="201">
        <v>41.372999999999998</v>
      </c>
      <c r="BD163" s="201">
        <v>425.483</v>
      </c>
      <c r="BE163" s="201">
        <v>74.7</v>
      </c>
      <c r="BF163" s="201"/>
      <c r="BG163" s="201"/>
      <c r="BH163" s="201"/>
      <c r="BI163" s="201"/>
      <c r="BJ163" s="201"/>
      <c r="BK163" s="201"/>
      <c r="BL163" s="201"/>
      <c r="BM163" s="201"/>
      <c r="BN163" s="201"/>
      <c r="BO163" s="201"/>
      <c r="BP163" s="201"/>
      <c r="BQ163" s="201"/>
      <c r="BR163" s="201"/>
      <c r="BS163" s="201"/>
      <c r="BT163" s="201"/>
      <c r="BU163" s="201"/>
      <c r="BV163" s="201"/>
      <c r="BW163" s="201"/>
      <c r="BX163" s="201"/>
      <c r="BY163" s="201"/>
      <c r="BZ163" s="201"/>
      <c r="CA163" s="201"/>
      <c r="CB163" s="201"/>
      <c r="CC163" s="201"/>
      <c r="CD163" s="201"/>
      <c r="CE163" s="201"/>
      <c r="CF163" s="201"/>
      <c r="CG163" s="201"/>
      <c r="CH163" s="201"/>
      <c r="CI163" s="201"/>
      <c r="CJ163" s="201"/>
      <c r="CK163" s="201"/>
      <c r="CL163" s="201"/>
      <c r="CM163" s="201"/>
      <c r="CN163" s="201"/>
      <c r="CO163" s="201"/>
      <c r="CP163" s="201"/>
      <c r="CQ163" s="201"/>
      <c r="CR163" s="201"/>
      <c r="CS163" s="201"/>
      <c r="CT163" s="201"/>
      <c r="CU163" s="201"/>
      <c r="CV163" s="201"/>
      <c r="CW163" s="201"/>
      <c r="CX163" s="201"/>
      <c r="CY163" s="201"/>
      <c r="CZ163" s="201"/>
      <c r="DA163" s="201"/>
      <c r="DB163" s="201"/>
    </row>
    <row r="164" spans="1:106" s="49" customFormat="1" ht="15" x14ac:dyDescent="0.15">
      <c r="A164" s="173" t="s">
        <v>2377</v>
      </c>
      <c r="B164" s="173" t="s">
        <v>2538</v>
      </c>
      <c r="C164" s="173" t="str">
        <f t="shared" si="2"/>
        <v>Kirch-2012-PNAS_1309-TP2-3-23</v>
      </c>
      <c r="D164" s="173" t="s">
        <v>3127</v>
      </c>
      <c r="E164" s="173"/>
      <c r="F164" s="173"/>
      <c r="G164" s="173"/>
      <c r="H164" s="173"/>
      <c r="I164" s="173"/>
      <c r="J164" s="199" t="s">
        <v>2746</v>
      </c>
      <c r="K164" s="173"/>
      <c r="L164" s="205">
        <v>49.997999999999998</v>
      </c>
      <c r="M164" s="205">
        <v>2.839</v>
      </c>
      <c r="N164" s="205">
        <v>16.196000000000002</v>
      </c>
      <c r="O164" s="205"/>
      <c r="P164" s="205"/>
      <c r="Q164" s="205"/>
      <c r="R164" s="205">
        <v>6.7309999999999999</v>
      </c>
      <c r="S164" s="205">
        <v>1.7330000000000001</v>
      </c>
      <c r="T164" s="205">
        <v>0.4057712208</v>
      </c>
      <c r="U164" s="205">
        <v>1.722</v>
      </c>
      <c r="V164" s="205">
        <v>4.6280000000000001</v>
      </c>
      <c r="W164" s="206"/>
      <c r="X164" s="201"/>
      <c r="Y164" s="201"/>
      <c r="Z164" s="201"/>
      <c r="AA164" s="201"/>
      <c r="AB164" s="201"/>
      <c r="AC164" s="201"/>
      <c r="AD164" s="201"/>
      <c r="AE164" s="201"/>
      <c r="AF164" s="201"/>
      <c r="AG164" s="201"/>
      <c r="AH164" s="201"/>
      <c r="AI164" s="201"/>
      <c r="AJ164" s="201"/>
      <c r="AK164" s="201"/>
      <c r="AL164" s="201"/>
      <c r="AM164" s="201"/>
      <c r="AN164" s="201">
        <v>240.59899999999999</v>
      </c>
      <c r="AO164" s="201"/>
      <c r="AP164" s="201"/>
      <c r="AQ164" s="201">
        <v>85480</v>
      </c>
      <c r="AR164" s="201"/>
      <c r="AS164" s="201">
        <v>0.10299999999999999</v>
      </c>
      <c r="AT164" s="201">
        <v>8.3520000000000003</v>
      </c>
      <c r="AU164" s="201">
        <v>137.375</v>
      </c>
      <c r="AV164" s="201"/>
      <c r="AW164" s="201"/>
      <c r="AX164" s="201"/>
      <c r="AY164" s="201"/>
      <c r="AZ164" s="201"/>
      <c r="BA164" s="201">
        <v>62.296999999999997</v>
      </c>
      <c r="BB164" s="201">
        <v>937.79100000000005</v>
      </c>
      <c r="BC164" s="201">
        <v>47.369</v>
      </c>
      <c r="BD164" s="201">
        <v>443.06099999999998</v>
      </c>
      <c r="BE164" s="201">
        <v>77.552000000000007</v>
      </c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  <c r="CL164" s="201"/>
      <c r="CM164" s="201"/>
      <c r="CN164" s="201"/>
      <c r="CO164" s="201"/>
      <c r="CP164" s="201"/>
      <c r="CQ164" s="201"/>
      <c r="CR164" s="201"/>
      <c r="CS164" s="201"/>
      <c r="CT164" s="201"/>
      <c r="CU164" s="201"/>
      <c r="CV164" s="201"/>
      <c r="CW164" s="201"/>
      <c r="CX164" s="201"/>
      <c r="CY164" s="201"/>
      <c r="CZ164" s="201"/>
      <c r="DA164" s="201"/>
      <c r="DB164" s="201"/>
    </row>
    <row r="165" spans="1:106" s="49" customFormat="1" ht="15" x14ac:dyDescent="0.15">
      <c r="A165" s="173" t="s">
        <v>2377</v>
      </c>
      <c r="B165" s="173" t="s">
        <v>2539</v>
      </c>
      <c r="C165" s="173" t="str">
        <f t="shared" si="2"/>
        <v>Kirch-2012-PNAS_1304-TP1C-2-13</v>
      </c>
      <c r="D165" s="173" t="s">
        <v>3127</v>
      </c>
      <c r="E165" s="173"/>
      <c r="F165" s="173"/>
      <c r="G165" s="173"/>
      <c r="H165" s="173"/>
      <c r="I165" s="173"/>
      <c r="J165" s="199" t="s">
        <v>2746</v>
      </c>
      <c r="K165" s="173"/>
      <c r="L165" s="205">
        <v>48.186</v>
      </c>
      <c r="M165" s="205">
        <v>3.044</v>
      </c>
      <c r="N165" s="205">
        <v>16.164999999999999</v>
      </c>
      <c r="O165" s="205"/>
      <c r="P165" s="205"/>
      <c r="Q165" s="205"/>
      <c r="R165" s="205">
        <v>7.4989999999999997</v>
      </c>
      <c r="S165" s="205">
        <v>2.4449999999999998</v>
      </c>
      <c r="T165" s="205">
        <v>0.26161687536</v>
      </c>
      <c r="U165" s="205">
        <v>1.575</v>
      </c>
      <c r="V165" s="205">
        <v>3.6469999999999998</v>
      </c>
      <c r="W165" s="206"/>
      <c r="X165" s="201"/>
      <c r="Y165" s="201"/>
      <c r="Z165" s="201"/>
      <c r="AA165" s="201"/>
      <c r="AB165" s="201"/>
      <c r="AC165" s="201"/>
      <c r="AD165" s="201"/>
      <c r="AE165" s="201"/>
      <c r="AF165" s="201"/>
      <c r="AG165" s="201"/>
      <c r="AH165" s="201"/>
      <c r="AI165" s="201"/>
      <c r="AJ165" s="201"/>
      <c r="AK165" s="201"/>
      <c r="AL165" s="201"/>
      <c r="AM165" s="201"/>
      <c r="AN165" s="201">
        <v>259.23500000000001</v>
      </c>
      <c r="AO165" s="201"/>
      <c r="AP165" s="201"/>
      <c r="AQ165" s="201">
        <v>108640.00000000001</v>
      </c>
      <c r="AR165" s="201"/>
      <c r="AS165" s="201">
        <v>0.10299999999999999</v>
      </c>
      <c r="AT165" s="201">
        <v>22.460999999999999</v>
      </c>
      <c r="AU165" s="201">
        <v>142.28800000000001</v>
      </c>
      <c r="AV165" s="201"/>
      <c r="AW165" s="201"/>
      <c r="AX165" s="201"/>
      <c r="AY165" s="201"/>
      <c r="AZ165" s="201"/>
      <c r="BA165" s="201">
        <v>67.328000000000003</v>
      </c>
      <c r="BB165" s="201">
        <v>1271.864</v>
      </c>
      <c r="BC165" s="201">
        <v>46.027999999999999</v>
      </c>
      <c r="BD165" s="201">
        <v>436.90499999999997</v>
      </c>
      <c r="BE165" s="201">
        <v>74.326999999999998</v>
      </c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  <c r="CL165" s="201"/>
      <c r="CM165" s="201"/>
      <c r="CN165" s="201"/>
      <c r="CO165" s="201"/>
      <c r="CP165" s="201"/>
      <c r="CQ165" s="201"/>
      <c r="CR165" s="201"/>
      <c r="CS165" s="201"/>
      <c r="CT165" s="201"/>
      <c r="CU165" s="201"/>
      <c r="CV165" s="201"/>
      <c r="CW165" s="201"/>
      <c r="CX165" s="201"/>
      <c r="CY165" s="201"/>
      <c r="CZ165" s="201"/>
      <c r="DA165" s="201"/>
      <c r="DB165" s="201"/>
    </row>
    <row r="166" spans="1:106" s="49" customFormat="1" ht="15" x14ac:dyDescent="0.15">
      <c r="A166" s="173" t="s">
        <v>2377</v>
      </c>
      <c r="B166" s="173" t="s">
        <v>2540</v>
      </c>
      <c r="C166" s="173" t="str">
        <f t="shared" si="2"/>
        <v>Kirch-2012-PNAS_117-Q16-2-21</v>
      </c>
      <c r="D166" s="173" t="s">
        <v>3127</v>
      </c>
      <c r="E166" s="173"/>
      <c r="F166" s="173"/>
      <c r="G166" s="173"/>
      <c r="H166" s="173"/>
      <c r="I166" s="173"/>
      <c r="J166" s="199" t="s">
        <v>2746</v>
      </c>
      <c r="K166" s="173"/>
      <c r="L166" s="205">
        <v>51.914999999999999</v>
      </c>
      <c r="M166" s="205">
        <v>2.74</v>
      </c>
      <c r="N166" s="205">
        <v>16.457000000000001</v>
      </c>
      <c r="O166" s="205"/>
      <c r="P166" s="205"/>
      <c r="Q166" s="205"/>
      <c r="R166" s="205">
        <v>6.5380000000000003</v>
      </c>
      <c r="S166" s="205">
        <v>1.2709999999999999</v>
      </c>
      <c r="T166" s="205">
        <v>0.30957940319999999</v>
      </c>
      <c r="U166" s="205">
        <v>1.68</v>
      </c>
      <c r="V166" s="205">
        <v>4.3140000000000001</v>
      </c>
      <c r="W166" s="206"/>
      <c r="X166" s="201"/>
      <c r="Y166" s="201"/>
      <c r="Z166" s="201"/>
      <c r="AA166" s="201"/>
      <c r="AB166" s="201"/>
      <c r="AC166" s="201"/>
      <c r="AD166" s="201"/>
      <c r="AE166" s="201"/>
      <c r="AF166" s="201"/>
      <c r="AG166" s="201"/>
      <c r="AH166" s="201"/>
      <c r="AI166" s="201"/>
      <c r="AJ166" s="201"/>
      <c r="AK166" s="201"/>
      <c r="AL166" s="201"/>
      <c r="AM166" s="201"/>
      <c r="AN166" s="201">
        <v>213.77600000000001</v>
      </c>
      <c r="AO166" s="201"/>
      <c r="AP166" s="201"/>
      <c r="AQ166" s="201">
        <v>80930</v>
      </c>
      <c r="AR166" s="201"/>
      <c r="AS166" s="201">
        <v>1.8160000000000001</v>
      </c>
      <c r="AT166" s="201">
        <v>9.4909999999999997</v>
      </c>
      <c r="AU166" s="201">
        <v>134.024</v>
      </c>
      <c r="AV166" s="201"/>
      <c r="AW166" s="201"/>
      <c r="AX166" s="201"/>
      <c r="AY166" s="201"/>
      <c r="AZ166" s="201"/>
      <c r="BA166" s="201">
        <v>53.314999999999998</v>
      </c>
      <c r="BB166" s="201">
        <v>1102.107</v>
      </c>
      <c r="BC166" s="201">
        <v>43.555</v>
      </c>
      <c r="BD166" s="201">
        <v>471.18299999999999</v>
      </c>
      <c r="BE166" s="201">
        <v>65.385000000000005</v>
      </c>
      <c r="BF166" s="201"/>
      <c r="BG166" s="201"/>
      <c r="BH166" s="201"/>
      <c r="BI166" s="201"/>
      <c r="BJ166" s="201"/>
      <c r="BK166" s="201"/>
      <c r="BL166" s="201"/>
      <c r="BM166" s="201"/>
      <c r="BN166" s="201"/>
      <c r="BO166" s="201"/>
      <c r="BP166" s="201"/>
      <c r="BQ166" s="201"/>
      <c r="BR166" s="201"/>
      <c r="BS166" s="201"/>
      <c r="BT166" s="201"/>
      <c r="BU166" s="201"/>
      <c r="BV166" s="201"/>
      <c r="BW166" s="201"/>
      <c r="BX166" s="201"/>
      <c r="BY166" s="201"/>
      <c r="BZ166" s="201"/>
      <c r="CA166" s="201"/>
      <c r="CB166" s="201"/>
      <c r="CC166" s="201"/>
      <c r="CD166" s="201"/>
      <c r="CE166" s="201"/>
      <c r="CF166" s="201"/>
      <c r="CG166" s="201"/>
      <c r="CH166" s="201"/>
      <c r="CI166" s="201"/>
      <c r="CJ166" s="201"/>
      <c r="CK166" s="201"/>
      <c r="CL166" s="201"/>
      <c r="CM166" s="201"/>
      <c r="CN166" s="201"/>
      <c r="CO166" s="201"/>
      <c r="CP166" s="201"/>
      <c r="CQ166" s="201"/>
      <c r="CR166" s="201"/>
      <c r="CS166" s="201"/>
      <c r="CT166" s="201"/>
      <c r="CU166" s="201"/>
      <c r="CV166" s="201"/>
      <c r="CW166" s="201"/>
      <c r="CX166" s="201"/>
      <c r="CY166" s="201"/>
      <c r="CZ166" s="201"/>
      <c r="DA166" s="201"/>
      <c r="DB166" s="201"/>
    </row>
    <row r="167" spans="1:106" s="49" customFormat="1" ht="15" x14ac:dyDescent="0.15">
      <c r="A167" s="173" t="s">
        <v>2377</v>
      </c>
      <c r="B167" s="173" t="s">
        <v>2541</v>
      </c>
      <c r="C167" s="173" t="str">
        <f t="shared" si="2"/>
        <v>Kirch-2012-PNAS_117-P17-2-2-8</v>
      </c>
      <c r="D167" s="173" t="s">
        <v>3127</v>
      </c>
      <c r="E167" s="173"/>
      <c r="F167" s="173"/>
      <c r="G167" s="173"/>
      <c r="H167" s="173"/>
      <c r="I167" s="173"/>
      <c r="J167" s="199" t="s">
        <v>2746</v>
      </c>
      <c r="K167" s="173"/>
      <c r="L167" s="205">
        <v>55.597000000000001</v>
      </c>
      <c r="M167" s="205">
        <v>2.8639999999999999</v>
      </c>
      <c r="N167" s="205">
        <v>18.55</v>
      </c>
      <c r="O167" s="205"/>
      <c r="P167" s="205"/>
      <c r="Q167" s="205"/>
      <c r="R167" s="205">
        <v>7.008</v>
      </c>
      <c r="S167" s="205">
        <v>0.95899999999999996</v>
      </c>
      <c r="T167" s="205">
        <v>0.29748666959999998</v>
      </c>
      <c r="U167" s="205">
        <v>1.7010000000000001</v>
      </c>
      <c r="V167" s="205">
        <v>5.2450000000000001</v>
      </c>
      <c r="W167" s="206"/>
      <c r="X167" s="201"/>
      <c r="Y167" s="201"/>
      <c r="Z167" s="201"/>
      <c r="AA167" s="201"/>
      <c r="AB167" s="201"/>
      <c r="AC167" s="201"/>
      <c r="AD167" s="201"/>
      <c r="AE167" s="201"/>
      <c r="AF167" s="201"/>
      <c r="AG167" s="201"/>
      <c r="AH167" s="201"/>
      <c r="AI167" s="201"/>
      <c r="AJ167" s="201"/>
      <c r="AK167" s="201"/>
      <c r="AL167" s="201"/>
      <c r="AM167" s="201"/>
      <c r="AN167" s="201">
        <v>260.33999999999997</v>
      </c>
      <c r="AO167" s="201"/>
      <c r="AP167" s="201"/>
      <c r="AQ167" s="201">
        <v>84900</v>
      </c>
      <c r="AR167" s="201"/>
      <c r="AS167" s="201">
        <v>1.115</v>
      </c>
      <c r="AT167" s="201">
        <v>4.4210000000000003</v>
      </c>
      <c r="AU167" s="201">
        <v>138.23599999999999</v>
      </c>
      <c r="AV167" s="201"/>
      <c r="AW167" s="201"/>
      <c r="AX167" s="201"/>
      <c r="AY167" s="201"/>
      <c r="AZ167" s="201"/>
      <c r="BA167" s="201">
        <v>55.143999999999998</v>
      </c>
      <c r="BB167" s="201">
        <v>1222.51</v>
      </c>
      <c r="BC167" s="201">
        <v>45.872</v>
      </c>
      <c r="BD167" s="201">
        <v>473.89499999999998</v>
      </c>
      <c r="BE167" s="201">
        <v>70.706000000000003</v>
      </c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  <c r="CL167" s="201"/>
      <c r="CM167" s="201"/>
      <c r="CN167" s="201"/>
      <c r="CO167" s="201"/>
      <c r="CP167" s="201"/>
      <c r="CQ167" s="201"/>
      <c r="CR167" s="201"/>
      <c r="CS167" s="201"/>
      <c r="CT167" s="201"/>
      <c r="CU167" s="201"/>
      <c r="CV167" s="201"/>
      <c r="CW167" s="201"/>
      <c r="CX167" s="201"/>
      <c r="CY167" s="201"/>
      <c r="CZ167" s="201"/>
      <c r="DA167" s="201"/>
      <c r="DB167" s="201"/>
    </row>
    <row r="168" spans="1:106" s="49" customFormat="1" ht="15" x14ac:dyDescent="0.15">
      <c r="A168" s="173" t="s">
        <v>2377</v>
      </c>
      <c r="B168" s="173" t="s">
        <v>2542</v>
      </c>
      <c r="C168" s="173" t="str">
        <f t="shared" si="2"/>
        <v>Kirch-2012-PNAS_263-TP1-1-13</v>
      </c>
      <c r="D168" s="173" t="s">
        <v>3127</v>
      </c>
      <c r="E168" s="173"/>
      <c r="F168" s="173"/>
      <c r="G168" s="173"/>
      <c r="H168" s="173"/>
      <c r="I168" s="173"/>
      <c r="J168" s="199" t="s">
        <v>2746</v>
      </c>
      <c r="K168" s="173"/>
      <c r="L168" s="205">
        <v>47.384999999999998</v>
      </c>
      <c r="M168" s="205">
        <v>3.585</v>
      </c>
      <c r="N168" s="205">
        <v>16.367000000000001</v>
      </c>
      <c r="O168" s="205"/>
      <c r="P168" s="205"/>
      <c r="Q168" s="205"/>
      <c r="R168" s="205">
        <v>9.2010000000000005</v>
      </c>
      <c r="S168" s="205">
        <v>5.0529999999999999</v>
      </c>
      <c r="T168" s="205">
        <v>0.19332608207999999</v>
      </c>
      <c r="U168" s="205">
        <v>0.92200000000000004</v>
      </c>
      <c r="V168" s="205">
        <v>2.8450000000000002</v>
      </c>
      <c r="W168" s="206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>
        <v>440.15300000000002</v>
      </c>
      <c r="AO168" s="201"/>
      <c r="AP168" s="201"/>
      <c r="AQ168" s="201">
        <v>126940.00000000001</v>
      </c>
      <c r="AR168" s="201"/>
      <c r="AS168" s="201">
        <v>13.816000000000001</v>
      </c>
      <c r="AT168" s="201">
        <v>21.97</v>
      </c>
      <c r="AU168" s="201">
        <v>125.194</v>
      </c>
      <c r="AV168" s="201"/>
      <c r="AW168" s="201"/>
      <c r="AX168" s="201"/>
      <c r="AY168" s="201"/>
      <c r="AZ168" s="201"/>
      <c r="BA168" s="201">
        <v>35.415999999999997</v>
      </c>
      <c r="BB168" s="201">
        <v>776.04300000000001</v>
      </c>
      <c r="BC168" s="201">
        <v>30.407</v>
      </c>
      <c r="BD168" s="201">
        <v>222.52</v>
      </c>
      <c r="BE168" s="201">
        <v>42.274000000000001</v>
      </c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  <c r="CL168" s="201"/>
      <c r="CM168" s="201"/>
      <c r="CN168" s="201"/>
      <c r="CO168" s="201"/>
      <c r="CP168" s="201"/>
      <c r="CQ168" s="201"/>
      <c r="CR168" s="201"/>
      <c r="CS168" s="201"/>
      <c r="CT168" s="201"/>
      <c r="CU168" s="201"/>
      <c r="CV168" s="201"/>
      <c r="CW168" s="201"/>
      <c r="CX168" s="201"/>
      <c r="CY168" s="201"/>
      <c r="CZ168" s="201"/>
      <c r="DA168" s="201"/>
      <c r="DB168" s="201"/>
    </row>
    <row r="169" spans="1:106" s="49" customFormat="1" ht="15" x14ac:dyDescent="0.15">
      <c r="A169" s="173" t="s">
        <v>2377</v>
      </c>
      <c r="B169" s="173" t="s">
        <v>2543</v>
      </c>
      <c r="C169" s="173" t="str">
        <f t="shared" si="2"/>
        <v>Kirch-2012-PNAS_726-q26-2-10</v>
      </c>
      <c r="D169" s="173" t="s">
        <v>3127</v>
      </c>
      <c r="E169" s="173"/>
      <c r="F169" s="173"/>
      <c r="G169" s="173"/>
      <c r="H169" s="173"/>
      <c r="I169" s="173"/>
      <c r="J169" s="199" t="s">
        <v>2746</v>
      </c>
      <c r="K169" s="173"/>
      <c r="L169" s="205">
        <v>41.061</v>
      </c>
      <c r="M169" s="205">
        <v>3.7629999999999999</v>
      </c>
      <c r="N169" s="205">
        <v>15.212</v>
      </c>
      <c r="O169" s="205"/>
      <c r="P169" s="205"/>
      <c r="Q169" s="205"/>
      <c r="R169" s="205">
        <v>9.6769999999999996</v>
      </c>
      <c r="S169" s="205">
        <v>4.5960000000000001</v>
      </c>
      <c r="T169" s="205">
        <v>0.19536656543999997</v>
      </c>
      <c r="U169" s="205">
        <v>0.93799999999999994</v>
      </c>
      <c r="V169" s="205">
        <v>1.9139999999999999</v>
      </c>
      <c r="W169" s="206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>
        <v>433.94299999999998</v>
      </c>
      <c r="AO169" s="201"/>
      <c r="AP169" s="201"/>
      <c r="AQ169" s="201">
        <v>132420</v>
      </c>
      <c r="AR169" s="201"/>
      <c r="AS169" s="201">
        <v>13.286</v>
      </c>
      <c r="AT169" s="201">
        <v>39.774000000000001</v>
      </c>
      <c r="AU169" s="201">
        <v>124.797</v>
      </c>
      <c r="AV169" s="201"/>
      <c r="AW169" s="201"/>
      <c r="AX169" s="201"/>
      <c r="AY169" s="201"/>
      <c r="AZ169" s="201"/>
      <c r="BA169" s="201">
        <v>39.887999999999998</v>
      </c>
      <c r="BB169" s="201">
        <v>791.43299999999999</v>
      </c>
      <c r="BC169" s="201">
        <v>33.173000000000002</v>
      </c>
      <c r="BD169" s="201">
        <v>226.19</v>
      </c>
      <c r="BE169" s="201">
        <v>42.079000000000001</v>
      </c>
      <c r="BF169" s="201"/>
      <c r="BG169" s="201"/>
      <c r="BH169" s="201"/>
      <c r="BI169" s="201"/>
      <c r="BJ169" s="201"/>
      <c r="BK169" s="201"/>
      <c r="BL169" s="201"/>
      <c r="BM169" s="201"/>
      <c r="BN169" s="201"/>
      <c r="BO169" s="201"/>
      <c r="BP169" s="201"/>
      <c r="BQ169" s="201"/>
      <c r="BR169" s="201"/>
      <c r="BS169" s="201"/>
      <c r="BT169" s="201"/>
      <c r="BU169" s="201"/>
      <c r="BV169" s="201"/>
      <c r="BW169" s="201"/>
      <c r="BX169" s="201"/>
      <c r="BY169" s="201"/>
      <c r="BZ169" s="201"/>
      <c r="CA169" s="201"/>
      <c r="CB169" s="201"/>
      <c r="CC169" s="201"/>
      <c r="CD169" s="201"/>
      <c r="CE169" s="201"/>
      <c r="CF169" s="201"/>
      <c r="CG169" s="201"/>
      <c r="CH169" s="201"/>
      <c r="CI169" s="201"/>
      <c r="CJ169" s="201"/>
      <c r="CK169" s="201"/>
      <c r="CL169" s="201"/>
      <c r="CM169" s="201"/>
      <c r="CN169" s="201"/>
      <c r="CO169" s="201"/>
      <c r="CP169" s="201"/>
      <c r="CQ169" s="201"/>
      <c r="CR169" s="201"/>
      <c r="CS169" s="201"/>
      <c r="CT169" s="201"/>
      <c r="CU169" s="201"/>
      <c r="CV169" s="201"/>
      <c r="CW169" s="201"/>
      <c r="CX169" s="201"/>
      <c r="CY169" s="201"/>
      <c r="CZ169" s="201"/>
      <c r="DA169" s="201"/>
      <c r="DB169" s="201"/>
    </row>
    <row r="170" spans="1:106" s="49" customFormat="1" ht="15" x14ac:dyDescent="0.15">
      <c r="A170" s="173" t="s">
        <v>2377</v>
      </c>
      <c r="B170" s="173" t="s">
        <v>2544</v>
      </c>
      <c r="C170" s="173" t="str">
        <f t="shared" si="2"/>
        <v>Kirch-2012-PNAS_263-TP1-1-15</v>
      </c>
      <c r="D170" s="173" t="s">
        <v>3127</v>
      </c>
      <c r="E170" s="173"/>
      <c r="F170" s="173"/>
      <c r="G170" s="173"/>
      <c r="H170" s="173"/>
      <c r="I170" s="173"/>
      <c r="J170" s="199" t="s">
        <v>2746</v>
      </c>
      <c r="K170" s="173"/>
      <c r="L170" s="205">
        <v>46.378</v>
      </c>
      <c r="M170" s="205">
        <v>3.6219999999999999</v>
      </c>
      <c r="N170" s="205">
        <v>16.651</v>
      </c>
      <c r="O170" s="205"/>
      <c r="P170" s="205"/>
      <c r="Q170" s="205"/>
      <c r="R170" s="205">
        <v>9.1329999999999991</v>
      </c>
      <c r="S170" s="205">
        <v>4.9050000000000002</v>
      </c>
      <c r="T170" s="205">
        <v>0.18650751312</v>
      </c>
      <c r="U170" s="205">
        <v>0.93100000000000005</v>
      </c>
      <c r="V170" s="205">
        <v>3.1030000000000002</v>
      </c>
      <c r="W170" s="206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>
        <v>442.25299999999999</v>
      </c>
      <c r="AO170" s="201"/>
      <c r="AP170" s="201"/>
      <c r="AQ170" s="201">
        <v>120790</v>
      </c>
      <c r="AR170" s="201"/>
      <c r="AS170" s="201">
        <v>7.0170000000000003</v>
      </c>
      <c r="AT170" s="201">
        <v>37.093000000000004</v>
      </c>
      <c r="AU170" s="201">
        <v>126.56</v>
      </c>
      <c r="AV170" s="201"/>
      <c r="AW170" s="201"/>
      <c r="AX170" s="201"/>
      <c r="AY170" s="201"/>
      <c r="AZ170" s="201"/>
      <c r="BA170" s="201">
        <v>32.398000000000003</v>
      </c>
      <c r="BB170" s="201">
        <v>796.71500000000003</v>
      </c>
      <c r="BC170" s="201">
        <v>34.664999999999999</v>
      </c>
      <c r="BD170" s="201">
        <v>226.72300000000001</v>
      </c>
      <c r="BE170" s="201">
        <v>38.811999999999998</v>
      </c>
      <c r="BF170" s="201"/>
      <c r="BG170" s="201"/>
      <c r="BH170" s="201"/>
      <c r="BI170" s="201"/>
      <c r="BJ170" s="201"/>
      <c r="BK170" s="201"/>
      <c r="BL170" s="201"/>
      <c r="BM170" s="201"/>
      <c r="BN170" s="201"/>
      <c r="BO170" s="201"/>
      <c r="BP170" s="201"/>
      <c r="BQ170" s="201"/>
      <c r="BR170" s="201"/>
      <c r="BS170" s="201"/>
      <c r="BT170" s="201"/>
      <c r="BU170" s="201"/>
      <c r="BV170" s="201"/>
      <c r="BW170" s="201"/>
      <c r="BX170" s="201"/>
      <c r="BY170" s="201"/>
      <c r="BZ170" s="201"/>
      <c r="CA170" s="201"/>
      <c r="CB170" s="201"/>
      <c r="CC170" s="201"/>
      <c r="CD170" s="201"/>
      <c r="CE170" s="201"/>
      <c r="CF170" s="201"/>
      <c r="CG170" s="201"/>
      <c r="CH170" s="201"/>
      <c r="CI170" s="201"/>
      <c r="CJ170" s="201"/>
      <c r="CK170" s="201"/>
      <c r="CL170" s="201"/>
      <c r="CM170" s="201"/>
      <c r="CN170" s="201"/>
      <c r="CO170" s="201"/>
      <c r="CP170" s="201"/>
      <c r="CQ170" s="201"/>
      <c r="CR170" s="201"/>
      <c r="CS170" s="201"/>
      <c r="CT170" s="201"/>
      <c r="CU170" s="201"/>
      <c r="CV170" s="201"/>
      <c r="CW170" s="201"/>
      <c r="CX170" s="201"/>
      <c r="CY170" s="201"/>
      <c r="CZ170" s="201"/>
      <c r="DA170" s="201"/>
      <c r="DB170" s="201"/>
    </row>
    <row r="171" spans="1:106" s="49" customFormat="1" ht="15" x14ac:dyDescent="0.15">
      <c r="A171" s="173" t="s">
        <v>2377</v>
      </c>
      <c r="B171" s="173" t="s">
        <v>2545</v>
      </c>
      <c r="C171" s="173" t="str">
        <f t="shared" si="2"/>
        <v>Kirch-2012-PNAS_752-g5-5-29</v>
      </c>
      <c r="D171" s="173" t="s">
        <v>3127</v>
      </c>
      <c r="E171" s="173"/>
      <c r="F171" s="173"/>
      <c r="G171" s="173"/>
      <c r="H171" s="173"/>
      <c r="I171" s="173"/>
      <c r="J171" s="199" t="s">
        <v>2746</v>
      </c>
      <c r="K171" s="173"/>
      <c r="L171" s="205">
        <v>33.779000000000003</v>
      </c>
      <c r="M171" s="205">
        <v>3.556</v>
      </c>
      <c r="N171" s="205">
        <v>15.03</v>
      </c>
      <c r="O171" s="205"/>
      <c r="P171" s="205"/>
      <c r="Q171" s="205"/>
      <c r="R171" s="205">
        <v>7.8390000000000004</v>
      </c>
      <c r="S171" s="205">
        <v>2.7360000000000002</v>
      </c>
      <c r="T171" s="205">
        <v>0.19347689423999997</v>
      </c>
      <c r="U171" s="205">
        <v>0.83</v>
      </c>
      <c r="V171" s="205">
        <v>1.7490000000000001</v>
      </c>
      <c r="W171" s="206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>
        <v>401.37799999999999</v>
      </c>
      <c r="AO171" s="201"/>
      <c r="AP171" s="201"/>
      <c r="AQ171" s="201">
        <v>136850</v>
      </c>
      <c r="AR171" s="201"/>
      <c r="AS171" s="201">
        <v>13.117000000000001</v>
      </c>
      <c r="AT171" s="201">
        <v>56.195</v>
      </c>
      <c r="AU171" s="201">
        <v>141.87299999999999</v>
      </c>
      <c r="AV171" s="201"/>
      <c r="AW171" s="201"/>
      <c r="AX171" s="201"/>
      <c r="AY171" s="201"/>
      <c r="AZ171" s="201"/>
      <c r="BA171" s="201">
        <v>37.189</v>
      </c>
      <c r="BB171" s="201">
        <v>780.10400000000004</v>
      </c>
      <c r="BC171" s="201">
        <v>34.317</v>
      </c>
      <c r="BD171" s="201">
        <v>231.607</v>
      </c>
      <c r="BE171" s="201">
        <v>41.453000000000003</v>
      </c>
      <c r="BF171" s="201"/>
      <c r="BG171" s="201"/>
      <c r="BH171" s="201"/>
      <c r="BI171" s="201"/>
      <c r="BJ171" s="201"/>
      <c r="BK171" s="201"/>
      <c r="BL171" s="201"/>
      <c r="BM171" s="201"/>
      <c r="BN171" s="201"/>
      <c r="BO171" s="201"/>
      <c r="BP171" s="201"/>
      <c r="BQ171" s="201"/>
      <c r="BR171" s="201"/>
      <c r="BS171" s="201"/>
      <c r="BT171" s="201"/>
      <c r="BU171" s="201"/>
      <c r="BV171" s="201"/>
      <c r="BW171" s="201"/>
      <c r="BX171" s="201"/>
      <c r="BY171" s="201"/>
      <c r="BZ171" s="201"/>
      <c r="CA171" s="201"/>
      <c r="CB171" s="201"/>
      <c r="CC171" s="201"/>
      <c r="CD171" s="201"/>
      <c r="CE171" s="201"/>
      <c r="CF171" s="201"/>
      <c r="CG171" s="201"/>
      <c r="CH171" s="201"/>
      <c r="CI171" s="201"/>
      <c r="CJ171" s="201"/>
      <c r="CK171" s="201"/>
      <c r="CL171" s="201"/>
      <c r="CM171" s="201"/>
      <c r="CN171" s="201"/>
      <c r="CO171" s="201"/>
      <c r="CP171" s="201"/>
      <c r="CQ171" s="201"/>
      <c r="CR171" s="201"/>
      <c r="CS171" s="201"/>
      <c r="CT171" s="201"/>
      <c r="CU171" s="201"/>
      <c r="CV171" s="201"/>
      <c r="CW171" s="201"/>
      <c r="CX171" s="201"/>
      <c r="CY171" s="201"/>
      <c r="CZ171" s="201"/>
      <c r="DA171" s="201"/>
      <c r="DB171" s="201"/>
    </row>
    <row r="172" spans="1:106" s="49" customFormat="1" ht="15" x14ac:dyDescent="0.15">
      <c r="A172" s="173" t="s">
        <v>2377</v>
      </c>
      <c r="B172" s="173" t="s">
        <v>2546</v>
      </c>
      <c r="C172" s="173" t="str">
        <f t="shared" si="2"/>
        <v>Kirch-2012-PNAS_263-TP1-1-11</v>
      </c>
      <c r="D172" s="173" t="s">
        <v>3127</v>
      </c>
      <c r="E172" s="173"/>
      <c r="F172" s="173"/>
      <c r="G172" s="173"/>
      <c r="H172" s="173"/>
      <c r="I172" s="173"/>
      <c r="J172" s="199" t="s">
        <v>2746</v>
      </c>
      <c r="K172" s="173"/>
      <c r="L172" s="205">
        <v>45.005000000000003</v>
      </c>
      <c r="M172" s="205">
        <v>3.6709999999999998</v>
      </c>
      <c r="N172" s="205">
        <v>17.561</v>
      </c>
      <c r="O172" s="205"/>
      <c r="P172" s="205"/>
      <c r="Q172" s="205"/>
      <c r="R172" s="205">
        <v>8.8670000000000009</v>
      </c>
      <c r="S172" s="205">
        <v>4.55</v>
      </c>
      <c r="T172" s="205">
        <v>0.18945028704</v>
      </c>
      <c r="U172" s="205">
        <v>0.94499999999999995</v>
      </c>
      <c r="V172" s="205">
        <v>2.9340000000000002</v>
      </c>
      <c r="W172" s="206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>
        <v>428.77100000000002</v>
      </c>
      <c r="AO172" s="201"/>
      <c r="AP172" s="201"/>
      <c r="AQ172" s="201">
        <v>125550</v>
      </c>
      <c r="AR172" s="201"/>
      <c r="AS172" s="201">
        <v>13.295999999999999</v>
      </c>
      <c r="AT172" s="201">
        <v>45.713999999999999</v>
      </c>
      <c r="AU172" s="201">
        <v>124.49</v>
      </c>
      <c r="AV172" s="201"/>
      <c r="AW172" s="201"/>
      <c r="AX172" s="201"/>
      <c r="AY172" s="201"/>
      <c r="AZ172" s="201"/>
      <c r="BA172" s="201">
        <v>38.101999999999997</v>
      </c>
      <c r="BB172" s="201">
        <v>813.14099999999996</v>
      </c>
      <c r="BC172" s="201">
        <v>34.834000000000003</v>
      </c>
      <c r="BD172" s="201">
        <v>235.392</v>
      </c>
      <c r="BE172" s="201">
        <v>43.061</v>
      </c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  <c r="CL172" s="201"/>
      <c r="CM172" s="201"/>
      <c r="CN172" s="201"/>
      <c r="CO172" s="201"/>
      <c r="CP172" s="201"/>
      <c r="CQ172" s="201"/>
      <c r="CR172" s="201"/>
      <c r="CS172" s="201"/>
      <c r="CT172" s="201"/>
      <c r="CU172" s="201"/>
      <c r="CV172" s="201"/>
      <c r="CW172" s="201"/>
      <c r="CX172" s="201"/>
      <c r="CY172" s="201"/>
      <c r="CZ172" s="201"/>
      <c r="DA172" s="201"/>
      <c r="DB172" s="201"/>
    </row>
    <row r="173" spans="1:106" s="49" customFormat="1" ht="15" x14ac:dyDescent="0.15">
      <c r="A173" s="173" t="s">
        <v>2377</v>
      </c>
      <c r="B173" s="173" t="s">
        <v>2547</v>
      </c>
      <c r="C173" s="173" t="str">
        <f t="shared" si="2"/>
        <v>Kirch-2012-PNAS_755-Q21-1-6</v>
      </c>
      <c r="D173" s="173" t="s">
        <v>3127</v>
      </c>
      <c r="E173" s="173"/>
      <c r="F173" s="173"/>
      <c r="G173" s="173"/>
      <c r="H173" s="173"/>
      <c r="I173" s="173"/>
      <c r="J173" s="199" t="s">
        <v>2746</v>
      </c>
      <c r="K173" s="173"/>
      <c r="L173" s="205">
        <v>36.308999999999997</v>
      </c>
      <c r="M173" s="205">
        <v>3.645</v>
      </c>
      <c r="N173" s="205">
        <v>14.926</v>
      </c>
      <c r="O173" s="205"/>
      <c r="P173" s="205"/>
      <c r="Q173" s="205"/>
      <c r="R173" s="205">
        <v>8.1780000000000008</v>
      </c>
      <c r="S173" s="205">
        <v>3.9089999999999998</v>
      </c>
      <c r="T173" s="205">
        <v>0.18899604287999999</v>
      </c>
      <c r="U173" s="205">
        <v>0.751</v>
      </c>
      <c r="V173" s="205">
        <v>1.7490000000000001</v>
      </c>
      <c r="W173" s="206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>
        <v>408.863</v>
      </c>
      <c r="AO173" s="201"/>
      <c r="AP173" s="201"/>
      <c r="AQ173" s="201">
        <v>134010</v>
      </c>
      <c r="AR173" s="201"/>
      <c r="AS173" s="201">
        <v>16.239999999999998</v>
      </c>
      <c r="AT173" s="201">
        <v>47.148000000000003</v>
      </c>
      <c r="AU173" s="201">
        <v>145.398</v>
      </c>
      <c r="AV173" s="201"/>
      <c r="AW173" s="201"/>
      <c r="AX173" s="201"/>
      <c r="AY173" s="201"/>
      <c r="AZ173" s="201"/>
      <c r="BA173" s="201">
        <v>28.314</v>
      </c>
      <c r="BB173" s="201">
        <v>838.05899999999997</v>
      </c>
      <c r="BC173" s="201">
        <v>35.737000000000002</v>
      </c>
      <c r="BD173" s="201">
        <v>242.018</v>
      </c>
      <c r="BE173" s="201">
        <v>47.698</v>
      </c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  <c r="CL173" s="201"/>
      <c r="CM173" s="201"/>
      <c r="CN173" s="201"/>
      <c r="CO173" s="201"/>
      <c r="CP173" s="201"/>
      <c r="CQ173" s="201"/>
      <c r="CR173" s="201"/>
      <c r="CS173" s="201"/>
      <c r="CT173" s="201"/>
      <c r="CU173" s="201"/>
      <c r="CV173" s="201"/>
      <c r="CW173" s="201"/>
      <c r="CX173" s="201"/>
      <c r="CY173" s="201"/>
      <c r="CZ173" s="201"/>
      <c r="DA173" s="201"/>
      <c r="DB173" s="201"/>
    </row>
    <row r="174" spans="1:106" s="49" customFormat="1" ht="15" x14ac:dyDescent="0.15">
      <c r="A174" s="173" t="s">
        <v>2377</v>
      </c>
      <c r="B174" s="173" t="s">
        <v>2548</v>
      </c>
      <c r="C174" s="173" t="str">
        <f t="shared" si="2"/>
        <v>Kirch-2012-PNAS_726-k15-2-11</v>
      </c>
      <c r="D174" s="173" t="s">
        <v>3127</v>
      </c>
      <c r="E174" s="173"/>
      <c r="F174" s="173"/>
      <c r="G174" s="173"/>
      <c r="H174" s="173"/>
      <c r="I174" s="173"/>
      <c r="J174" s="199" t="s">
        <v>2746</v>
      </c>
      <c r="K174" s="173"/>
      <c r="L174" s="205">
        <v>35.662999999999997</v>
      </c>
      <c r="M174" s="205">
        <v>3.2170000000000001</v>
      </c>
      <c r="N174" s="205">
        <v>13.874000000000001</v>
      </c>
      <c r="O174" s="205"/>
      <c r="P174" s="205"/>
      <c r="Q174" s="205"/>
      <c r="R174" s="205">
        <v>8.827</v>
      </c>
      <c r="S174" s="205">
        <v>3.5470000000000002</v>
      </c>
      <c r="T174" s="205">
        <v>0.19998170160000001</v>
      </c>
      <c r="U174" s="205">
        <v>0.88200000000000001</v>
      </c>
      <c r="V174" s="205">
        <v>1.7490000000000001</v>
      </c>
      <c r="W174" s="206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>
        <v>401.47300000000001</v>
      </c>
      <c r="AO174" s="201"/>
      <c r="AP174" s="201"/>
      <c r="AQ174" s="201">
        <v>124230</v>
      </c>
      <c r="AR174" s="201"/>
      <c r="AS174" s="201">
        <v>21.038</v>
      </c>
      <c r="AT174" s="201">
        <v>54.125999999999998</v>
      </c>
      <c r="AU174" s="201">
        <v>134.47300000000001</v>
      </c>
      <c r="AV174" s="201"/>
      <c r="AW174" s="201"/>
      <c r="AX174" s="201"/>
      <c r="AY174" s="201"/>
      <c r="AZ174" s="201"/>
      <c r="BA174" s="201">
        <v>42.143000000000001</v>
      </c>
      <c r="BB174" s="201">
        <v>754.79499999999996</v>
      </c>
      <c r="BC174" s="201">
        <v>33.837000000000003</v>
      </c>
      <c r="BD174" s="201">
        <v>250.71</v>
      </c>
      <c r="BE174" s="201">
        <v>46.811</v>
      </c>
      <c r="BF174" s="201"/>
      <c r="BG174" s="201"/>
      <c r="BH174" s="201"/>
      <c r="BI174" s="201"/>
      <c r="BJ174" s="201"/>
      <c r="BK174" s="201"/>
      <c r="BL174" s="201"/>
      <c r="BM174" s="201"/>
      <c r="BN174" s="201"/>
      <c r="BO174" s="201"/>
      <c r="BP174" s="201"/>
      <c r="BQ174" s="201"/>
      <c r="BR174" s="201"/>
      <c r="BS174" s="201"/>
      <c r="BT174" s="201"/>
      <c r="BU174" s="201"/>
      <c r="BV174" s="201"/>
      <c r="BW174" s="201"/>
      <c r="BX174" s="201"/>
      <c r="BY174" s="201"/>
      <c r="BZ174" s="201"/>
      <c r="CA174" s="201"/>
      <c r="CB174" s="201"/>
      <c r="CC174" s="201"/>
      <c r="CD174" s="201"/>
      <c r="CE174" s="201"/>
      <c r="CF174" s="201"/>
      <c r="CG174" s="201"/>
      <c r="CH174" s="201"/>
      <c r="CI174" s="201"/>
      <c r="CJ174" s="201"/>
      <c r="CK174" s="201"/>
      <c r="CL174" s="201"/>
      <c r="CM174" s="201"/>
      <c r="CN174" s="201"/>
      <c r="CO174" s="201"/>
      <c r="CP174" s="201"/>
      <c r="CQ174" s="201"/>
      <c r="CR174" s="201"/>
      <c r="CS174" s="201"/>
      <c r="CT174" s="201"/>
      <c r="CU174" s="201"/>
      <c r="CV174" s="201"/>
      <c r="CW174" s="201"/>
      <c r="CX174" s="201"/>
      <c r="CY174" s="201"/>
      <c r="CZ174" s="201"/>
      <c r="DA174" s="201"/>
      <c r="DB174" s="201"/>
    </row>
    <row r="175" spans="1:106" s="51" customFormat="1" ht="14" x14ac:dyDescent="0.15">
      <c r="A175" s="200" t="s">
        <v>2377</v>
      </c>
      <c r="B175" s="200" t="s">
        <v>2549</v>
      </c>
      <c r="C175" s="173" t="str">
        <f t="shared" si="2"/>
        <v>Kirch-2012-PNAS_77-S17-2-24</v>
      </c>
      <c r="D175" s="173" t="s">
        <v>3127</v>
      </c>
      <c r="E175" s="173"/>
      <c r="F175" s="173"/>
      <c r="G175" s="173"/>
      <c r="H175" s="173"/>
      <c r="I175" s="173"/>
      <c r="J175" s="173" t="s">
        <v>2746</v>
      </c>
      <c r="K175" s="173"/>
      <c r="L175" s="205">
        <v>26.635999999999999</v>
      </c>
      <c r="M175" s="205">
        <v>3.2069999999999999</v>
      </c>
      <c r="N175" s="205">
        <v>10.199999999999999</v>
      </c>
      <c r="O175" s="205"/>
      <c r="P175" s="205"/>
      <c r="Q175" s="205"/>
      <c r="R175" s="205">
        <v>8.3140000000000001</v>
      </c>
      <c r="S175" s="205">
        <v>0.73</v>
      </c>
      <c r="T175" s="205">
        <v>0.19404721727999999</v>
      </c>
      <c r="U175" s="205">
        <v>0.80300000000000005</v>
      </c>
      <c r="V175" s="205">
        <v>1.7490000000000001</v>
      </c>
      <c r="W175" s="207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>
        <v>396.62599999999998</v>
      </c>
      <c r="AO175" s="202"/>
      <c r="AP175" s="202"/>
      <c r="AQ175" s="202">
        <v>133720</v>
      </c>
      <c r="AR175" s="202"/>
      <c r="AS175" s="202">
        <v>18.173999999999999</v>
      </c>
      <c r="AT175" s="202">
        <v>69.507000000000005</v>
      </c>
      <c r="AU175" s="202">
        <v>146.19499999999999</v>
      </c>
      <c r="AV175" s="202"/>
      <c r="AW175" s="202"/>
      <c r="AX175" s="202"/>
      <c r="AY175" s="202"/>
      <c r="AZ175" s="202"/>
      <c r="BA175" s="202">
        <v>47.905999999999999</v>
      </c>
      <c r="BB175" s="202">
        <v>797.37199999999996</v>
      </c>
      <c r="BC175" s="202">
        <v>29.952000000000002</v>
      </c>
      <c r="BD175" s="202">
        <v>264.70499999999998</v>
      </c>
      <c r="BE175" s="202">
        <v>52.191000000000003</v>
      </c>
      <c r="BF175" s="202"/>
      <c r="BG175" s="202"/>
      <c r="BH175" s="202"/>
      <c r="BI175" s="202"/>
      <c r="BJ175" s="202"/>
      <c r="BK175" s="202"/>
      <c r="BL175" s="202"/>
      <c r="BM175" s="202"/>
      <c r="BN175" s="202"/>
      <c r="BO175" s="202"/>
      <c r="BP175" s="202"/>
      <c r="BQ175" s="202"/>
      <c r="BR175" s="202"/>
      <c r="BS175" s="202"/>
      <c r="BT175" s="202"/>
      <c r="BU175" s="202"/>
      <c r="BV175" s="202"/>
      <c r="BW175" s="202"/>
      <c r="BX175" s="202"/>
      <c r="BY175" s="202"/>
      <c r="BZ175" s="202"/>
      <c r="CA175" s="202"/>
      <c r="CB175" s="202"/>
      <c r="CC175" s="202"/>
      <c r="CD175" s="202"/>
      <c r="CE175" s="202"/>
      <c r="CF175" s="202"/>
      <c r="CG175" s="202"/>
      <c r="CH175" s="202"/>
      <c r="CI175" s="202"/>
      <c r="CJ175" s="202"/>
      <c r="CK175" s="202"/>
      <c r="CL175" s="202"/>
      <c r="CM175" s="202"/>
      <c r="CN175" s="202"/>
      <c r="CO175" s="202"/>
      <c r="CP175" s="202"/>
      <c r="CQ175" s="202"/>
      <c r="CR175" s="202"/>
      <c r="CS175" s="202"/>
      <c r="CT175" s="202"/>
      <c r="CU175" s="202"/>
      <c r="CV175" s="202"/>
      <c r="CW175" s="202"/>
      <c r="CX175" s="202"/>
      <c r="CY175" s="202"/>
      <c r="CZ175" s="202"/>
      <c r="DA175" s="202"/>
      <c r="DB175" s="202"/>
    </row>
    <row r="176" spans="1:106" s="51" customFormat="1" ht="14" x14ac:dyDescent="0.15">
      <c r="A176" s="200" t="s">
        <v>2377</v>
      </c>
      <c r="B176" s="200" t="s">
        <v>2550</v>
      </c>
      <c r="C176" s="173" t="str">
        <f t="shared" si="2"/>
        <v>Kirch-2012-PNAS_752-g5-4-37</v>
      </c>
      <c r="D176" s="173" t="s">
        <v>3127</v>
      </c>
      <c r="E176" s="173"/>
      <c r="F176" s="173"/>
      <c r="G176" s="173"/>
      <c r="H176" s="173"/>
      <c r="I176" s="173"/>
      <c r="J176" s="173" t="s">
        <v>2746</v>
      </c>
      <c r="K176" s="173"/>
      <c r="L176" s="205">
        <v>39.722999999999999</v>
      </c>
      <c r="M176" s="205">
        <v>3.5840000000000001</v>
      </c>
      <c r="N176" s="205">
        <v>16.428999999999998</v>
      </c>
      <c r="O176" s="205"/>
      <c r="P176" s="205"/>
      <c r="Q176" s="205"/>
      <c r="R176" s="205">
        <v>9.7080000000000002</v>
      </c>
      <c r="S176" s="205">
        <v>4.3659999999999997</v>
      </c>
      <c r="T176" s="205">
        <v>0.20603123183999997</v>
      </c>
      <c r="U176" s="205">
        <v>0.51800000000000002</v>
      </c>
      <c r="V176" s="205">
        <v>2.423</v>
      </c>
      <c r="W176" s="207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>
        <v>383.17</v>
      </c>
      <c r="AO176" s="202"/>
      <c r="AP176" s="202"/>
      <c r="AQ176" s="202">
        <v>131030</v>
      </c>
      <c r="AR176" s="202"/>
      <c r="AS176" s="202">
        <v>10.585000000000001</v>
      </c>
      <c r="AT176" s="202">
        <v>15.574999999999999</v>
      </c>
      <c r="AU176" s="202">
        <v>134.916</v>
      </c>
      <c r="AV176" s="202"/>
      <c r="AW176" s="202"/>
      <c r="AX176" s="202"/>
      <c r="AY176" s="202"/>
      <c r="AZ176" s="202"/>
      <c r="BA176" s="202">
        <v>22.542999999999999</v>
      </c>
      <c r="BB176" s="202">
        <v>1024.425</v>
      </c>
      <c r="BC176" s="202">
        <v>37.683</v>
      </c>
      <c r="BD176" s="202">
        <v>265.05799999999999</v>
      </c>
      <c r="BE176" s="202">
        <v>52.558</v>
      </c>
      <c r="BF176" s="202"/>
      <c r="BG176" s="202"/>
      <c r="BH176" s="202"/>
      <c r="BI176" s="202"/>
      <c r="BJ176" s="202"/>
      <c r="BK176" s="202"/>
      <c r="BL176" s="202"/>
      <c r="BM176" s="202"/>
      <c r="BN176" s="202"/>
      <c r="BO176" s="202"/>
      <c r="BP176" s="202"/>
      <c r="BQ176" s="202"/>
      <c r="BR176" s="202"/>
      <c r="BS176" s="202"/>
      <c r="BT176" s="202"/>
      <c r="BU176" s="202"/>
      <c r="BV176" s="202"/>
      <c r="BW176" s="202"/>
      <c r="BX176" s="202"/>
      <c r="BY176" s="202"/>
      <c r="BZ176" s="202"/>
      <c r="CA176" s="202"/>
      <c r="CB176" s="202"/>
      <c r="CC176" s="202"/>
      <c r="CD176" s="202"/>
      <c r="CE176" s="202"/>
      <c r="CF176" s="202"/>
      <c r="CG176" s="202"/>
      <c r="CH176" s="202"/>
      <c r="CI176" s="202"/>
      <c r="CJ176" s="202"/>
      <c r="CK176" s="202"/>
      <c r="CL176" s="202"/>
      <c r="CM176" s="202"/>
      <c r="CN176" s="202"/>
      <c r="CO176" s="202"/>
      <c r="CP176" s="202"/>
      <c r="CQ176" s="202"/>
      <c r="CR176" s="202"/>
      <c r="CS176" s="202"/>
      <c r="CT176" s="202"/>
      <c r="CU176" s="202"/>
      <c r="CV176" s="202"/>
      <c r="CW176" s="202"/>
      <c r="CX176" s="202"/>
      <c r="CY176" s="202"/>
      <c r="CZ176" s="202"/>
      <c r="DA176" s="202"/>
      <c r="DB176" s="202"/>
    </row>
    <row r="177" spans="1:106" s="51" customFormat="1" ht="14" x14ac:dyDescent="0.15">
      <c r="A177" s="200" t="s">
        <v>2377</v>
      </c>
      <c r="B177" s="200" t="s">
        <v>2551</v>
      </c>
      <c r="C177" s="173" t="str">
        <f t="shared" si="2"/>
        <v>Kirch-2012-PNAS_752-M4-2-10</v>
      </c>
      <c r="D177" s="173" t="s">
        <v>3127</v>
      </c>
      <c r="E177" s="173"/>
      <c r="F177" s="173"/>
      <c r="G177" s="173"/>
      <c r="H177" s="173"/>
      <c r="I177" s="173"/>
      <c r="J177" s="173" t="s">
        <v>2746</v>
      </c>
      <c r="K177" s="173"/>
      <c r="L177" s="205">
        <v>29.199000000000002</v>
      </c>
      <c r="M177" s="205">
        <v>3.0270000000000001</v>
      </c>
      <c r="N177" s="205">
        <v>12.468999999999999</v>
      </c>
      <c r="O177" s="205"/>
      <c r="P177" s="205"/>
      <c r="Q177" s="205"/>
      <c r="R177" s="205">
        <v>7.383</v>
      </c>
      <c r="S177" s="205">
        <v>1.4419999999999999</v>
      </c>
      <c r="T177" s="205">
        <v>0.18961594800000001</v>
      </c>
      <c r="U177" s="205">
        <v>0.754</v>
      </c>
      <c r="V177" s="205">
        <v>2.431</v>
      </c>
      <c r="W177" s="207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>
        <v>375.46100000000001</v>
      </c>
      <c r="AO177" s="202"/>
      <c r="AP177" s="202"/>
      <c r="AQ177" s="202">
        <v>121340</v>
      </c>
      <c r="AR177" s="202"/>
      <c r="AS177" s="202">
        <v>16.004000000000001</v>
      </c>
      <c r="AT177" s="202">
        <v>58.399000000000001</v>
      </c>
      <c r="AU177" s="202">
        <v>140.40700000000001</v>
      </c>
      <c r="AV177" s="202"/>
      <c r="AW177" s="202"/>
      <c r="AX177" s="202"/>
      <c r="AY177" s="202"/>
      <c r="AZ177" s="202"/>
      <c r="BA177" s="202">
        <v>30.420999999999999</v>
      </c>
      <c r="BB177" s="202">
        <v>827.23400000000004</v>
      </c>
      <c r="BC177" s="202">
        <v>31.096</v>
      </c>
      <c r="BD177" s="202">
        <v>269.274</v>
      </c>
      <c r="BE177" s="202">
        <v>50.167999999999999</v>
      </c>
      <c r="BF177" s="202"/>
      <c r="BG177" s="202"/>
      <c r="BH177" s="202"/>
      <c r="BI177" s="202"/>
      <c r="BJ177" s="202"/>
      <c r="BK177" s="202"/>
      <c r="BL177" s="202"/>
      <c r="BM177" s="202"/>
      <c r="BN177" s="202"/>
      <c r="BO177" s="202"/>
      <c r="BP177" s="202"/>
      <c r="BQ177" s="202"/>
      <c r="BR177" s="202"/>
      <c r="BS177" s="202"/>
      <c r="BT177" s="202"/>
      <c r="BU177" s="202"/>
      <c r="BV177" s="202"/>
      <c r="BW177" s="202"/>
      <c r="BX177" s="202"/>
      <c r="BY177" s="202"/>
      <c r="BZ177" s="202"/>
      <c r="CA177" s="202"/>
      <c r="CB177" s="202"/>
      <c r="CC177" s="202"/>
      <c r="CD177" s="202"/>
      <c r="CE177" s="202"/>
      <c r="CF177" s="202"/>
      <c r="CG177" s="202"/>
      <c r="CH177" s="202"/>
      <c r="CI177" s="202"/>
      <c r="CJ177" s="202"/>
      <c r="CK177" s="202"/>
      <c r="CL177" s="202"/>
      <c r="CM177" s="202"/>
      <c r="CN177" s="202"/>
      <c r="CO177" s="202"/>
      <c r="CP177" s="202"/>
      <c r="CQ177" s="202"/>
      <c r="CR177" s="202"/>
      <c r="CS177" s="202"/>
      <c r="CT177" s="202"/>
      <c r="CU177" s="202"/>
      <c r="CV177" s="202"/>
      <c r="CW177" s="202"/>
      <c r="CX177" s="202"/>
      <c r="CY177" s="202"/>
      <c r="CZ177" s="202"/>
      <c r="DA177" s="202"/>
      <c r="DB177" s="202"/>
    </row>
    <row r="178" spans="1:106" s="51" customFormat="1" ht="14" x14ac:dyDescent="0.15">
      <c r="A178" s="200" t="s">
        <v>2377</v>
      </c>
      <c r="B178" s="200" t="s">
        <v>2552</v>
      </c>
      <c r="C178" s="173" t="str">
        <f t="shared" si="2"/>
        <v>Kirch-2012-PNAS_117-Q10-2-7-2</v>
      </c>
      <c r="D178" s="173" t="s">
        <v>3127</v>
      </c>
      <c r="E178" s="173"/>
      <c r="F178" s="173"/>
      <c r="G178" s="173"/>
      <c r="H178" s="173"/>
      <c r="I178" s="173"/>
      <c r="J178" s="173" t="s">
        <v>2746</v>
      </c>
      <c r="K178" s="173"/>
      <c r="L178" s="205">
        <v>32.444000000000003</v>
      </c>
      <c r="M178" s="205">
        <v>3.2629999999999999</v>
      </c>
      <c r="N178" s="205">
        <v>11.715999999999999</v>
      </c>
      <c r="O178" s="205"/>
      <c r="P178" s="205"/>
      <c r="Q178" s="205"/>
      <c r="R178" s="205">
        <v>9.0069999999999997</v>
      </c>
      <c r="S178" s="205">
        <v>2.5459999999999998</v>
      </c>
      <c r="T178" s="205">
        <v>0.18394267343999998</v>
      </c>
      <c r="U178" s="205">
        <v>0.55700000000000005</v>
      </c>
      <c r="V178" s="205">
        <v>1.75</v>
      </c>
      <c r="W178" s="207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>
        <v>386.66399999999999</v>
      </c>
      <c r="AO178" s="202"/>
      <c r="AP178" s="202"/>
      <c r="AQ178" s="202">
        <v>126500</v>
      </c>
      <c r="AR178" s="202"/>
      <c r="AS178" s="202">
        <v>16.456</v>
      </c>
      <c r="AT178" s="202">
        <v>42.276000000000003</v>
      </c>
      <c r="AU178" s="202">
        <v>131.73599999999999</v>
      </c>
      <c r="AV178" s="202"/>
      <c r="AW178" s="202"/>
      <c r="AX178" s="202"/>
      <c r="AY178" s="202"/>
      <c r="AZ178" s="202"/>
      <c r="BA178" s="202">
        <v>34.226999999999997</v>
      </c>
      <c r="BB178" s="202">
        <v>933.41899999999998</v>
      </c>
      <c r="BC178" s="202">
        <v>36.323999999999998</v>
      </c>
      <c r="BD178" s="202">
        <v>270.86599999999999</v>
      </c>
      <c r="BE178" s="202">
        <v>48.793999999999997</v>
      </c>
      <c r="BF178" s="202"/>
      <c r="BG178" s="202"/>
      <c r="BH178" s="202"/>
      <c r="BI178" s="202"/>
      <c r="BJ178" s="202"/>
      <c r="BK178" s="202"/>
      <c r="BL178" s="202"/>
      <c r="BM178" s="202"/>
      <c r="BN178" s="202"/>
      <c r="BO178" s="202"/>
      <c r="BP178" s="202"/>
      <c r="BQ178" s="202"/>
      <c r="BR178" s="202"/>
      <c r="BS178" s="202"/>
      <c r="BT178" s="202"/>
      <c r="BU178" s="202"/>
      <c r="BV178" s="202"/>
      <c r="BW178" s="202"/>
      <c r="BX178" s="202"/>
      <c r="BY178" s="202"/>
      <c r="BZ178" s="202"/>
      <c r="CA178" s="202"/>
      <c r="CB178" s="202"/>
      <c r="CC178" s="202"/>
      <c r="CD178" s="202"/>
      <c r="CE178" s="202"/>
      <c r="CF178" s="202"/>
      <c r="CG178" s="202"/>
      <c r="CH178" s="202"/>
      <c r="CI178" s="202"/>
      <c r="CJ178" s="202"/>
      <c r="CK178" s="202"/>
      <c r="CL178" s="202"/>
      <c r="CM178" s="202"/>
      <c r="CN178" s="202"/>
      <c r="CO178" s="202"/>
      <c r="CP178" s="202"/>
      <c r="CQ178" s="202"/>
      <c r="CR178" s="202"/>
      <c r="CS178" s="202"/>
      <c r="CT178" s="202"/>
      <c r="CU178" s="202"/>
      <c r="CV178" s="202"/>
      <c r="CW178" s="202"/>
      <c r="CX178" s="202"/>
      <c r="CY178" s="202"/>
      <c r="CZ178" s="202"/>
      <c r="DA178" s="202"/>
      <c r="DB178" s="202"/>
    </row>
    <row r="179" spans="1:106" s="51" customFormat="1" ht="14" x14ac:dyDescent="0.15">
      <c r="A179" s="200" t="s">
        <v>2377</v>
      </c>
      <c r="B179" s="200" t="s">
        <v>2553</v>
      </c>
      <c r="C179" s="173" t="str">
        <f t="shared" si="2"/>
        <v>Kirch-2012-PNAS_752-g5-5-34</v>
      </c>
      <c r="D179" s="173" t="s">
        <v>3127</v>
      </c>
      <c r="E179" s="173"/>
      <c r="F179" s="173"/>
      <c r="G179" s="173"/>
      <c r="H179" s="173"/>
      <c r="I179" s="173"/>
      <c r="J179" s="173" t="s">
        <v>2746</v>
      </c>
      <c r="K179" s="173"/>
      <c r="L179" s="205">
        <v>40.585000000000001</v>
      </c>
      <c r="M179" s="205">
        <v>3.1589999999999998</v>
      </c>
      <c r="N179" s="205">
        <v>15.834</v>
      </c>
      <c r="O179" s="205"/>
      <c r="P179" s="205"/>
      <c r="Q179" s="205"/>
      <c r="R179" s="205">
        <v>8.0890000000000004</v>
      </c>
      <c r="S179" s="205">
        <v>6.66</v>
      </c>
      <c r="T179" s="205">
        <v>0.22378639391999997</v>
      </c>
      <c r="U179" s="205">
        <v>1.0960000000000001</v>
      </c>
      <c r="V179" s="205">
        <v>2.4780000000000002</v>
      </c>
      <c r="W179" s="207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>
        <v>448.53899999999999</v>
      </c>
      <c r="AO179" s="202"/>
      <c r="AP179" s="202"/>
      <c r="AQ179" s="202">
        <v>101550</v>
      </c>
      <c r="AR179" s="202"/>
      <c r="AS179" s="202">
        <v>15.478999999999999</v>
      </c>
      <c r="AT179" s="202">
        <v>64.069999999999993</v>
      </c>
      <c r="AU179" s="202">
        <v>132.881</v>
      </c>
      <c r="AV179" s="202"/>
      <c r="AW179" s="202"/>
      <c r="AX179" s="202"/>
      <c r="AY179" s="202"/>
      <c r="AZ179" s="202"/>
      <c r="BA179" s="202">
        <v>40.914000000000001</v>
      </c>
      <c r="BB179" s="202">
        <v>888.93499999999995</v>
      </c>
      <c r="BC179" s="202">
        <v>36.578000000000003</v>
      </c>
      <c r="BD179" s="202">
        <v>279.767</v>
      </c>
      <c r="BE179" s="202">
        <v>52.825000000000003</v>
      </c>
      <c r="BF179" s="202"/>
      <c r="BG179" s="202"/>
      <c r="BH179" s="202"/>
      <c r="BI179" s="202"/>
      <c r="BJ179" s="202"/>
      <c r="BK179" s="202"/>
      <c r="BL179" s="202"/>
      <c r="BM179" s="202"/>
      <c r="BN179" s="202"/>
      <c r="BO179" s="202"/>
      <c r="BP179" s="202"/>
      <c r="BQ179" s="202"/>
      <c r="BR179" s="202"/>
      <c r="BS179" s="202"/>
      <c r="BT179" s="202"/>
      <c r="BU179" s="202"/>
      <c r="BV179" s="202"/>
      <c r="BW179" s="202"/>
      <c r="BX179" s="202"/>
      <c r="BY179" s="202"/>
      <c r="BZ179" s="202"/>
      <c r="CA179" s="202"/>
      <c r="CB179" s="202"/>
      <c r="CC179" s="202"/>
      <c r="CD179" s="202"/>
      <c r="CE179" s="202"/>
      <c r="CF179" s="202"/>
      <c r="CG179" s="202"/>
      <c r="CH179" s="202"/>
      <c r="CI179" s="202"/>
      <c r="CJ179" s="202"/>
      <c r="CK179" s="202"/>
      <c r="CL179" s="202"/>
      <c r="CM179" s="202"/>
      <c r="CN179" s="202"/>
      <c r="CO179" s="202"/>
      <c r="CP179" s="202"/>
      <c r="CQ179" s="202"/>
      <c r="CR179" s="202"/>
      <c r="CS179" s="202"/>
      <c r="CT179" s="202"/>
      <c r="CU179" s="202"/>
      <c r="CV179" s="202"/>
      <c r="CW179" s="202"/>
      <c r="CX179" s="202"/>
      <c r="CY179" s="202"/>
      <c r="CZ179" s="202"/>
      <c r="DA179" s="202"/>
      <c r="DB179" s="202"/>
    </row>
    <row r="180" spans="1:106" s="51" customFormat="1" ht="14" x14ac:dyDescent="0.15">
      <c r="A180" s="200" t="s">
        <v>2377</v>
      </c>
      <c r="B180" s="200" t="s">
        <v>2554</v>
      </c>
      <c r="C180" s="173" t="str">
        <f t="shared" si="2"/>
        <v>Kirch-2012-PNAS_263-TP2-1-8</v>
      </c>
      <c r="D180" s="173" t="s">
        <v>3127</v>
      </c>
      <c r="E180" s="173"/>
      <c r="F180" s="173"/>
      <c r="G180" s="173"/>
      <c r="H180" s="173"/>
      <c r="I180" s="173"/>
      <c r="J180" s="173" t="s">
        <v>2746</v>
      </c>
      <c r="K180" s="173"/>
      <c r="L180" s="205">
        <v>43.582999999999998</v>
      </c>
      <c r="M180" s="205">
        <v>3.2519999999999998</v>
      </c>
      <c r="N180" s="205">
        <v>14.054</v>
      </c>
      <c r="O180" s="205"/>
      <c r="P180" s="205"/>
      <c r="Q180" s="205"/>
      <c r="R180" s="205">
        <v>8.8190000000000008</v>
      </c>
      <c r="S180" s="205">
        <v>4.867</v>
      </c>
      <c r="T180" s="205">
        <v>0.20517555359999998</v>
      </c>
      <c r="U180" s="205">
        <v>0.91700000000000004</v>
      </c>
      <c r="V180" s="205">
        <v>2.625</v>
      </c>
      <c r="W180" s="207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2"/>
      <c r="AM180" s="202"/>
      <c r="AN180" s="202">
        <v>412.93700000000001</v>
      </c>
      <c r="AO180" s="202"/>
      <c r="AP180" s="202"/>
      <c r="AQ180" s="202">
        <v>123850</v>
      </c>
      <c r="AR180" s="202"/>
      <c r="AS180" s="202">
        <v>12.925000000000001</v>
      </c>
      <c r="AT180" s="202">
        <v>36.743000000000002</v>
      </c>
      <c r="AU180" s="202">
        <v>134.935</v>
      </c>
      <c r="AV180" s="202"/>
      <c r="AW180" s="202"/>
      <c r="AX180" s="202"/>
      <c r="AY180" s="202"/>
      <c r="AZ180" s="202"/>
      <c r="BA180" s="202">
        <v>34.378</v>
      </c>
      <c r="BB180" s="202">
        <v>1350.3430000000001</v>
      </c>
      <c r="BC180" s="202">
        <v>34.701000000000001</v>
      </c>
      <c r="BD180" s="202">
        <v>279.84199999999998</v>
      </c>
      <c r="BE180" s="202">
        <v>53.47</v>
      </c>
      <c r="BF180" s="202"/>
      <c r="BG180" s="202"/>
      <c r="BH180" s="202"/>
      <c r="BI180" s="202"/>
      <c r="BJ180" s="202"/>
      <c r="BK180" s="202"/>
      <c r="BL180" s="202"/>
      <c r="BM180" s="202"/>
      <c r="BN180" s="202"/>
      <c r="BO180" s="202"/>
      <c r="BP180" s="202"/>
      <c r="BQ180" s="202"/>
      <c r="BR180" s="202"/>
      <c r="BS180" s="202"/>
      <c r="BT180" s="202"/>
      <c r="BU180" s="202"/>
      <c r="BV180" s="202"/>
      <c r="BW180" s="202"/>
      <c r="BX180" s="202"/>
      <c r="BY180" s="202"/>
      <c r="BZ180" s="202"/>
      <c r="CA180" s="202"/>
      <c r="CB180" s="202"/>
      <c r="CC180" s="202"/>
      <c r="CD180" s="202"/>
      <c r="CE180" s="202"/>
      <c r="CF180" s="202"/>
      <c r="CG180" s="202"/>
      <c r="CH180" s="202"/>
      <c r="CI180" s="202"/>
      <c r="CJ180" s="202"/>
      <c r="CK180" s="202"/>
      <c r="CL180" s="202"/>
      <c r="CM180" s="202"/>
      <c r="CN180" s="202"/>
      <c r="CO180" s="202"/>
      <c r="CP180" s="202"/>
      <c r="CQ180" s="202"/>
      <c r="CR180" s="202"/>
      <c r="CS180" s="202"/>
      <c r="CT180" s="202"/>
      <c r="CU180" s="202"/>
      <c r="CV180" s="202"/>
      <c r="CW180" s="202"/>
      <c r="CX180" s="202"/>
      <c r="CY180" s="202"/>
      <c r="CZ180" s="202"/>
      <c r="DA180" s="202"/>
      <c r="DB180" s="202"/>
    </row>
    <row r="181" spans="1:106" s="51" customFormat="1" ht="14" x14ac:dyDescent="0.15">
      <c r="A181" s="200" t="s">
        <v>2377</v>
      </c>
      <c r="B181" s="200" t="s">
        <v>2555</v>
      </c>
      <c r="C181" s="173" t="str">
        <f t="shared" si="2"/>
        <v>Kirch-2012-PNAS_725-M35-2-8</v>
      </c>
      <c r="D181" s="173" t="s">
        <v>3127</v>
      </c>
      <c r="E181" s="173"/>
      <c r="F181" s="173"/>
      <c r="G181" s="173"/>
      <c r="H181" s="173"/>
      <c r="I181" s="173"/>
      <c r="J181" s="173" t="s">
        <v>2746</v>
      </c>
      <c r="K181" s="173"/>
      <c r="L181" s="205">
        <v>42.32</v>
      </c>
      <c r="M181" s="205">
        <v>3.2010000000000001</v>
      </c>
      <c r="N181" s="205">
        <v>15.718999999999999</v>
      </c>
      <c r="O181" s="205"/>
      <c r="P181" s="205"/>
      <c r="Q181" s="205"/>
      <c r="R181" s="205">
        <v>8.5380000000000003</v>
      </c>
      <c r="S181" s="205">
        <v>4.1619999999999999</v>
      </c>
      <c r="T181" s="205">
        <v>0.20156316335999999</v>
      </c>
      <c r="U181" s="205">
        <v>0.85599999999999998</v>
      </c>
      <c r="V181" s="205">
        <v>3.532</v>
      </c>
      <c r="W181" s="207"/>
      <c r="X181" s="202"/>
      <c r="Y181" s="202"/>
      <c r="Z181" s="202"/>
      <c r="AA181" s="202"/>
      <c r="AB181" s="202"/>
      <c r="AC181" s="202"/>
      <c r="AD181" s="202"/>
      <c r="AE181" s="202"/>
      <c r="AF181" s="202"/>
      <c r="AG181" s="202"/>
      <c r="AH181" s="202"/>
      <c r="AI181" s="202"/>
      <c r="AJ181" s="202"/>
      <c r="AK181" s="202"/>
      <c r="AL181" s="202"/>
      <c r="AM181" s="202"/>
      <c r="AN181" s="202">
        <v>325.7</v>
      </c>
      <c r="AO181" s="202"/>
      <c r="AP181" s="202"/>
      <c r="AQ181" s="202">
        <v>125210.00000000001</v>
      </c>
      <c r="AR181" s="202"/>
      <c r="AS181" s="202">
        <v>14.637</v>
      </c>
      <c r="AT181" s="202">
        <v>50.406999999999996</v>
      </c>
      <c r="AU181" s="202">
        <v>134.078</v>
      </c>
      <c r="AV181" s="202"/>
      <c r="AW181" s="202"/>
      <c r="AX181" s="202"/>
      <c r="AY181" s="202"/>
      <c r="AZ181" s="202"/>
      <c r="BA181" s="202">
        <v>43.74</v>
      </c>
      <c r="BB181" s="202">
        <v>882.19399999999996</v>
      </c>
      <c r="BC181" s="202">
        <v>33.914000000000001</v>
      </c>
      <c r="BD181" s="202">
        <v>281.584</v>
      </c>
      <c r="BE181" s="202">
        <v>51.329000000000001</v>
      </c>
      <c r="BF181" s="202"/>
      <c r="BG181" s="202"/>
      <c r="BH181" s="202"/>
      <c r="BI181" s="202"/>
      <c r="BJ181" s="202"/>
      <c r="BK181" s="202"/>
      <c r="BL181" s="202"/>
      <c r="BM181" s="202"/>
      <c r="BN181" s="202"/>
      <c r="BO181" s="202"/>
      <c r="BP181" s="202"/>
      <c r="BQ181" s="202"/>
      <c r="BR181" s="202"/>
      <c r="BS181" s="202"/>
      <c r="BT181" s="202"/>
      <c r="BU181" s="202"/>
      <c r="BV181" s="202"/>
      <c r="BW181" s="202"/>
      <c r="BX181" s="202"/>
      <c r="BY181" s="202"/>
      <c r="BZ181" s="202"/>
      <c r="CA181" s="202"/>
      <c r="CB181" s="202"/>
      <c r="CC181" s="202"/>
      <c r="CD181" s="202"/>
      <c r="CE181" s="202"/>
      <c r="CF181" s="202"/>
      <c r="CG181" s="202"/>
      <c r="CH181" s="202"/>
      <c r="CI181" s="202"/>
      <c r="CJ181" s="202"/>
      <c r="CK181" s="202"/>
      <c r="CL181" s="202"/>
      <c r="CM181" s="202"/>
      <c r="CN181" s="202"/>
      <c r="CO181" s="202"/>
      <c r="CP181" s="202"/>
      <c r="CQ181" s="202"/>
      <c r="CR181" s="202"/>
      <c r="CS181" s="202"/>
      <c r="CT181" s="202"/>
      <c r="CU181" s="202"/>
      <c r="CV181" s="202"/>
      <c r="CW181" s="202"/>
      <c r="CX181" s="202"/>
      <c r="CY181" s="202"/>
      <c r="CZ181" s="202"/>
      <c r="DA181" s="202"/>
      <c r="DB181" s="202"/>
    </row>
    <row r="182" spans="1:106" s="51" customFormat="1" ht="14" x14ac:dyDescent="0.15">
      <c r="A182" s="200" t="s">
        <v>2377</v>
      </c>
      <c r="B182" s="200" t="s">
        <v>2556</v>
      </c>
      <c r="C182" s="173" t="str">
        <f t="shared" si="2"/>
        <v>Kirch-2012-PNAS_752-g5-4-36</v>
      </c>
      <c r="D182" s="173" t="s">
        <v>3127</v>
      </c>
      <c r="E182" s="173"/>
      <c r="F182" s="173"/>
      <c r="G182" s="173"/>
      <c r="H182" s="173"/>
      <c r="I182" s="173"/>
      <c r="J182" s="173" t="s">
        <v>2746</v>
      </c>
      <c r="K182" s="173"/>
      <c r="L182" s="205">
        <v>37.978999999999999</v>
      </c>
      <c r="M182" s="205">
        <v>2.8460000000000001</v>
      </c>
      <c r="N182" s="205">
        <v>15.353999999999999</v>
      </c>
      <c r="O182" s="205"/>
      <c r="P182" s="205"/>
      <c r="Q182" s="205"/>
      <c r="R182" s="205">
        <v>7.4340000000000002</v>
      </c>
      <c r="S182" s="205">
        <v>2.9790000000000001</v>
      </c>
      <c r="T182" s="205">
        <v>0.18857846880000001</v>
      </c>
      <c r="U182" s="205">
        <v>1.125</v>
      </c>
      <c r="V182" s="205">
        <v>2.839</v>
      </c>
      <c r="W182" s="207"/>
      <c r="X182" s="202"/>
      <c r="Y182" s="202"/>
      <c r="Z182" s="202"/>
      <c r="AA182" s="202"/>
      <c r="AB182" s="202"/>
      <c r="AC182" s="202"/>
      <c r="AD182" s="202"/>
      <c r="AE182" s="202"/>
      <c r="AF182" s="202"/>
      <c r="AG182" s="202"/>
      <c r="AH182" s="202"/>
      <c r="AI182" s="202"/>
      <c r="AJ182" s="202"/>
      <c r="AK182" s="202"/>
      <c r="AL182" s="202"/>
      <c r="AM182" s="202"/>
      <c r="AN182" s="202">
        <v>375.68200000000002</v>
      </c>
      <c r="AO182" s="202"/>
      <c r="AP182" s="202"/>
      <c r="AQ182" s="202">
        <v>124910</v>
      </c>
      <c r="AR182" s="202"/>
      <c r="AS182" s="202">
        <v>12.661</v>
      </c>
      <c r="AT182" s="202">
        <v>47.216000000000001</v>
      </c>
      <c r="AU182" s="202">
        <v>127.562</v>
      </c>
      <c r="AV182" s="202"/>
      <c r="AW182" s="202"/>
      <c r="AX182" s="202"/>
      <c r="AY182" s="202"/>
      <c r="AZ182" s="202"/>
      <c r="BA182" s="202">
        <v>43.097999999999999</v>
      </c>
      <c r="BB182" s="202">
        <v>904.09199999999998</v>
      </c>
      <c r="BC182" s="202">
        <v>33.814</v>
      </c>
      <c r="BD182" s="202">
        <v>282.24</v>
      </c>
      <c r="BE182" s="202">
        <v>50.219000000000001</v>
      </c>
      <c r="BF182" s="202"/>
      <c r="BG182" s="202"/>
      <c r="BH182" s="202"/>
      <c r="BI182" s="202"/>
      <c r="BJ182" s="202"/>
      <c r="BK182" s="202"/>
      <c r="BL182" s="202"/>
      <c r="BM182" s="202"/>
      <c r="BN182" s="202"/>
      <c r="BO182" s="202"/>
      <c r="BP182" s="202"/>
      <c r="BQ182" s="202"/>
      <c r="BR182" s="202"/>
      <c r="BS182" s="202"/>
      <c r="BT182" s="202"/>
      <c r="BU182" s="202"/>
      <c r="BV182" s="202"/>
      <c r="BW182" s="202"/>
      <c r="BX182" s="202"/>
      <c r="BY182" s="202"/>
      <c r="BZ182" s="202"/>
      <c r="CA182" s="202"/>
      <c r="CB182" s="202"/>
      <c r="CC182" s="202"/>
      <c r="CD182" s="202"/>
      <c r="CE182" s="202"/>
      <c r="CF182" s="202"/>
      <c r="CG182" s="202"/>
      <c r="CH182" s="202"/>
      <c r="CI182" s="202"/>
      <c r="CJ182" s="202"/>
      <c r="CK182" s="202"/>
      <c r="CL182" s="202"/>
      <c r="CM182" s="202"/>
      <c r="CN182" s="202"/>
      <c r="CO182" s="202"/>
      <c r="CP182" s="202"/>
      <c r="CQ182" s="202"/>
      <c r="CR182" s="202"/>
      <c r="CS182" s="202"/>
      <c r="CT182" s="202"/>
      <c r="CU182" s="202"/>
      <c r="CV182" s="202"/>
      <c r="CW182" s="202"/>
      <c r="CX182" s="202"/>
      <c r="CY182" s="202"/>
      <c r="CZ182" s="202"/>
      <c r="DA182" s="202"/>
      <c r="DB182" s="202"/>
    </row>
    <row r="183" spans="1:106" s="51" customFormat="1" ht="14" x14ac:dyDescent="0.15">
      <c r="A183" s="200" t="s">
        <v>2377</v>
      </c>
      <c r="B183" s="200" t="s">
        <v>2557</v>
      </c>
      <c r="C183" s="173" t="str">
        <f t="shared" si="2"/>
        <v>Kirch-2012-PNAS_725-L35-FE-2-9</v>
      </c>
      <c r="D183" s="173" t="s">
        <v>3127</v>
      </c>
      <c r="E183" s="173"/>
      <c r="F183" s="173"/>
      <c r="G183" s="173"/>
      <c r="H183" s="173"/>
      <c r="I183" s="173"/>
      <c r="J183" s="173" t="s">
        <v>2746</v>
      </c>
      <c r="K183" s="173"/>
      <c r="L183" s="205">
        <v>45.43</v>
      </c>
      <c r="M183" s="205">
        <v>2.9969999999999999</v>
      </c>
      <c r="N183" s="205">
        <v>14.846</v>
      </c>
      <c r="O183" s="205"/>
      <c r="P183" s="205"/>
      <c r="Q183" s="205"/>
      <c r="R183" s="205">
        <v>7.7750000000000004</v>
      </c>
      <c r="S183" s="205">
        <v>5.6269999999999998</v>
      </c>
      <c r="T183" s="205">
        <v>0.20558899583999996</v>
      </c>
      <c r="U183" s="205">
        <v>1.3320000000000001</v>
      </c>
      <c r="V183" s="205">
        <v>2.7109999999999999</v>
      </c>
      <c r="W183" s="207"/>
      <c r="X183" s="202"/>
      <c r="Y183" s="202"/>
      <c r="Z183" s="202"/>
      <c r="AA183" s="202"/>
      <c r="AB183" s="202"/>
      <c r="AC183" s="202"/>
      <c r="AD183" s="202"/>
      <c r="AE183" s="202"/>
      <c r="AF183" s="202"/>
      <c r="AG183" s="202"/>
      <c r="AH183" s="202"/>
      <c r="AI183" s="202"/>
      <c r="AJ183" s="202"/>
      <c r="AK183" s="202"/>
      <c r="AL183" s="202"/>
      <c r="AM183" s="202"/>
      <c r="AN183" s="202">
        <v>353.22899999999998</v>
      </c>
      <c r="AO183" s="202"/>
      <c r="AP183" s="202"/>
      <c r="AQ183" s="202">
        <v>149450</v>
      </c>
      <c r="AR183" s="202"/>
      <c r="AS183" s="202">
        <v>23.946999999999999</v>
      </c>
      <c r="AT183" s="202">
        <v>49.881</v>
      </c>
      <c r="AU183" s="202">
        <v>134.48599999999999</v>
      </c>
      <c r="AV183" s="202"/>
      <c r="AW183" s="202"/>
      <c r="AX183" s="202"/>
      <c r="AY183" s="202"/>
      <c r="AZ183" s="202"/>
      <c r="BA183" s="202">
        <v>44.005000000000003</v>
      </c>
      <c r="BB183" s="202">
        <v>865.48400000000004</v>
      </c>
      <c r="BC183" s="202">
        <v>34.07</v>
      </c>
      <c r="BD183" s="202">
        <v>283.19600000000003</v>
      </c>
      <c r="BE183" s="202">
        <v>51.091999999999999</v>
      </c>
      <c r="BF183" s="202"/>
      <c r="BG183" s="202"/>
      <c r="BH183" s="202"/>
      <c r="BI183" s="202"/>
      <c r="BJ183" s="202"/>
      <c r="BK183" s="202"/>
      <c r="BL183" s="202"/>
      <c r="BM183" s="202"/>
      <c r="BN183" s="202"/>
      <c r="BO183" s="202"/>
      <c r="BP183" s="202"/>
      <c r="BQ183" s="202"/>
      <c r="BR183" s="202"/>
      <c r="BS183" s="202"/>
      <c r="BT183" s="202"/>
      <c r="BU183" s="202"/>
      <c r="BV183" s="202"/>
      <c r="BW183" s="202"/>
      <c r="BX183" s="202"/>
      <c r="BY183" s="202"/>
      <c r="BZ183" s="202"/>
      <c r="CA183" s="202"/>
      <c r="CB183" s="202"/>
      <c r="CC183" s="202"/>
      <c r="CD183" s="202"/>
      <c r="CE183" s="202"/>
      <c r="CF183" s="202"/>
      <c r="CG183" s="202"/>
      <c r="CH183" s="202"/>
      <c r="CI183" s="202"/>
      <c r="CJ183" s="202"/>
      <c r="CK183" s="202"/>
      <c r="CL183" s="202"/>
      <c r="CM183" s="202"/>
      <c r="CN183" s="202"/>
      <c r="CO183" s="202"/>
      <c r="CP183" s="202"/>
      <c r="CQ183" s="202"/>
      <c r="CR183" s="202"/>
      <c r="CS183" s="202"/>
      <c r="CT183" s="202"/>
      <c r="CU183" s="202"/>
      <c r="CV183" s="202"/>
      <c r="CW183" s="202"/>
      <c r="CX183" s="202"/>
      <c r="CY183" s="202"/>
      <c r="CZ183" s="202"/>
      <c r="DA183" s="202"/>
      <c r="DB183" s="202"/>
    </row>
    <row r="184" spans="1:106" s="51" customFormat="1" ht="14" x14ac:dyDescent="0.15">
      <c r="A184" s="200" t="s">
        <v>2377</v>
      </c>
      <c r="B184" s="200" t="s">
        <v>2558</v>
      </c>
      <c r="C184" s="173" t="str">
        <f t="shared" si="2"/>
        <v>Kirch-2012-PNAS_752-g5-4-39</v>
      </c>
      <c r="D184" s="173" t="s">
        <v>3127</v>
      </c>
      <c r="E184" s="173"/>
      <c r="F184" s="173"/>
      <c r="G184" s="173"/>
      <c r="H184" s="173"/>
      <c r="I184" s="173"/>
      <c r="J184" s="173" t="s">
        <v>2746</v>
      </c>
      <c r="K184" s="173"/>
      <c r="L184" s="205">
        <v>39.271999999999998</v>
      </c>
      <c r="M184" s="205">
        <v>2.9630000000000001</v>
      </c>
      <c r="N184" s="205">
        <v>15.303000000000001</v>
      </c>
      <c r="O184" s="205"/>
      <c r="P184" s="205"/>
      <c r="Q184" s="205"/>
      <c r="R184" s="205">
        <v>7.8079999999999998</v>
      </c>
      <c r="S184" s="205">
        <v>2.9060000000000001</v>
      </c>
      <c r="T184" s="205">
        <v>0.20112983663999998</v>
      </c>
      <c r="U184" s="205">
        <v>1.016</v>
      </c>
      <c r="V184" s="205">
        <v>3.5249999999999999</v>
      </c>
      <c r="W184" s="207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>
        <v>349.32100000000003</v>
      </c>
      <c r="AO184" s="202"/>
      <c r="AP184" s="202"/>
      <c r="AQ184" s="202">
        <v>109700</v>
      </c>
      <c r="AR184" s="202"/>
      <c r="AS184" s="202">
        <v>16.436</v>
      </c>
      <c r="AT184" s="202">
        <v>64.082999999999998</v>
      </c>
      <c r="AU184" s="202">
        <v>129.71899999999999</v>
      </c>
      <c r="AV184" s="202"/>
      <c r="AW184" s="202"/>
      <c r="AX184" s="202"/>
      <c r="AY184" s="202"/>
      <c r="AZ184" s="202"/>
      <c r="BA184" s="202">
        <v>38.649000000000001</v>
      </c>
      <c r="BB184" s="202">
        <v>869.06899999999996</v>
      </c>
      <c r="BC184" s="202">
        <v>37.332000000000001</v>
      </c>
      <c r="BD184" s="202">
        <v>284.97000000000003</v>
      </c>
      <c r="BE184" s="202">
        <v>52.116</v>
      </c>
      <c r="BF184" s="202"/>
      <c r="BG184" s="202"/>
      <c r="BH184" s="202"/>
      <c r="BI184" s="202"/>
      <c r="BJ184" s="202"/>
      <c r="BK184" s="202"/>
      <c r="BL184" s="202"/>
      <c r="BM184" s="202"/>
      <c r="BN184" s="202"/>
      <c r="BO184" s="202"/>
      <c r="BP184" s="202"/>
      <c r="BQ184" s="202"/>
      <c r="BR184" s="202"/>
      <c r="BS184" s="202"/>
      <c r="BT184" s="202"/>
      <c r="BU184" s="202"/>
      <c r="BV184" s="202"/>
      <c r="BW184" s="202"/>
      <c r="BX184" s="202"/>
      <c r="BY184" s="202"/>
      <c r="BZ184" s="202"/>
      <c r="CA184" s="202"/>
      <c r="CB184" s="202"/>
      <c r="CC184" s="202"/>
      <c r="CD184" s="202"/>
      <c r="CE184" s="202"/>
      <c r="CF184" s="202"/>
      <c r="CG184" s="202"/>
      <c r="CH184" s="202"/>
      <c r="CI184" s="202"/>
      <c r="CJ184" s="202"/>
      <c r="CK184" s="202"/>
      <c r="CL184" s="202"/>
      <c r="CM184" s="202"/>
      <c r="CN184" s="202"/>
      <c r="CO184" s="202"/>
      <c r="CP184" s="202"/>
      <c r="CQ184" s="202"/>
      <c r="CR184" s="202"/>
      <c r="CS184" s="202"/>
      <c r="CT184" s="202"/>
      <c r="CU184" s="202"/>
      <c r="CV184" s="202"/>
      <c r="CW184" s="202"/>
      <c r="CX184" s="202"/>
      <c r="CY184" s="202"/>
      <c r="CZ184" s="202"/>
      <c r="DA184" s="202"/>
      <c r="DB184" s="202"/>
    </row>
    <row r="185" spans="1:106" s="51" customFormat="1" ht="14" x14ac:dyDescent="0.15">
      <c r="A185" s="200" t="s">
        <v>2377</v>
      </c>
      <c r="B185" s="200" t="s">
        <v>2559</v>
      </c>
      <c r="C185" s="173" t="str">
        <f t="shared" si="2"/>
        <v>Kirch-2012-PNAS_726-r17-fe1-6</v>
      </c>
      <c r="D185" s="173" t="s">
        <v>3127</v>
      </c>
      <c r="E185" s="173"/>
      <c r="F185" s="173"/>
      <c r="G185" s="173"/>
      <c r="H185" s="173"/>
      <c r="I185" s="173"/>
      <c r="J185" s="173" t="s">
        <v>2746</v>
      </c>
      <c r="K185" s="173"/>
      <c r="L185" s="205">
        <v>43.572000000000003</v>
      </c>
      <c r="M185" s="205">
        <v>3.1389999999999998</v>
      </c>
      <c r="N185" s="205">
        <v>16.885000000000002</v>
      </c>
      <c r="O185" s="205"/>
      <c r="P185" s="205"/>
      <c r="Q185" s="205"/>
      <c r="R185" s="205">
        <v>8.6270000000000007</v>
      </c>
      <c r="S185" s="205">
        <v>4.3410000000000002</v>
      </c>
      <c r="T185" s="205">
        <v>0.20227564751999999</v>
      </c>
      <c r="U185" s="205">
        <v>0.85</v>
      </c>
      <c r="V185" s="205">
        <v>3.2029999999999998</v>
      </c>
      <c r="W185" s="207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02"/>
      <c r="AL185" s="202"/>
      <c r="AM185" s="202"/>
      <c r="AN185" s="202">
        <v>364.262</v>
      </c>
      <c r="AO185" s="202"/>
      <c r="AP185" s="202"/>
      <c r="AQ185" s="202">
        <v>116890</v>
      </c>
      <c r="AR185" s="202"/>
      <c r="AS185" s="202">
        <v>15.009</v>
      </c>
      <c r="AT185" s="202">
        <v>65.626999999999995</v>
      </c>
      <c r="AU185" s="202">
        <v>138.863</v>
      </c>
      <c r="AV185" s="202"/>
      <c r="AW185" s="202"/>
      <c r="AX185" s="202"/>
      <c r="AY185" s="202"/>
      <c r="AZ185" s="202"/>
      <c r="BA185" s="202">
        <v>41.094000000000001</v>
      </c>
      <c r="BB185" s="202">
        <v>895.42</v>
      </c>
      <c r="BC185" s="202">
        <v>34.826999999999998</v>
      </c>
      <c r="BD185" s="202">
        <v>286.50099999999998</v>
      </c>
      <c r="BE185" s="202">
        <v>53.521999999999998</v>
      </c>
      <c r="BF185" s="202"/>
      <c r="BG185" s="202"/>
      <c r="BH185" s="202"/>
      <c r="BI185" s="202"/>
      <c r="BJ185" s="202"/>
      <c r="BK185" s="202"/>
      <c r="BL185" s="202"/>
      <c r="BM185" s="202"/>
      <c r="BN185" s="202"/>
      <c r="BO185" s="202"/>
      <c r="BP185" s="202"/>
      <c r="BQ185" s="202"/>
      <c r="BR185" s="202"/>
      <c r="BS185" s="202"/>
      <c r="BT185" s="202"/>
      <c r="BU185" s="202"/>
      <c r="BV185" s="202"/>
      <c r="BW185" s="202"/>
      <c r="BX185" s="202"/>
      <c r="BY185" s="202"/>
      <c r="BZ185" s="202"/>
      <c r="CA185" s="202"/>
      <c r="CB185" s="202"/>
      <c r="CC185" s="202"/>
      <c r="CD185" s="202"/>
      <c r="CE185" s="202"/>
      <c r="CF185" s="202"/>
      <c r="CG185" s="202"/>
      <c r="CH185" s="202"/>
      <c r="CI185" s="202"/>
      <c r="CJ185" s="202"/>
      <c r="CK185" s="202"/>
      <c r="CL185" s="202"/>
      <c r="CM185" s="202"/>
      <c r="CN185" s="202"/>
      <c r="CO185" s="202"/>
      <c r="CP185" s="202"/>
      <c r="CQ185" s="202"/>
      <c r="CR185" s="202"/>
      <c r="CS185" s="202"/>
      <c r="CT185" s="202"/>
      <c r="CU185" s="202"/>
      <c r="CV185" s="202"/>
      <c r="CW185" s="202"/>
      <c r="CX185" s="202"/>
      <c r="CY185" s="202"/>
      <c r="CZ185" s="202"/>
      <c r="DA185" s="202"/>
      <c r="DB185" s="202"/>
    </row>
    <row r="186" spans="1:106" s="51" customFormat="1" ht="14" x14ac:dyDescent="0.15">
      <c r="A186" s="200" t="s">
        <v>2377</v>
      </c>
      <c r="B186" s="200" t="s">
        <v>2560</v>
      </c>
      <c r="C186" s="173" t="str">
        <f t="shared" si="2"/>
        <v>Kirch-2012-PNAS_725-FE6-14-B</v>
      </c>
      <c r="D186" s="173" t="s">
        <v>3127</v>
      </c>
      <c r="E186" s="173"/>
      <c r="F186" s="173"/>
      <c r="G186" s="173"/>
      <c r="H186" s="173"/>
      <c r="I186" s="173"/>
      <c r="J186" s="173" t="s">
        <v>2746</v>
      </c>
      <c r="K186" s="173"/>
      <c r="L186" s="205">
        <v>43.078000000000003</v>
      </c>
      <c r="M186" s="205">
        <v>3.0470000000000002</v>
      </c>
      <c r="N186" s="205">
        <v>16.111000000000001</v>
      </c>
      <c r="O186" s="205"/>
      <c r="P186" s="205"/>
      <c r="Q186" s="205"/>
      <c r="R186" s="205">
        <v>8.3409999999999993</v>
      </c>
      <c r="S186" s="205">
        <v>4.0389999999999997</v>
      </c>
      <c r="T186" s="205">
        <v>0.20402870975999998</v>
      </c>
      <c r="U186" s="205">
        <v>0.88700000000000001</v>
      </c>
      <c r="V186" s="205">
        <v>3.165</v>
      </c>
      <c r="W186" s="207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>
        <v>355.56400000000002</v>
      </c>
      <c r="AO186" s="202"/>
      <c r="AP186" s="202"/>
      <c r="AQ186" s="202">
        <v>125740</v>
      </c>
      <c r="AR186" s="202"/>
      <c r="AS186" s="202">
        <v>11.672000000000001</v>
      </c>
      <c r="AT186" s="202">
        <v>56.936</v>
      </c>
      <c r="AU186" s="202">
        <v>146.43299999999999</v>
      </c>
      <c r="AV186" s="202"/>
      <c r="AW186" s="202"/>
      <c r="AX186" s="202"/>
      <c r="AY186" s="202"/>
      <c r="AZ186" s="202"/>
      <c r="BA186" s="202">
        <v>45.213999999999999</v>
      </c>
      <c r="BB186" s="202">
        <v>906.76499999999999</v>
      </c>
      <c r="BC186" s="202">
        <v>33.371000000000002</v>
      </c>
      <c r="BD186" s="202">
        <v>286.56799999999998</v>
      </c>
      <c r="BE186" s="202">
        <v>57.536999999999999</v>
      </c>
      <c r="BF186" s="202"/>
      <c r="BG186" s="202"/>
      <c r="BH186" s="202"/>
      <c r="BI186" s="202"/>
      <c r="BJ186" s="202"/>
      <c r="BK186" s="202"/>
      <c r="BL186" s="202"/>
      <c r="BM186" s="202"/>
      <c r="BN186" s="202"/>
      <c r="BO186" s="202"/>
      <c r="BP186" s="202"/>
      <c r="BQ186" s="202"/>
      <c r="BR186" s="202"/>
      <c r="BS186" s="202"/>
      <c r="BT186" s="202"/>
      <c r="BU186" s="202"/>
      <c r="BV186" s="202"/>
      <c r="BW186" s="202"/>
      <c r="BX186" s="202"/>
      <c r="BY186" s="202"/>
      <c r="BZ186" s="202"/>
      <c r="CA186" s="202"/>
      <c r="CB186" s="202"/>
      <c r="CC186" s="202"/>
      <c r="CD186" s="202"/>
      <c r="CE186" s="202"/>
      <c r="CF186" s="202"/>
      <c r="CG186" s="202"/>
      <c r="CH186" s="202"/>
      <c r="CI186" s="202"/>
      <c r="CJ186" s="202"/>
      <c r="CK186" s="202"/>
      <c r="CL186" s="202"/>
      <c r="CM186" s="202"/>
      <c r="CN186" s="202"/>
      <c r="CO186" s="202"/>
      <c r="CP186" s="202"/>
      <c r="CQ186" s="202"/>
      <c r="CR186" s="202"/>
      <c r="CS186" s="202"/>
      <c r="CT186" s="202"/>
      <c r="CU186" s="202"/>
      <c r="CV186" s="202"/>
      <c r="CW186" s="202"/>
      <c r="CX186" s="202"/>
      <c r="CY186" s="202"/>
      <c r="CZ186" s="202"/>
      <c r="DA186" s="202"/>
      <c r="DB186" s="202"/>
    </row>
    <row r="187" spans="1:106" s="51" customFormat="1" ht="14" x14ac:dyDescent="0.15">
      <c r="A187" s="200" t="s">
        <v>2377</v>
      </c>
      <c r="B187" s="200" t="s">
        <v>2561</v>
      </c>
      <c r="C187" s="173" t="str">
        <f t="shared" si="2"/>
        <v>Kirch-2012-PNAS_752-g5-1-2</v>
      </c>
      <c r="D187" s="173" t="s">
        <v>3127</v>
      </c>
      <c r="E187" s="173"/>
      <c r="F187" s="173"/>
      <c r="G187" s="173"/>
      <c r="H187" s="173"/>
      <c r="I187" s="173"/>
      <c r="J187" s="173" t="s">
        <v>2746</v>
      </c>
      <c r="K187" s="173"/>
      <c r="L187" s="205">
        <v>37.158999999999999</v>
      </c>
      <c r="M187" s="205">
        <v>3.077</v>
      </c>
      <c r="N187" s="205">
        <v>14.132</v>
      </c>
      <c r="O187" s="205"/>
      <c r="P187" s="205"/>
      <c r="Q187" s="205"/>
      <c r="R187" s="205">
        <v>8.0090000000000003</v>
      </c>
      <c r="S187" s="205">
        <v>3.1539999999999999</v>
      </c>
      <c r="T187" s="205">
        <v>0.19713783359999998</v>
      </c>
      <c r="U187" s="205">
        <v>0.89300000000000002</v>
      </c>
      <c r="V187" s="205">
        <v>2.8820000000000001</v>
      </c>
      <c r="W187" s="207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>
        <v>368.245</v>
      </c>
      <c r="AO187" s="202"/>
      <c r="AP187" s="202"/>
      <c r="AQ187" s="202">
        <v>124160</v>
      </c>
      <c r="AR187" s="202"/>
      <c r="AS187" s="202">
        <v>13.503</v>
      </c>
      <c r="AT187" s="202">
        <v>54.920999999999999</v>
      </c>
      <c r="AU187" s="202">
        <v>136.68199999999999</v>
      </c>
      <c r="AV187" s="202"/>
      <c r="AW187" s="202"/>
      <c r="AX187" s="202"/>
      <c r="AY187" s="202"/>
      <c r="AZ187" s="202"/>
      <c r="BA187" s="202">
        <v>41.518999999999998</v>
      </c>
      <c r="BB187" s="202">
        <v>906.90899999999999</v>
      </c>
      <c r="BC187" s="202">
        <v>32.673999999999999</v>
      </c>
      <c r="BD187" s="202">
        <v>287.84699999999998</v>
      </c>
      <c r="BE187" s="202">
        <v>54.731000000000002</v>
      </c>
      <c r="BF187" s="202"/>
      <c r="BG187" s="202"/>
      <c r="BH187" s="202"/>
      <c r="BI187" s="202"/>
      <c r="BJ187" s="202"/>
      <c r="BK187" s="202"/>
      <c r="BL187" s="202"/>
      <c r="BM187" s="202"/>
      <c r="BN187" s="202"/>
      <c r="BO187" s="202"/>
      <c r="BP187" s="202"/>
      <c r="BQ187" s="202"/>
      <c r="BR187" s="202"/>
      <c r="BS187" s="202"/>
      <c r="BT187" s="202"/>
      <c r="BU187" s="202"/>
      <c r="BV187" s="202"/>
      <c r="BW187" s="202"/>
      <c r="BX187" s="202"/>
      <c r="BY187" s="202"/>
      <c r="BZ187" s="202"/>
      <c r="CA187" s="202"/>
      <c r="CB187" s="202"/>
      <c r="CC187" s="202"/>
      <c r="CD187" s="202"/>
      <c r="CE187" s="202"/>
      <c r="CF187" s="202"/>
      <c r="CG187" s="202"/>
      <c r="CH187" s="202"/>
      <c r="CI187" s="202"/>
      <c r="CJ187" s="202"/>
      <c r="CK187" s="202"/>
      <c r="CL187" s="202"/>
      <c r="CM187" s="202"/>
      <c r="CN187" s="202"/>
      <c r="CO187" s="202"/>
      <c r="CP187" s="202"/>
      <c r="CQ187" s="202"/>
      <c r="CR187" s="202"/>
      <c r="CS187" s="202"/>
      <c r="CT187" s="202"/>
      <c r="CU187" s="202"/>
      <c r="CV187" s="202"/>
      <c r="CW187" s="202"/>
      <c r="CX187" s="202"/>
      <c r="CY187" s="202"/>
      <c r="CZ187" s="202"/>
      <c r="DA187" s="202"/>
      <c r="DB187" s="202"/>
    </row>
    <row r="188" spans="1:106" s="51" customFormat="1" ht="14" x14ac:dyDescent="0.15">
      <c r="A188" s="200" t="s">
        <v>2377</v>
      </c>
      <c r="B188" s="200" t="s">
        <v>2562</v>
      </c>
      <c r="C188" s="173" t="str">
        <f t="shared" si="2"/>
        <v>Kirch-2012-PNAS_752-g5b-3-20</v>
      </c>
      <c r="D188" s="173" t="s">
        <v>3127</v>
      </c>
      <c r="E188" s="173"/>
      <c r="F188" s="173"/>
      <c r="G188" s="173"/>
      <c r="H188" s="173"/>
      <c r="I188" s="173"/>
      <c r="J188" s="173" t="s">
        <v>2746</v>
      </c>
      <c r="K188" s="173"/>
      <c r="L188" s="205">
        <v>35.31</v>
      </c>
      <c r="M188" s="205">
        <v>2.867</v>
      </c>
      <c r="N188" s="205">
        <v>13.042</v>
      </c>
      <c r="O188" s="205"/>
      <c r="P188" s="205"/>
      <c r="Q188" s="205"/>
      <c r="R188" s="205">
        <v>7.5979999999999999</v>
      </c>
      <c r="S188" s="205">
        <v>3.8090000000000002</v>
      </c>
      <c r="T188" s="205">
        <v>0.19838887727999999</v>
      </c>
      <c r="U188" s="205">
        <v>0.92200000000000004</v>
      </c>
      <c r="V188" s="205">
        <v>2.9750000000000001</v>
      </c>
      <c r="W188" s="207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>
        <v>338.50599999999997</v>
      </c>
      <c r="AO188" s="202"/>
      <c r="AP188" s="202"/>
      <c r="AQ188" s="202">
        <v>135650</v>
      </c>
      <c r="AR188" s="202"/>
      <c r="AS188" s="202">
        <v>20.818000000000001</v>
      </c>
      <c r="AT188" s="202">
        <v>71.864999999999995</v>
      </c>
      <c r="AU188" s="202">
        <v>143.87</v>
      </c>
      <c r="AV188" s="202"/>
      <c r="AW188" s="202"/>
      <c r="AX188" s="202"/>
      <c r="AY188" s="202"/>
      <c r="AZ188" s="202"/>
      <c r="BA188" s="202">
        <v>46.112000000000002</v>
      </c>
      <c r="BB188" s="202">
        <v>902.846</v>
      </c>
      <c r="BC188" s="202">
        <v>28.702999999999999</v>
      </c>
      <c r="BD188" s="202">
        <v>288.45600000000002</v>
      </c>
      <c r="BE188" s="202">
        <v>49.698</v>
      </c>
      <c r="BF188" s="202"/>
      <c r="BG188" s="202"/>
      <c r="BH188" s="202"/>
      <c r="BI188" s="202"/>
      <c r="BJ188" s="202"/>
      <c r="BK188" s="202"/>
      <c r="BL188" s="202"/>
      <c r="BM188" s="202"/>
      <c r="BN188" s="202"/>
      <c r="BO188" s="202"/>
      <c r="BP188" s="202"/>
      <c r="BQ188" s="202"/>
      <c r="BR188" s="202"/>
      <c r="BS188" s="202"/>
      <c r="BT188" s="202"/>
      <c r="BU188" s="202"/>
      <c r="BV188" s="202"/>
      <c r="BW188" s="202"/>
      <c r="BX188" s="202"/>
      <c r="BY188" s="202"/>
      <c r="BZ188" s="202"/>
      <c r="CA188" s="202"/>
      <c r="CB188" s="202"/>
      <c r="CC188" s="202"/>
      <c r="CD188" s="202"/>
      <c r="CE188" s="202"/>
      <c r="CF188" s="202"/>
      <c r="CG188" s="202"/>
      <c r="CH188" s="202"/>
      <c r="CI188" s="202"/>
      <c r="CJ188" s="202"/>
      <c r="CK188" s="202"/>
      <c r="CL188" s="202"/>
      <c r="CM188" s="202"/>
      <c r="CN188" s="202"/>
      <c r="CO188" s="202"/>
      <c r="CP188" s="202"/>
      <c r="CQ188" s="202"/>
      <c r="CR188" s="202"/>
      <c r="CS188" s="202"/>
      <c r="CT188" s="202"/>
      <c r="CU188" s="202"/>
      <c r="CV188" s="202"/>
      <c r="CW188" s="202"/>
      <c r="CX188" s="202"/>
      <c r="CY188" s="202"/>
      <c r="CZ188" s="202"/>
      <c r="DA188" s="202"/>
      <c r="DB188" s="202"/>
    </row>
    <row r="189" spans="1:106" s="51" customFormat="1" ht="14" x14ac:dyDescent="0.15">
      <c r="A189" s="200" t="s">
        <v>2377</v>
      </c>
      <c r="B189" s="200" t="s">
        <v>2563</v>
      </c>
      <c r="C189" s="173" t="str">
        <f t="shared" si="2"/>
        <v>Kirch-2012-PNAS_725-M35-1-5</v>
      </c>
      <c r="D189" s="173" t="s">
        <v>3127</v>
      </c>
      <c r="E189" s="173"/>
      <c r="F189" s="173"/>
      <c r="G189" s="173"/>
      <c r="H189" s="173"/>
      <c r="I189" s="173"/>
      <c r="J189" s="173" t="s">
        <v>2746</v>
      </c>
      <c r="K189" s="173"/>
      <c r="L189" s="205">
        <v>39.075000000000003</v>
      </c>
      <c r="M189" s="205">
        <v>3.1930000000000001</v>
      </c>
      <c r="N189" s="205">
        <v>15.04</v>
      </c>
      <c r="O189" s="205"/>
      <c r="P189" s="205"/>
      <c r="Q189" s="205"/>
      <c r="R189" s="205">
        <v>8.6980000000000004</v>
      </c>
      <c r="S189" s="205">
        <v>3.8809999999999998</v>
      </c>
      <c r="T189" s="205">
        <v>0.21643262255999998</v>
      </c>
      <c r="U189" s="205">
        <v>1.042</v>
      </c>
      <c r="V189" s="205">
        <v>3.081</v>
      </c>
      <c r="W189" s="207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>
        <v>334.22300000000001</v>
      </c>
      <c r="AO189" s="202"/>
      <c r="AP189" s="202"/>
      <c r="AQ189" s="202">
        <v>90890</v>
      </c>
      <c r="AR189" s="202"/>
      <c r="AS189" s="202">
        <v>15.468</v>
      </c>
      <c r="AT189" s="202">
        <v>37.270000000000003</v>
      </c>
      <c r="AU189" s="202">
        <v>129.90700000000001</v>
      </c>
      <c r="AV189" s="202"/>
      <c r="AW189" s="202"/>
      <c r="AX189" s="202"/>
      <c r="AY189" s="202"/>
      <c r="AZ189" s="202"/>
      <c r="BA189" s="202">
        <v>44.164000000000001</v>
      </c>
      <c r="BB189" s="202">
        <v>1119.548</v>
      </c>
      <c r="BC189" s="202">
        <v>37.561999999999998</v>
      </c>
      <c r="BD189" s="202">
        <v>289.23599999999999</v>
      </c>
      <c r="BE189" s="202">
        <v>61.018000000000001</v>
      </c>
      <c r="BF189" s="202"/>
      <c r="BG189" s="202"/>
      <c r="BH189" s="202"/>
      <c r="BI189" s="202"/>
      <c r="BJ189" s="202"/>
      <c r="BK189" s="202"/>
      <c r="BL189" s="202"/>
      <c r="BM189" s="202"/>
      <c r="BN189" s="202"/>
      <c r="BO189" s="202"/>
      <c r="BP189" s="202"/>
      <c r="BQ189" s="202"/>
      <c r="BR189" s="202"/>
      <c r="BS189" s="202"/>
      <c r="BT189" s="202"/>
      <c r="BU189" s="202"/>
      <c r="BV189" s="202"/>
      <c r="BW189" s="202"/>
      <c r="BX189" s="202"/>
      <c r="BY189" s="202"/>
      <c r="BZ189" s="202"/>
      <c r="CA189" s="202"/>
      <c r="CB189" s="202"/>
      <c r="CC189" s="202"/>
      <c r="CD189" s="202"/>
      <c r="CE189" s="202"/>
      <c r="CF189" s="202"/>
      <c r="CG189" s="202"/>
      <c r="CH189" s="202"/>
      <c r="CI189" s="202"/>
      <c r="CJ189" s="202"/>
      <c r="CK189" s="202"/>
      <c r="CL189" s="202"/>
      <c r="CM189" s="202"/>
      <c r="CN189" s="202"/>
      <c r="CO189" s="202"/>
      <c r="CP189" s="202"/>
      <c r="CQ189" s="202"/>
      <c r="CR189" s="202"/>
      <c r="CS189" s="202"/>
      <c r="CT189" s="202"/>
      <c r="CU189" s="202"/>
      <c r="CV189" s="202"/>
      <c r="CW189" s="202"/>
      <c r="CX189" s="202"/>
      <c r="CY189" s="202"/>
      <c r="CZ189" s="202"/>
      <c r="DA189" s="202"/>
      <c r="DB189" s="202"/>
    </row>
    <row r="190" spans="1:106" s="51" customFormat="1" ht="14" x14ac:dyDescent="0.15">
      <c r="A190" s="200" t="s">
        <v>2377</v>
      </c>
      <c r="B190" s="200" t="s">
        <v>2564</v>
      </c>
      <c r="C190" s="173" t="str">
        <f t="shared" si="2"/>
        <v>Kirch-2012-PNAS_1137-2-2</v>
      </c>
      <c r="D190" s="173" t="s">
        <v>3127</v>
      </c>
      <c r="E190" s="173"/>
      <c r="F190" s="173"/>
      <c r="G190" s="173"/>
      <c r="H190" s="173"/>
      <c r="I190" s="173"/>
      <c r="J190" s="173" t="s">
        <v>2746</v>
      </c>
      <c r="K190" s="173"/>
      <c r="L190" s="205">
        <v>47.365000000000002</v>
      </c>
      <c r="M190" s="205">
        <v>2.891</v>
      </c>
      <c r="N190" s="205">
        <v>16.783999999999999</v>
      </c>
      <c r="O190" s="205"/>
      <c r="P190" s="205"/>
      <c r="Q190" s="205"/>
      <c r="R190" s="205">
        <v>7.8419999999999996</v>
      </c>
      <c r="S190" s="205">
        <v>4.5919999999999996</v>
      </c>
      <c r="T190" s="205">
        <v>0.19463200176000001</v>
      </c>
      <c r="U190" s="205">
        <v>1.383</v>
      </c>
      <c r="V190" s="205">
        <v>2.722</v>
      </c>
      <c r="W190" s="207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>
        <v>379.35199999999998</v>
      </c>
      <c r="AO190" s="202"/>
      <c r="AP190" s="202"/>
      <c r="AQ190" s="202">
        <v>79190</v>
      </c>
      <c r="AR190" s="202"/>
      <c r="AS190" s="202">
        <v>15.356</v>
      </c>
      <c r="AT190" s="202">
        <v>65.221000000000004</v>
      </c>
      <c r="AU190" s="202">
        <v>157.089</v>
      </c>
      <c r="AV190" s="202"/>
      <c r="AW190" s="202"/>
      <c r="AX190" s="202"/>
      <c r="AY190" s="202"/>
      <c r="AZ190" s="202"/>
      <c r="BA190" s="202">
        <v>43.774999999999999</v>
      </c>
      <c r="BB190" s="202">
        <v>874.41</v>
      </c>
      <c r="BC190" s="202">
        <v>29.238</v>
      </c>
      <c r="BD190" s="202">
        <v>290.28699999999998</v>
      </c>
      <c r="BE190" s="202">
        <v>55.517000000000003</v>
      </c>
      <c r="BF190" s="202"/>
      <c r="BG190" s="202"/>
      <c r="BH190" s="202"/>
      <c r="BI190" s="202"/>
      <c r="BJ190" s="202"/>
      <c r="BK190" s="202"/>
      <c r="BL190" s="202"/>
      <c r="BM190" s="202"/>
      <c r="BN190" s="202"/>
      <c r="BO190" s="202"/>
      <c r="BP190" s="202"/>
      <c r="BQ190" s="202"/>
      <c r="BR190" s="202"/>
      <c r="BS190" s="202"/>
      <c r="BT190" s="202"/>
      <c r="BU190" s="202"/>
      <c r="BV190" s="202"/>
      <c r="BW190" s="202"/>
      <c r="BX190" s="202"/>
      <c r="BY190" s="202"/>
      <c r="BZ190" s="202"/>
      <c r="CA190" s="202"/>
      <c r="CB190" s="202"/>
      <c r="CC190" s="202"/>
      <c r="CD190" s="202"/>
      <c r="CE190" s="202"/>
      <c r="CF190" s="202"/>
      <c r="CG190" s="202"/>
      <c r="CH190" s="202"/>
      <c r="CI190" s="202"/>
      <c r="CJ190" s="202"/>
      <c r="CK190" s="202"/>
      <c r="CL190" s="202"/>
      <c r="CM190" s="202"/>
      <c r="CN190" s="202"/>
      <c r="CO190" s="202"/>
      <c r="CP190" s="202"/>
      <c r="CQ190" s="202"/>
      <c r="CR190" s="202"/>
      <c r="CS190" s="202"/>
      <c r="CT190" s="202"/>
      <c r="CU190" s="202"/>
      <c r="CV190" s="202"/>
      <c r="CW190" s="202"/>
      <c r="CX190" s="202"/>
      <c r="CY190" s="202"/>
      <c r="CZ190" s="202"/>
      <c r="DA190" s="202"/>
      <c r="DB190" s="202"/>
    </row>
    <row r="191" spans="1:106" s="51" customFormat="1" ht="14" x14ac:dyDescent="0.15">
      <c r="A191" s="200" t="s">
        <v>2377</v>
      </c>
      <c r="B191" s="200" t="s">
        <v>2565</v>
      </c>
      <c r="C191" s="173" t="str">
        <f t="shared" si="2"/>
        <v>Kirch-2012-PNAS_752-g5-4-38</v>
      </c>
      <c r="D191" s="173" t="s">
        <v>3127</v>
      </c>
      <c r="E191" s="173"/>
      <c r="F191" s="173"/>
      <c r="G191" s="173"/>
      <c r="H191" s="173"/>
      <c r="I191" s="173"/>
      <c r="J191" s="173" t="s">
        <v>2746</v>
      </c>
      <c r="K191" s="173"/>
      <c r="L191" s="205">
        <v>39.838999999999999</v>
      </c>
      <c r="M191" s="205">
        <v>2.9159999999999999</v>
      </c>
      <c r="N191" s="205">
        <v>16.04</v>
      </c>
      <c r="O191" s="205"/>
      <c r="P191" s="205"/>
      <c r="Q191" s="205"/>
      <c r="R191" s="205">
        <v>7.8410000000000002</v>
      </c>
      <c r="S191" s="205">
        <v>3.1280000000000001</v>
      </c>
      <c r="T191" s="205">
        <v>0.20902629935999997</v>
      </c>
      <c r="U191" s="205">
        <v>1.1779999999999999</v>
      </c>
      <c r="V191" s="205">
        <v>2.286</v>
      </c>
      <c r="W191" s="207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>
        <v>346.49700000000001</v>
      </c>
      <c r="AO191" s="202"/>
      <c r="AP191" s="202"/>
      <c r="AQ191" s="202">
        <v>120620</v>
      </c>
      <c r="AR191" s="202"/>
      <c r="AS191" s="202">
        <v>17.812000000000001</v>
      </c>
      <c r="AT191" s="202">
        <v>55.695999999999998</v>
      </c>
      <c r="AU191" s="202">
        <v>134.32599999999999</v>
      </c>
      <c r="AV191" s="202"/>
      <c r="AW191" s="202"/>
      <c r="AX191" s="202"/>
      <c r="AY191" s="202"/>
      <c r="AZ191" s="202"/>
      <c r="BA191" s="202">
        <v>42.354999999999997</v>
      </c>
      <c r="BB191" s="202">
        <v>901.12599999999998</v>
      </c>
      <c r="BC191" s="202">
        <v>37.529000000000003</v>
      </c>
      <c r="BD191" s="202">
        <v>292.67599999999999</v>
      </c>
      <c r="BE191" s="202">
        <v>60.512999999999998</v>
      </c>
      <c r="BF191" s="202"/>
      <c r="BG191" s="202"/>
      <c r="BH191" s="202"/>
      <c r="BI191" s="202"/>
      <c r="BJ191" s="202"/>
      <c r="BK191" s="202"/>
      <c r="BL191" s="202"/>
      <c r="BM191" s="202"/>
      <c r="BN191" s="202"/>
      <c r="BO191" s="202"/>
      <c r="BP191" s="202"/>
      <c r="BQ191" s="202"/>
      <c r="BR191" s="202"/>
      <c r="BS191" s="202"/>
      <c r="BT191" s="202"/>
      <c r="BU191" s="202"/>
      <c r="BV191" s="202"/>
      <c r="BW191" s="202"/>
      <c r="BX191" s="202"/>
      <c r="BY191" s="202"/>
      <c r="BZ191" s="202"/>
      <c r="CA191" s="202"/>
      <c r="CB191" s="202"/>
      <c r="CC191" s="202"/>
      <c r="CD191" s="202"/>
      <c r="CE191" s="202"/>
      <c r="CF191" s="202"/>
      <c r="CG191" s="202"/>
      <c r="CH191" s="202"/>
      <c r="CI191" s="202"/>
      <c r="CJ191" s="202"/>
      <c r="CK191" s="202"/>
      <c r="CL191" s="202"/>
      <c r="CM191" s="202"/>
      <c r="CN191" s="202"/>
      <c r="CO191" s="202"/>
      <c r="CP191" s="202"/>
      <c r="CQ191" s="202"/>
      <c r="CR191" s="202"/>
      <c r="CS191" s="202"/>
      <c r="CT191" s="202"/>
      <c r="CU191" s="202"/>
      <c r="CV191" s="202"/>
      <c r="CW191" s="202"/>
      <c r="CX191" s="202"/>
      <c r="CY191" s="202"/>
      <c r="CZ191" s="202"/>
      <c r="DA191" s="202"/>
      <c r="DB191" s="202"/>
    </row>
    <row r="192" spans="1:106" s="51" customFormat="1" ht="14" x14ac:dyDescent="0.15">
      <c r="A192" s="200" t="s">
        <v>2377</v>
      </c>
      <c r="B192" s="200" t="s">
        <v>2566</v>
      </c>
      <c r="C192" s="173" t="str">
        <f t="shared" si="2"/>
        <v>Kirch-2012-PNAS_725-FE6-14-A</v>
      </c>
      <c r="D192" s="173" t="s">
        <v>3127</v>
      </c>
      <c r="E192" s="173"/>
      <c r="F192" s="173"/>
      <c r="G192" s="173"/>
      <c r="H192" s="173"/>
      <c r="I192" s="173"/>
      <c r="J192" s="173" t="s">
        <v>2746</v>
      </c>
      <c r="K192" s="173"/>
      <c r="L192" s="205">
        <v>39.718000000000004</v>
      </c>
      <c r="M192" s="205">
        <v>3.1070000000000002</v>
      </c>
      <c r="N192" s="205">
        <v>17.352</v>
      </c>
      <c r="O192" s="205"/>
      <c r="P192" s="205"/>
      <c r="Q192" s="205"/>
      <c r="R192" s="205">
        <v>8.3249999999999993</v>
      </c>
      <c r="S192" s="205">
        <v>3.4660000000000002</v>
      </c>
      <c r="T192" s="205">
        <v>0.22102645392</v>
      </c>
      <c r="U192" s="205">
        <v>0.871</v>
      </c>
      <c r="V192" s="205">
        <v>2.4969999999999999</v>
      </c>
      <c r="W192" s="207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>
        <v>381.49200000000002</v>
      </c>
      <c r="AO192" s="202"/>
      <c r="AP192" s="202"/>
      <c r="AQ192" s="202">
        <v>130770</v>
      </c>
      <c r="AR192" s="202"/>
      <c r="AS192" s="202">
        <v>16.033999999999999</v>
      </c>
      <c r="AT192" s="202">
        <v>62.05</v>
      </c>
      <c r="AU192" s="202">
        <v>147.98500000000001</v>
      </c>
      <c r="AV192" s="202"/>
      <c r="AW192" s="202"/>
      <c r="AX192" s="202"/>
      <c r="AY192" s="202"/>
      <c r="AZ192" s="202"/>
      <c r="BA192" s="202">
        <v>45.957999999999998</v>
      </c>
      <c r="BB192" s="202">
        <v>918.36300000000006</v>
      </c>
      <c r="BC192" s="202">
        <v>32.904000000000003</v>
      </c>
      <c r="BD192" s="202">
        <v>293.31299999999999</v>
      </c>
      <c r="BE192" s="202">
        <v>56.412999999999997</v>
      </c>
      <c r="BF192" s="202"/>
      <c r="BG192" s="202"/>
      <c r="BH192" s="202"/>
      <c r="BI192" s="202"/>
      <c r="BJ192" s="202"/>
      <c r="BK192" s="202"/>
      <c r="BL192" s="202"/>
      <c r="BM192" s="202"/>
      <c r="BN192" s="202"/>
      <c r="BO192" s="202"/>
      <c r="BP192" s="202"/>
      <c r="BQ192" s="202"/>
      <c r="BR192" s="202"/>
      <c r="BS192" s="202"/>
      <c r="BT192" s="202"/>
      <c r="BU192" s="202"/>
      <c r="BV192" s="202"/>
      <c r="BW192" s="202"/>
      <c r="BX192" s="202"/>
      <c r="BY192" s="202"/>
      <c r="BZ192" s="202"/>
      <c r="CA192" s="202"/>
      <c r="CB192" s="202"/>
      <c r="CC192" s="202"/>
      <c r="CD192" s="202"/>
      <c r="CE192" s="202"/>
      <c r="CF192" s="202"/>
      <c r="CG192" s="202"/>
      <c r="CH192" s="202"/>
      <c r="CI192" s="202"/>
      <c r="CJ192" s="202"/>
      <c r="CK192" s="202"/>
      <c r="CL192" s="202"/>
      <c r="CM192" s="202"/>
      <c r="CN192" s="202"/>
      <c r="CO192" s="202"/>
      <c r="CP192" s="202"/>
      <c r="CQ192" s="202"/>
      <c r="CR192" s="202"/>
      <c r="CS192" s="202"/>
      <c r="CT192" s="202"/>
      <c r="CU192" s="202"/>
      <c r="CV192" s="202"/>
      <c r="CW192" s="202"/>
      <c r="CX192" s="202"/>
      <c r="CY192" s="202"/>
      <c r="CZ192" s="202"/>
      <c r="DA192" s="202"/>
      <c r="DB192" s="202"/>
    </row>
    <row r="193" spans="1:106" s="51" customFormat="1" ht="14" x14ac:dyDescent="0.15">
      <c r="A193" s="200" t="s">
        <v>2377</v>
      </c>
      <c r="B193" s="200" t="s">
        <v>2567</v>
      </c>
      <c r="C193" s="173" t="str">
        <f t="shared" si="2"/>
        <v>Kirch-2012-PNAS_752-g5-4-33</v>
      </c>
      <c r="D193" s="173" t="s">
        <v>3127</v>
      </c>
      <c r="E193" s="173"/>
      <c r="F193" s="173"/>
      <c r="G193" s="173"/>
      <c r="H193" s="173"/>
      <c r="I193" s="173"/>
      <c r="J193" s="173" t="s">
        <v>2746</v>
      </c>
      <c r="K193" s="173"/>
      <c r="L193" s="205">
        <v>40.887999999999998</v>
      </c>
      <c r="M193" s="205">
        <v>2.903</v>
      </c>
      <c r="N193" s="205">
        <v>18.288</v>
      </c>
      <c r="O193" s="205"/>
      <c r="P193" s="205"/>
      <c r="Q193" s="205"/>
      <c r="R193" s="205">
        <v>7.3090000000000002</v>
      </c>
      <c r="S193" s="205">
        <v>4.2560000000000002</v>
      </c>
      <c r="T193" s="205">
        <v>0.19938607103999997</v>
      </c>
      <c r="U193" s="205">
        <v>0.98399999999999999</v>
      </c>
      <c r="V193" s="205">
        <v>3.0710000000000002</v>
      </c>
      <c r="W193" s="207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>
        <v>351.61200000000002</v>
      </c>
      <c r="AO193" s="202"/>
      <c r="AP193" s="202"/>
      <c r="AQ193" s="202">
        <v>101610</v>
      </c>
      <c r="AR193" s="202"/>
      <c r="AS193" s="202">
        <v>17.466999999999999</v>
      </c>
      <c r="AT193" s="202">
        <v>43.277000000000001</v>
      </c>
      <c r="AU193" s="202">
        <v>129.608</v>
      </c>
      <c r="AV193" s="202"/>
      <c r="AW193" s="202"/>
      <c r="AX193" s="202"/>
      <c r="AY193" s="202"/>
      <c r="AZ193" s="202"/>
      <c r="BA193" s="202">
        <v>41.554000000000002</v>
      </c>
      <c r="BB193" s="202">
        <v>917.47799999999995</v>
      </c>
      <c r="BC193" s="202">
        <v>36.628999999999998</v>
      </c>
      <c r="BD193" s="202">
        <v>295.34100000000001</v>
      </c>
      <c r="BE193" s="202">
        <v>54.994999999999997</v>
      </c>
      <c r="BF193" s="202"/>
      <c r="BG193" s="202"/>
      <c r="BH193" s="202"/>
      <c r="BI193" s="202"/>
      <c r="BJ193" s="202"/>
      <c r="BK193" s="202"/>
      <c r="BL193" s="202"/>
      <c r="BM193" s="202"/>
      <c r="BN193" s="202"/>
      <c r="BO193" s="202"/>
      <c r="BP193" s="202"/>
      <c r="BQ193" s="202"/>
      <c r="BR193" s="202"/>
      <c r="BS193" s="202"/>
      <c r="BT193" s="202"/>
      <c r="BU193" s="202"/>
      <c r="BV193" s="202"/>
      <c r="BW193" s="202"/>
      <c r="BX193" s="202"/>
      <c r="BY193" s="202"/>
      <c r="BZ193" s="202"/>
      <c r="CA193" s="202"/>
      <c r="CB193" s="202"/>
      <c r="CC193" s="202"/>
      <c r="CD193" s="202"/>
      <c r="CE193" s="202"/>
      <c r="CF193" s="202"/>
      <c r="CG193" s="202"/>
      <c r="CH193" s="202"/>
      <c r="CI193" s="202"/>
      <c r="CJ193" s="202"/>
      <c r="CK193" s="202"/>
      <c r="CL193" s="202"/>
      <c r="CM193" s="202"/>
      <c r="CN193" s="202"/>
      <c r="CO193" s="202"/>
      <c r="CP193" s="202"/>
      <c r="CQ193" s="202"/>
      <c r="CR193" s="202"/>
      <c r="CS193" s="202"/>
      <c r="CT193" s="202"/>
      <c r="CU193" s="202"/>
      <c r="CV193" s="202"/>
      <c r="CW193" s="202"/>
      <c r="CX193" s="202"/>
      <c r="CY193" s="202"/>
      <c r="CZ193" s="202"/>
      <c r="DA193" s="202"/>
      <c r="DB193" s="202"/>
    </row>
    <row r="194" spans="1:106" s="51" customFormat="1" ht="14" x14ac:dyDescent="0.15">
      <c r="A194" s="200" t="s">
        <v>2377</v>
      </c>
      <c r="B194" s="200" t="s">
        <v>2568</v>
      </c>
      <c r="C194" s="173" t="str">
        <f t="shared" si="2"/>
        <v>Kirch-2012-PNAS_1309-TP2-1-2</v>
      </c>
      <c r="D194" s="173" t="s">
        <v>3127</v>
      </c>
      <c r="E194" s="173"/>
      <c r="F194" s="173"/>
      <c r="G194" s="173"/>
      <c r="H194" s="173"/>
      <c r="I194" s="173"/>
      <c r="J194" s="173" t="s">
        <v>2746</v>
      </c>
      <c r="K194" s="173"/>
      <c r="L194" s="205">
        <v>24.213000000000001</v>
      </c>
      <c r="M194" s="205">
        <v>3.0550000000000002</v>
      </c>
      <c r="N194" s="205">
        <v>12.548</v>
      </c>
      <c r="O194" s="205"/>
      <c r="P194" s="205"/>
      <c r="Q194" s="205"/>
      <c r="R194" s="205">
        <v>8.3979999999999997</v>
      </c>
      <c r="S194" s="205">
        <v>0.99</v>
      </c>
      <c r="T194" s="205">
        <v>0.19898799407999998</v>
      </c>
      <c r="U194" s="205">
        <v>0.69599999999999995</v>
      </c>
      <c r="V194" s="205">
        <v>1.7490000000000001</v>
      </c>
      <c r="W194" s="207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>
        <v>360.11099999999999</v>
      </c>
      <c r="AO194" s="202"/>
      <c r="AP194" s="202"/>
      <c r="AQ194" s="202">
        <v>121430</v>
      </c>
      <c r="AR194" s="202"/>
      <c r="AS194" s="202">
        <v>13.925000000000001</v>
      </c>
      <c r="AT194" s="202">
        <v>50.46</v>
      </c>
      <c r="AU194" s="202">
        <v>135.53100000000001</v>
      </c>
      <c r="AV194" s="202"/>
      <c r="AW194" s="202"/>
      <c r="AX194" s="202"/>
      <c r="AY194" s="202"/>
      <c r="AZ194" s="202"/>
      <c r="BA194" s="202">
        <v>41.94</v>
      </c>
      <c r="BB194" s="202">
        <v>902.26900000000001</v>
      </c>
      <c r="BC194" s="202">
        <v>36.470999999999997</v>
      </c>
      <c r="BD194" s="202">
        <v>295.52100000000002</v>
      </c>
      <c r="BE194" s="202">
        <v>58.026000000000003</v>
      </c>
      <c r="BF194" s="202"/>
      <c r="BG194" s="202"/>
      <c r="BH194" s="202"/>
      <c r="BI194" s="202"/>
      <c r="BJ194" s="202"/>
      <c r="BK194" s="202"/>
      <c r="BL194" s="202"/>
      <c r="BM194" s="202"/>
      <c r="BN194" s="202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202"/>
      <c r="BZ194" s="202"/>
      <c r="CA194" s="202"/>
      <c r="CB194" s="202"/>
      <c r="CC194" s="202"/>
      <c r="CD194" s="202"/>
      <c r="CE194" s="202"/>
      <c r="CF194" s="202"/>
      <c r="CG194" s="202"/>
      <c r="CH194" s="202"/>
      <c r="CI194" s="202"/>
      <c r="CJ194" s="202"/>
      <c r="CK194" s="202"/>
      <c r="CL194" s="202"/>
      <c r="CM194" s="202"/>
      <c r="CN194" s="202"/>
      <c r="CO194" s="202"/>
      <c r="CP194" s="202"/>
      <c r="CQ194" s="202"/>
      <c r="CR194" s="202"/>
      <c r="CS194" s="202"/>
      <c r="CT194" s="202"/>
      <c r="CU194" s="202"/>
      <c r="CV194" s="202"/>
      <c r="CW194" s="202"/>
      <c r="CX194" s="202"/>
      <c r="CY194" s="202"/>
      <c r="CZ194" s="202"/>
      <c r="DA194" s="202"/>
      <c r="DB194" s="202"/>
    </row>
    <row r="195" spans="1:106" s="51" customFormat="1" ht="14" x14ac:dyDescent="0.15">
      <c r="A195" s="200" t="s">
        <v>2377</v>
      </c>
      <c r="B195" s="200" t="s">
        <v>2569</v>
      </c>
      <c r="C195" s="173" t="str">
        <f t="shared" si="2"/>
        <v>Kirch-2012-PNAS_286-TP1-3-21</v>
      </c>
      <c r="D195" s="173" t="s">
        <v>3127</v>
      </c>
      <c r="E195" s="173"/>
      <c r="F195" s="173"/>
      <c r="G195" s="173"/>
      <c r="H195" s="173"/>
      <c r="I195" s="173"/>
      <c r="J195" s="173" t="s">
        <v>2746</v>
      </c>
      <c r="K195" s="173"/>
      <c r="L195" s="205">
        <v>43.831000000000003</v>
      </c>
      <c r="M195" s="205">
        <v>3.1589999999999998</v>
      </c>
      <c r="N195" s="205">
        <v>15.862</v>
      </c>
      <c r="O195" s="205"/>
      <c r="P195" s="205"/>
      <c r="Q195" s="205"/>
      <c r="R195" s="205">
        <v>7.48</v>
      </c>
      <c r="S195" s="205">
        <v>3.8519999999999999</v>
      </c>
      <c r="T195" s="205">
        <v>0.21040155647999995</v>
      </c>
      <c r="U195" s="205">
        <v>1.3149999999999999</v>
      </c>
      <c r="V195" s="205">
        <v>2.5169999999999999</v>
      </c>
      <c r="W195" s="207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>
        <v>352.82400000000001</v>
      </c>
      <c r="AO195" s="202"/>
      <c r="AP195" s="202"/>
      <c r="AQ195" s="202">
        <v>118370</v>
      </c>
      <c r="AR195" s="202"/>
      <c r="AS195" s="202">
        <v>12.366</v>
      </c>
      <c r="AT195" s="202">
        <v>50.161999999999999</v>
      </c>
      <c r="AU195" s="202">
        <v>152.452</v>
      </c>
      <c r="AV195" s="202"/>
      <c r="AW195" s="202"/>
      <c r="AX195" s="202"/>
      <c r="AY195" s="202"/>
      <c r="AZ195" s="202"/>
      <c r="BA195" s="202">
        <v>45.631999999999998</v>
      </c>
      <c r="BB195" s="202">
        <v>934.43799999999999</v>
      </c>
      <c r="BC195" s="202">
        <v>34.598999999999997</v>
      </c>
      <c r="BD195" s="202">
        <v>299.32900000000001</v>
      </c>
      <c r="BE195" s="202">
        <v>54.395000000000003</v>
      </c>
      <c r="BF195" s="202"/>
      <c r="BG195" s="202"/>
      <c r="BH195" s="202"/>
      <c r="BI195" s="202"/>
      <c r="BJ195" s="202"/>
      <c r="BK195" s="202"/>
      <c r="BL195" s="202"/>
      <c r="BM195" s="202"/>
      <c r="BN195" s="202"/>
      <c r="BO195" s="202"/>
      <c r="BP195" s="202"/>
      <c r="BQ195" s="202"/>
      <c r="BR195" s="202"/>
      <c r="BS195" s="202"/>
      <c r="BT195" s="202"/>
      <c r="BU195" s="202"/>
      <c r="BV195" s="202"/>
      <c r="BW195" s="202"/>
      <c r="BX195" s="202"/>
      <c r="BY195" s="202"/>
      <c r="BZ195" s="202"/>
      <c r="CA195" s="202"/>
      <c r="CB195" s="202"/>
      <c r="CC195" s="202"/>
      <c r="CD195" s="202"/>
      <c r="CE195" s="202"/>
      <c r="CF195" s="202"/>
      <c r="CG195" s="202"/>
      <c r="CH195" s="202"/>
      <c r="CI195" s="202"/>
      <c r="CJ195" s="202"/>
      <c r="CK195" s="202"/>
      <c r="CL195" s="202"/>
      <c r="CM195" s="202"/>
      <c r="CN195" s="202"/>
      <c r="CO195" s="202"/>
      <c r="CP195" s="202"/>
      <c r="CQ195" s="202"/>
      <c r="CR195" s="202"/>
      <c r="CS195" s="202"/>
      <c r="CT195" s="202"/>
      <c r="CU195" s="202"/>
      <c r="CV195" s="202"/>
      <c r="CW195" s="202"/>
      <c r="CX195" s="202"/>
      <c r="CY195" s="202"/>
      <c r="CZ195" s="202"/>
      <c r="DA195" s="202"/>
      <c r="DB195" s="202"/>
    </row>
    <row r="196" spans="1:106" s="51" customFormat="1" ht="14" x14ac:dyDescent="0.15">
      <c r="A196" s="200" t="s">
        <v>2377</v>
      </c>
      <c r="B196" s="200" t="s">
        <v>2570</v>
      </c>
      <c r="C196" s="173" t="str">
        <f t="shared" si="2"/>
        <v>Kirch-2012-PNAS_310-TP1-1-17</v>
      </c>
      <c r="D196" s="173" t="s">
        <v>3127</v>
      </c>
      <c r="E196" s="173"/>
      <c r="F196" s="173"/>
      <c r="G196" s="173"/>
      <c r="H196" s="173"/>
      <c r="I196" s="173"/>
      <c r="J196" s="173" t="s">
        <v>2746</v>
      </c>
      <c r="K196" s="173"/>
      <c r="L196" s="205">
        <v>45.999000000000002</v>
      </c>
      <c r="M196" s="205">
        <v>3.17</v>
      </c>
      <c r="N196" s="205">
        <v>15.888999999999999</v>
      </c>
      <c r="O196" s="205"/>
      <c r="P196" s="205"/>
      <c r="Q196" s="205"/>
      <c r="R196" s="205">
        <v>7.8730000000000002</v>
      </c>
      <c r="S196" s="205">
        <v>6.3330000000000002</v>
      </c>
      <c r="T196" s="205">
        <v>0.21190593359999998</v>
      </c>
      <c r="U196" s="205">
        <v>0.99</v>
      </c>
      <c r="V196" s="205">
        <v>2.4279999999999999</v>
      </c>
      <c r="W196" s="207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>
        <v>356.50299999999999</v>
      </c>
      <c r="AO196" s="202"/>
      <c r="AP196" s="202"/>
      <c r="AQ196" s="202">
        <v>129600.00000000001</v>
      </c>
      <c r="AR196" s="202"/>
      <c r="AS196" s="202">
        <v>11.512</v>
      </c>
      <c r="AT196" s="202">
        <v>62.042000000000002</v>
      </c>
      <c r="AU196" s="202">
        <v>156.81899999999999</v>
      </c>
      <c r="AV196" s="202"/>
      <c r="AW196" s="202"/>
      <c r="AX196" s="202"/>
      <c r="AY196" s="202"/>
      <c r="AZ196" s="202"/>
      <c r="BA196" s="202">
        <v>42.42</v>
      </c>
      <c r="BB196" s="202">
        <v>932.52700000000004</v>
      </c>
      <c r="BC196" s="202">
        <v>36.761000000000003</v>
      </c>
      <c r="BD196" s="202">
        <v>301.19</v>
      </c>
      <c r="BE196" s="202">
        <v>56.546999999999997</v>
      </c>
      <c r="BF196" s="202"/>
      <c r="BG196" s="202"/>
      <c r="BH196" s="202"/>
      <c r="BI196" s="202"/>
      <c r="BJ196" s="202"/>
      <c r="BK196" s="202"/>
      <c r="BL196" s="202"/>
      <c r="BM196" s="202"/>
      <c r="BN196" s="202"/>
      <c r="BO196" s="202"/>
      <c r="BP196" s="202"/>
      <c r="BQ196" s="202"/>
      <c r="BR196" s="202"/>
      <c r="BS196" s="202"/>
      <c r="BT196" s="202"/>
      <c r="BU196" s="202"/>
      <c r="BV196" s="202"/>
      <c r="BW196" s="202"/>
      <c r="BX196" s="202"/>
      <c r="BY196" s="202"/>
      <c r="BZ196" s="202"/>
      <c r="CA196" s="202"/>
      <c r="CB196" s="202"/>
      <c r="CC196" s="202"/>
      <c r="CD196" s="202"/>
      <c r="CE196" s="202"/>
      <c r="CF196" s="202"/>
      <c r="CG196" s="202"/>
      <c r="CH196" s="202"/>
      <c r="CI196" s="202"/>
      <c r="CJ196" s="202"/>
      <c r="CK196" s="202"/>
      <c r="CL196" s="202"/>
      <c r="CM196" s="202"/>
      <c r="CN196" s="202"/>
      <c r="CO196" s="202"/>
      <c r="CP196" s="202"/>
      <c r="CQ196" s="202"/>
      <c r="CR196" s="202"/>
      <c r="CS196" s="202"/>
      <c r="CT196" s="202"/>
      <c r="CU196" s="202"/>
      <c r="CV196" s="202"/>
      <c r="CW196" s="202"/>
      <c r="CX196" s="202"/>
      <c r="CY196" s="202"/>
      <c r="CZ196" s="202"/>
      <c r="DA196" s="202"/>
      <c r="DB196" s="202"/>
    </row>
    <row r="197" spans="1:106" s="51" customFormat="1" ht="14" x14ac:dyDescent="0.15">
      <c r="A197" s="200" t="s">
        <v>2377</v>
      </c>
      <c r="B197" s="200" t="s">
        <v>2571</v>
      </c>
      <c r="C197" s="173" t="str">
        <f t="shared" si="2"/>
        <v>Kirch-2012-PNAS_752-g5-4-35</v>
      </c>
      <c r="D197" s="173" t="s">
        <v>3127</v>
      </c>
      <c r="E197" s="173"/>
      <c r="F197" s="173"/>
      <c r="G197" s="173"/>
      <c r="H197" s="173"/>
      <c r="I197" s="173"/>
      <c r="J197" s="173" t="s">
        <v>2746</v>
      </c>
      <c r="K197" s="173"/>
      <c r="L197" s="205">
        <v>37.012999999999998</v>
      </c>
      <c r="M197" s="205">
        <v>2.9350000000000001</v>
      </c>
      <c r="N197" s="205">
        <v>14.475</v>
      </c>
      <c r="O197" s="205"/>
      <c r="P197" s="205"/>
      <c r="Q197" s="205"/>
      <c r="R197" s="205">
        <v>8.5280000000000005</v>
      </c>
      <c r="S197" s="205">
        <v>2.4329999999999998</v>
      </c>
      <c r="T197" s="205">
        <v>0.21241569936000002</v>
      </c>
      <c r="U197" s="205">
        <v>1.119</v>
      </c>
      <c r="V197" s="205">
        <v>3.5950000000000002</v>
      </c>
      <c r="W197" s="207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>
        <v>334.96</v>
      </c>
      <c r="AO197" s="202"/>
      <c r="AP197" s="202"/>
      <c r="AQ197" s="202">
        <v>123970</v>
      </c>
      <c r="AR197" s="202"/>
      <c r="AS197" s="202">
        <v>14.189</v>
      </c>
      <c r="AT197" s="202">
        <v>48.33</v>
      </c>
      <c r="AU197" s="202">
        <v>133.697</v>
      </c>
      <c r="AV197" s="202"/>
      <c r="AW197" s="202"/>
      <c r="AX197" s="202"/>
      <c r="AY197" s="202"/>
      <c r="AZ197" s="202"/>
      <c r="BA197" s="202">
        <v>43.241</v>
      </c>
      <c r="BB197" s="202">
        <v>996.22900000000004</v>
      </c>
      <c r="BC197" s="202">
        <v>32.244999999999997</v>
      </c>
      <c r="BD197" s="202">
        <v>301.75299999999999</v>
      </c>
      <c r="BE197" s="202">
        <v>63.850999999999999</v>
      </c>
      <c r="BF197" s="202"/>
      <c r="BG197" s="202"/>
      <c r="BH197" s="202"/>
      <c r="BI197" s="202"/>
      <c r="BJ197" s="202"/>
      <c r="BK197" s="202"/>
      <c r="BL197" s="202"/>
      <c r="BM197" s="202"/>
      <c r="BN197" s="202"/>
      <c r="BO197" s="202"/>
      <c r="BP197" s="202"/>
      <c r="BQ197" s="202"/>
      <c r="BR197" s="202"/>
      <c r="BS197" s="202"/>
      <c r="BT197" s="202"/>
      <c r="BU197" s="202"/>
      <c r="BV197" s="202"/>
      <c r="BW197" s="202"/>
      <c r="BX197" s="202"/>
      <c r="BY197" s="202"/>
      <c r="BZ197" s="202"/>
      <c r="CA197" s="202"/>
      <c r="CB197" s="202"/>
      <c r="CC197" s="202"/>
      <c r="CD197" s="202"/>
      <c r="CE197" s="202"/>
      <c r="CF197" s="202"/>
      <c r="CG197" s="202"/>
      <c r="CH197" s="202"/>
      <c r="CI197" s="202"/>
      <c r="CJ197" s="202"/>
      <c r="CK197" s="202"/>
      <c r="CL197" s="202"/>
      <c r="CM197" s="202"/>
      <c r="CN197" s="202"/>
      <c r="CO197" s="202"/>
      <c r="CP197" s="202"/>
      <c r="CQ197" s="202"/>
      <c r="CR197" s="202"/>
      <c r="CS197" s="202"/>
      <c r="CT197" s="202"/>
      <c r="CU197" s="202"/>
      <c r="CV197" s="202"/>
      <c r="CW197" s="202"/>
      <c r="CX197" s="202"/>
      <c r="CY197" s="202"/>
      <c r="CZ197" s="202"/>
      <c r="DA197" s="202"/>
      <c r="DB197" s="202"/>
    </row>
    <row r="198" spans="1:106" s="51" customFormat="1" ht="14" x14ac:dyDescent="0.15">
      <c r="A198" s="200" t="s">
        <v>2377</v>
      </c>
      <c r="B198" s="200" t="s">
        <v>2572</v>
      </c>
      <c r="C198" s="173" t="str">
        <f t="shared" si="2"/>
        <v>Kirch-2012-PNAS_725-K33-2-5-C</v>
      </c>
      <c r="D198" s="173" t="s">
        <v>3127</v>
      </c>
      <c r="E198" s="173"/>
      <c r="F198" s="173"/>
      <c r="G198" s="173"/>
      <c r="H198" s="173"/>
      <c r="I198" s="173"/>
      <c r="J198" s="173" t="s">
        <v>2746</v>
      </c>
      <c r="K198" s="173"/>
      <c r="L198" s="205">
        <v>38.4</v>
      </c>
      <c r="M198" s="205">
        <v>3.3839999999999999</v>
      </c>
      <c r="N198" s="205">
        <v>15.5</v>
      </c>
      <c r="O198" s="205"/>
      <c r="P198" s="205"/>
      <c r="Q198" s="205"/>
      <c r="R198" s="205">
        <v>8.1959999999999997</v>
      </c>
      <c r="S198" s="205">
        <v>2.5710000000000002</v>
      </c>
      <c r="T198" s="205">
        <v>0.22939614143999998</v>
      </c>
      <c r="U198" s="205">
        <v>1.1679999999999999</v>
      </c>
      <c r="V198" s="205">
        <v>2.3530000000000002</v>
      </c>
      <c r="W198" s="207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>
        <v>360.39</v>
      </c>
      <c r="AO198" s="202"/>
      <c r="AP198" s="202"/>
      <c r="AQ198" s="202">
        <v>128539.99999999999</v>
      </c>
      <c r="AR198" s="202"/>
      <c r="AS198" s="202">
        <v>11.146000000000001</v>
      </c>
      <c r="AT198" s="202">
        <v>38.625</v>
      </c>
      <c r="AU198" s="202">
        <v>186.63399999999999</v>
      </c>
      <c r="AV198" s="202"/>
      <c r="AW198" s="202"/>
      <c r="AX198" s="202"/>
      <c r="AY198" s="202"/>
      <c r="AZ198" s="202"/>
      <c r="BA198" s="202">
        <v>48.923999999999999</v>
      </c>
      <c r="BB198" s="202">
        <v>912.19200000000001</v>
      </c>
      <c r="BC198" s="202">
        <v>34.121000000000002</v>
      </c>
      <c r="BD198" s="202">
        <v>302.82600000000002</v>
      </c>
      <c r="BE198" s="202">
        <v>57.317</v>
      </c>
      <c r="BF198" s="202"/>
      <c r="BG198" s="202"/>
      <c r="BH198" s="202"/>
      <c r="BI198" s="202"/>
      <c r="BJ198" s="202"/>
      <c r="BK198" s="202"/>
      <c r="BL198" s="202"/>
      <c r="BM198" s="202"/>
      <c r="BN198" s="202"/>
      <c r="BO198" s="202"/>
      <c r="BP198" s="202"/>
      <c r="BQ198" s="202"/>
      <c r="BR198" s="202"/>
      <c r="BS198" s="202"/>
      <c r="BT198" s="202"/>
      <c r="BU198" s="202"/>
      <c r="BV198" s="202"/>
      <c r="BW198" s="202"/>
      <c r="BX198" s="202"/>
      <c r="BY198" s="202"/>
      <c r="BZ198" s="202"/>
      <c r="CA198" s="202"/>
      <c r="CB198" s="202"/>
      <c r="CC198" s="202"/>
      <c r="CD198" s="202"/>
      <c r="CE198" s="202"/>
      <c r="CF198" s="202"/>
      <c r="CG198" s="202"/>
      <c r="CH198" s="202"/>
      <c r="CI198" s="202"/>
      <c r="CJ198" s="202"/>
      <c r="CK198" s="202"/>
      <c r="CL198" s="202"/>
      <c r="CM198" s="202"/>
      <c r="CN198" s="202"/>
      <c r="CO198" s="202"/>
      <c r="CP198" s="202"/>
      <c r="CQ198" s="202"/>
      <c r="CR198" s="202"/>
      <c r="CS198" s="202"/>
      <c r="CT198" s="202"/>
      <c r="CU198" s="202"/>
      <c r="CV198" s="202"/>
      <c r="CW198" s="202"/>
      <c r="CX198" s="202"/>
      <c r="CY198" s="202"/>
      <c r="CZ198" s="202"/>
      <c r="DA198" s="202"/>
      <c r="DB198" s="202"/>
    </row>
    <row r="199" spans="1:106" s="51" customFormat="1" ht="14" x14ac:dyDescent="0.15">
      <c r="A199" s="200" t="s">
        <v>2377</v>
      </c>
      <c r="B199" s="200" t="s">
        <v>2573</v>
      </c>
      <c r="C199" s="173" t="str">
        <f t="shared" si="2"/>
        <v>Kirch-2012-PNAS_725-K35-2-1</v>
      </c>
      <c r="D199" s="173" t="s">
        <v>3127</v>
      </c>
      <c r="E199" s="173"/>
      <c r="F199" s="173"/>
      <c r="G199" s="173"/>
      <c r="H199" s="173"/>
      <c r="I199" s="173"/>
      <c r="J199" s="173" t="s">
        <v>2746</v>
      </c>
      <c r="K199" s="173"/>
      <c r="L199" s="205">
        <v>41.524000000000001</v>
      </c>
      <c r="M199" s="205">
        <v>3.3650000000000002</v>
      </c>
      <c r="N199" s="205">
        <v>18.795999999999999</v>
      </c>
      <c r="O199" s="205"/>
      <c r="P199" s="205"/>
      <c r="Q199" s="205"/>
      <c r="R199" s="205">
        <v>9.609</v>
      </c>
      <c r="S199" s="205">
        <v>4.0720000000000001</v>
      </c>
      <c r="T199" s="205">
        <v>0.2067973008</v>
      </c>
      <c r="U199" s="205">
        <v>0.48899999999999999</v>
      </c>
      <c r="V199" s="205">
        <v>2.2509999999999999</v>
      </c>
      <c r="W199" s="207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202"/>
      <c r="AJ199" s="202"/>
      <c r="AK199" s="202"/>
      <c r="AL199" s="202"/>
      <c r="AM199" s="202"/>
      <c r="AN199" s="202">
        <v>370.53699999999998</v>
      </c>
      <c r="AO199" s="202"/>
      <c r="AP199" s="202"/>
      <c r="AQ199" s="202">
        <v>130580</v>
      </c>
      <c r="AR199" s="202"/>
      <c r="AS199" s="202">
        <v>16.89</v>
      </c>
      <c r="AT199" s="202">
        <v>47.868000000000002</v>
      </c>
      <c r="AU199" s="202">
        <v>139.965</v>
      </c>
      <c r="AV199" s="202"/>
      <c r="AW199" s="202"/>
      <c r="AX199" s="202"/>
      <c r="AY199" s="202"/>
      <c r="AZ199" s="202"/>
      <c r="BA199" s="202">
        <v>30.93</v>
      </c>
      <c r="BB199" s="202">
        <v>981.64599999999996</v>
      </c>
      <c r="BC199" s="202">
        <v>36.844999999999999</v>
      </c>
      <c r="BD199" s="202">
        <v>303.04599999999999</v>
      </c>
      <c r="BE199" s="202">
        <v>56.362000000000002</v>
      </c>
      <c r="BF199" s="202"/>
      <c r="BG199" s="202"/>
      <c r="BH199" s="202"/>
      <c r="BI199" s="202"/>
      <c r="BJ199" s="202"/>
      <c r="BK199" s="202"/>
      <c r="BL199" s="202"/>
      <c r="BM199" s="202"/>
      <c r="BN199" s="202"/>
      <c r="BO199" s="202"/>
      <c r="BP199" s="202"/>
      <c r="BQ199" s="202"/>
      <c r="BR199" s="202"/>
      <c r="BS199" s="202"/>
      <c r="BT199" s="202"/>
      <c r="BU199" s="202"/>
      <c r="BV199" s="202"/>
      <c r="BW199" s="202"/>
      <c r="BX199" s="202"/>
      <c r="BY199" s="202"/>
      <c r="BZ199" s="202"/>
      <c r="CA199" s="202"/>
      <c r="CB199" s="202"/>
      <c r="CC199" s="202"/>
      <c r="CD199" s="202"/>
      <c r="CE199" s="202"/>
      <c r="CF199" s="202"/>
      <c r="CG199" s="202"/>
      <c r="CH199" s="202"/>
      <c r="CI199" s="202"/>
      <c r="CJ199" s="202"/>
      <c r="CK199" s="202"/>
      <c r="CL199" s="202"/>
      <c r="CM199" s="202"/>
      <c r="CN199" s="202"/>
      <c r="CO199" s="202"/>
      <c r="CP199" s="202"/>
      <c r="CQ199" s="202"/>
      <c r="CR199" s="202"/>
      <c r="CS199" s="202"/>
      <c r="CT199" s="202"/>
      <c r="CU199" s="202"/>
      <c r="CV199" s="202"/>
      <c r="CW199" s="202"/>
      <c r="CX199" s="202"/>
      <c r="CY199" s="202"/>
      <c r="CZ199" s="202"/>
      <c r="DA199" s="202"/>
      <c r="DB199" s="202"/>
    </row>
    <row r="200" spans="1:106" s="51" customFormat="1" ht="14" x14ac:dyDescent="0.15">
      <c r="A200" s="200" t="s">
        <v>2377</v>
      </c>
      <c r="B200" s="200" t="s">
        <v>2574</v>
      </c>
      <c r="C200" s="173" t="str">
        <f t="shared" ref="C200:C263" si="3">CONCATENATE(A200,"_",B200)</f>
        <v>Kirch-2012-PNAS_725-L34-3-A</v>
      </c>
      <c r="D200" s="173" t="s">
        <v>3127</v>
      </c>
      <c r="E200" s="173"/>
      <c r="F200" s="173"/>
      <c r="G200" s="173"/>
      <c r="H200" s="173"/>
      <c r="I200" s="173"/>
      <c r="J200" s="173" t="s">
        <v>2746</v>
      </c>
      <c r="K200" s="173"/>
      <c r="L200" s="205">
        <v>44.88</v>
      </c>
      <c r="M200" s="205">
        <v>2.7650000000000001</v>
      </c>
      <c r="N200" s="205">
        <v>18.11</v>
      </c>
      <c r="O200" s="205"/>
      <c r="P200" s="205"/>
      <c r="Q200" s="205"/>
      <c r="R200" s="205">
        <v>8.3789999999999996</v>
      </c>
      <c r="S200" s="205">
        <v>4.8410000000000002</v>
      </c>
      <c r="T200" s="205">
        <v>0.18815069423999997</v>
      </c>
      <c r="U200" s="205">
        <v>1.748</v>
      </c>
      <c r="V200" s="205">
        <v>2.0489999999999999</v>
      </c>
      <c r="W200" s="207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>
        <v>280.512</v>
      </c>
      <c r="AO200" s="202"/>
      <c r="AP200" s="202"/>
      <c r="AQ200" s="202">
        <v>122870.00000000001</v>
      </c>
      <c r="AR200" s="202"/>
      <c r="AS200" s="202">
        <v>11.954000000000001</v>
      </c>
      <c r="AT200" s="202">
        <v>45.664000000000001</v>
      </c>
      <c r="AU200" s="202">
        <v>155.1</v>
      </c>
      <c r="AV200" s="202"/>
      <c r="AW200" s="202"/>
      <c r="AX200" s="202"/>
      <c r="AY200" s="202"/>
      <c r="AZ200" s="202"/>
      <c r="BA200" s="202">
        <v>57.911000000000001</v>
      </c>
      <c r="BB200" s="202">
        <v>949.02200000000005</v>
      </c>
      <c r="BC200" s="202">
        <v>36.243000000000002</v>
      </c>
      <c r="BD200" s="202">
        <v>303.18599999999998</v>
      </c>
      <c r="BE200" s="202">
        <v>54.985999999999997</v>
      </c>
      <c r="BF200" s="202"/>
      <c r="BG200" s="202"/>
      <c r="BH200" s="202"/>
      <c r="BI200" s="202"/>
      <c r="BJ200" s="202"/>
      <c r="BK200" s="202"/>
      <c r="BL200" s="202"/>
      <c r="BM200" s="202"/>
      <c r="BN200" s="202"/>
      <c r="BO200" s="202"/>
      <c r="BP200" s="202"/>
      <c r="BQ200" s="202"/>
      <c r="BR200" s="202"/>
      <c r="BS200" s="202"/>
      <c r="BT200" s="202"/>
      <c r="BU200" s="202"/>
      <c r="BV200" s="202"/>
      <c r="BW200" s="202"/>
      <c r="BX200" s="202"/>
      <c r="BY200" s="202"/>
      <c r="BZ200" s="202"/>
      <c r="CA200" s="202"/>
      <c r="CB200" s="202"/>
      <c r="CC200" s="202"/>
      <c r="CD200" s="202"/>
      <c r="CE200" s="202"/>
      <c r="CF200" s="202"/>
      <c r="CG200" s="202"/>
      <c r="CH200" s="202"/>
      <c r="CI200" s="202"/>
      <c r="CJ200" s="202"/>
      <c r="CK200" s="202"/>
      <c r="CL200" s="202"/>
      <c r="CM200" s="202"/>
      <c r="CN200" s="202"/>
      <c r="CO200" s="202"/>
      <c r="CP200" s="202"/>
      <c r="CQ200" s="202"/>
      <c r="CR200" s="202"/>
      <c r="CS200" s="202"/>
      <c r="CT200" s="202"/>
      <c r="CU200" s="202"/>
      <c r="CV200" s="202"/>
      <c r="CW200" s="202"/>
      <c r="CX200" s="202"/>
      <c r="CY200" s="202"/>
      <c r="CZ200" s="202"/>
      <c r="DA200" s="202"/>
      <c r="DB200" s="202"/>
    </row>
    <row r="201" spans="1:106" s="51" customFormat="1" ht="14" x14ac:dyDescent="0.15">
      <c r="A201" s="200" t="s">
        <v>2377</v>
      </c>
      <c r="B201" s="200" t="s">
        <v>2575</v>
      </c>
      <c r="C201" s="173" t="str">
        <f t="shared" si="3"/>
        <v>Kirch-2012-PNAS_1307-G11-3-10</v>
      </c>
      <c r="D201" s="173" t="s">
        <v>3127</v>
      </c>
      <c r="E201" s="173"/>
      <c r="F201" s="173"/>
      <c r="G201" s="173"/>
      <c r="H201" s="173"/>
      <c r="I201" s="173"/>
      <c r="J201" s="173" t="s">
        <v>2746</v>
      </c>
      <c r="K201" s="173"/>
      <c r="L201" s="205">
        <v>44.953000000000003</v>
      </c>
      <c r="M201" s="205">
        <v>2.97</v>
      </c>
      <c r="N201" s="205">
        <v>15.989000000000001</v>
      </c>
      <c r="O201" s="205"/>
      <c r="P201" s="205"/>
      <c r="Q201" s="205"/>
      <c r="R201" s="205">
        <v>8.0299999999999994</v>
      </c>
      <c r="S201" s="205">
        <v>4.3120000000000003</v>
      </c>
      <c r="T201" s="205">
        <v>0.20138045855999998</v>
      </c>
      <c r="U201" s="205">
        <v>1.0629999999999999</v>
      </c>
      <c r="V201" s="205">
        <v>3.4289999999999998</v>
      </c>
      <c r="W201" s="207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202"/>
      <c r="AJ201" s="202"/>
      <c r="AK201" s="202"/>
      <c r="AL201" s="202"/>
      <c r="AM201" s="202"/>
      <c r="AN201" s="202">
        <v>358.69600000000003</v>
      </c>
      <c r="AO201" s="202"/>
      <c r="AP201" s="202"/>
      <c r="AQ201" s="202">
        <v>150850</v>
      </c>
      <c r="AR201" s="202"/>
      <c r="AS201" s="202">
        <v>19.236999999999998</v>
      </c>
      <c r="AT201" s="202">
        <v>74.003</v>
      </c>
      <c r="AU201" s="202">
        <v>151.44</v>
      </c>
      <c r="AV201" s="202"/>
      <c r="AW201" s="202"/>
      <c r="AX201" s="202"/>
      <c r="AY201" s="202"/>
      <c r="AZ201" s="202"/>
      <c r="BA201" s="202">
        <v>45.494</v>
      </c>
      <c r="BB201" s="202">
        <v>934.46600000000001</v>
      </c>
      <c r="BC201" s="202">
        <v>36.19</v>
      </c>
      <c r="BD201" s="202">
        <v>303.45400000000001</v>
      </c>
      <c r="BE201" s="202">
        <v>56.212000000000003</v>
      </c>
      <c r="BF201" s="202"/>
      <c r="BG201" s="202"/>
      <c r="BH201" s="202"/>
      <c r="BI201" s="202"/>
      <c r="BJ201" s="202"/>
      <c r="BK201" s="202"/>
      <c r="BL201" s="202"/>
      <c r="BM201" s="202"/>
      <c r="BN201" s="202"/>
      <c r="BO201" s="202"/>
      <c r="BP201" s="202"/>
      <c r="BQ201" s="202"/>
      <c r="BR201" s="202"/>
      <c r="BS201" s="202"/>
      <c r="BT201" s="202"/>
      <c r="BU201" s="202"/>
      <c r="BV201" s="202"/>
      <c r="BW201" s="202"/>
      <c r="BX201" s="202"/>
      <c r="BY201" s="202"/>
      <c r="BZ201" s="202"/>
      <c r="CA201" s="202"/>
      <c r="CB201" s="202"/>
      <c r="CC201" s="202"/>
      <c r="CD201" s="202"/>
      <c r="CE201" s="202"/>
      <c r="CF201" s="202"/>
      <c r="CG201" s="202"/>
      <c r="CH201" s="202"/>
      <c r="CI201" s="202"/>
      <c r="CJ201" s="202"/>
      <c r="CK201" s="202"/>
      <c r="CL201" s="202"/>
      <c r="CM201" s="202"/>
      <c r="CN201" s="202"/>
      <c r="CO201" s="202"/>
      <c r="CP201" s="202"/>
      <c r="CQ201" s="202"/>
      <c r="CR201" s="202"/>
      <c r="CS201" s="202"/>
      <c r="CT201" s="202"/>
      <c r="CU201" s="202"/>
      <c r="CV201" s="202"/>
      <c r="CW201" s="202"/>
      <c r="CX201" s="202"/>
      <c r="CY201" s="202"/>
      <c r="CZ201" s="202"/>
      <c r="DA201" s="202"/>
      <c r="DB201" s="202"/>
    </row>
    <row r="202" spans="1:106" s="51" customFormat="1" ht="14" x14ac:dyDescent="0.15">
      <c r="A202" s="200" t="s">
        <v>2377</v>
      </c>
      <c r="B202" s="200" t="s">
        <v>2576</v>
      </c>
      <c r="C202" s="173" t="str">
        <f t="shared" si="3"/>
        <v>Kirch-2012-PNAS_77-P19-2-14-1</v>
      </c>
      <c r="D202" s="173" t="s">
        <v>3127</v>
      </c>
      <c r="E202" s="173"/>
      <c r="F202" s="173"/>
      <c r="G202" s="173"/>
      <c r="H202" s="173"/>
      <c r="I202" s="173"/>
      <c r="J202" s="173" t="s">
        <v>2746</v>
      </c>
      <c r="K202" s="173"/>
      <c r="L202" s="205">
        <v>23.353999999999999</v>
      </c>
      <c r="M202" s="205">
        <v>3.2309999999999999</v>
      </c>
      <c r="N202" s="205">
        <v>13.096</v>
      </c>
      <c r="O202" s="205"/>
      <c r="P202" s="205"/>
      <c r="Q202" s="205"/>
      <c r="R202" s="205">
        <v>7.8849999999999998</v>
      </c>
      <c r="S202" s="205">
        <v>0.30099999999999999</v>
      </c>
      <c r="T202" s="205">
        <v>0.21189986495999996</v>
      </c>
      <c r="U202" s="205">
        <v>0.91900000000000004</v>
      </c>
      <c r="V202" s="205">
        <v>1.7490000000000001</v>
      </c>
      <c r="W202" s="207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>
        <v>372.13600000000002</v>
      </c>
      <c r="AO202" s="202"/>
      <c r="AP202" s="202"/>
      <c r="AQ202" s="202">
        <v>103080</v>
      </c>
      <c r="AR202" s="202"/>
      <c r="AS202" s="202">
        <v>11.222</v>
      </c>
      <c r="AT202" s="202">
        <v>70.397000000000006</v>
      </c>
      <c r="AU202" s="202">
        <v>152.495</v>
      </c>
      <c r="AV202" s="202"/>
      <c r="AW202" s="202"/>
      <c r="AX202" s="202"/>
      <c r="AY202" s="202"/>
      <c r="AZ202" s="202"/>
      <c r="BA202" s="202">
        <v>47.832000000000001</v>
      </c>
      <c r="BB202" s="202">
        <v>976.63300000000004</v>
      </c>
      <c r="BC202" s="202">
        <v>34.42</v>
      </c>
      <c r="BD202" s="202">
        <v>304.07299999999998</v>
      </c>
      <c r="BE202" s="202">
        <v>56.965000000000003</v>
      </c>
      <c r="BF202" s="202"/>
      <c r="BG202" s="202"/>
      <c r="BH202" s="202"/>
      <c r="BI202" s="202"/>
      <c r="BJ202" s="202"/>
      <c r="BK202" s="202"/>
      <c r="BL202" s="202"/>
      <c r="BM202" s="202"/>
      <c r="BN202" s="202"/>
      <c r="BO202" s="202"/>
      <c r="BP202" s="202"/>
      <c r="BQ202" s="202"/>
      <c r="BR202" s="202"/>
      <c r="BS202" s="202"/>
      <c r="BT202" s="202"/>
      <c r="BU202" s="202"/>
      <c r="BV202" s="202"/>
      <c r="BW202" s="202"/>
      <c r="BX202" s="202"/>
      <c r="BY202" s="202"/>
      <c r="BZ202" s="202"/>
      <c r="CA202" s="202"/>
      <c r="CB202" s="202"/>
      <c r="CC202" s="202"/>
      <c r="CD202" s="202"/>
      <c r="CE202" s="202"/>
      <c r="CF202" s="202"/>
      <c r="CG202" s="202"/>
      <c r="CH202" s="202"/>
      <c r="CI202" s="202"/>
      <c r="CJ202" s="202"/>
      <c r="CK202" s="202"/>
      <c r="CL202" s="202"/>
      <c r="CM202" s="202"/>
      <c r="CN202" s="202"/>
      <c r="CO202" s="202"/>
      <c r="CP202" s="202"/>
      <c r="CQ202" s="202"/>
      <c r="CR202" s="202"/>
      <c r="CS202" s="202"/>
      <c r="CT202" s="202"/>
      <c r="CU202" s="202"/>
      <c r="CV202" s="202"/>
      <c r="CW202" s="202"/>
      <c r="CX202" s="202"/>
      <c r="CY202" s="202"/>
      <c r="CZ202" s="202"/>
      <c r="DA202" s="202"/>
      <c r="DB202" s="202"/>
    </row>
    <row r="203" spans="1:106" s="51" customFormat="1" ht="14" x14ac:dyDescent="0.15">
      <c r="A203" s="200" t="s">
        <v>2377</v>
      </c>
      <c r="B203" s="200" t="s">
        <v>2577</v>
      </c>
      <c r="C203" s="173" t="str">
        <f t="shared" si="3"/>
        <v>Kirch-2012-PNAS_725-M36-1-1</v>
      </c>
      <c r="D203" s="173" t="s">
        <v>3127</v>
      </c>
      <c r="E203" s="173"/>
      <c r="F203" s="173"/>
      <c r="G203" s="173"/>
      <c r="H203" s="173"/>
      <c r="I203" s="173"/>
      <c r="J203" s="173" t="s">
        <v>2746</v>
      </c>
      <c r="K203" s="173"/>
      <c r="L203" s="205">
        <v>33.712000000000003</v>
      </c>
      <c r="M203" s="205">
        <v>3.2930000000000001</v>
      </c>
      <c r="N203" s="205">
        <v>18.834</v>
      </c>
      <c r="O203" s="205"/>
      <c r="P203" s="205"/>
      <c r="Q203" s="205"/>
      <c r="R203" s="205">
        <v>7.7670000000000003</v>
      </c>
      <c r="S203" s="205">
        <v>2.0019999999999998</v>
      </c>
      <c r="T203" s="205">
        <v>0.21817006127999999</v>
      </c>
      <c r="U203" s="205">
        <v>0.874</v>
      </c>
      <c r="V203" s="205">
        <v>1.946</v>
      </c>
      <c r="W203" s="207"/>
      <c r="X203" s="202"/>
      <c r="Y203" s="202"/>
      <c r="Z203" s="202"/>
      <c r="AA203" s="202"/>
      <c r="AB203" s="202"/>
      <c r="AC203" s="202"/>
      <c r="AD203" s="202"/>
      <c r="AE203" s="202"/>
      <c r="AF203" s="202"/>
      <c r="AG203" s="202"/>
      <c r="AH203" s="202"/>
      <c r="AI203" s="202"/>
      <c r="AJ203" s="202"/>
      <c r="AK203" s="202"/>
      <c r="AL203" s="202"/>
      <c r="AM203" s="202"/>
      <c r="AN203" s="202">
        <v>347.02</v>
      </c>
      <c r="AO203" s="202"/>
      <c r="AP203" s="202"/>
      <c r="AQ203" s="202">
        <v>139660</v>
      </c>
      <c r="AR203" s="202"/>
      <c r="AS203" s="202">
        <v>16.902000000000001</v>
      </c>
      <c r="AT203" s="202">
        <v>40.643000000000001</v>
      </c>
      <c r="AU203" s="202">
        <v>213.77500000000001</v>
      </c>
      <c r="AV203" s="202"/>
      <c r="AW203" s="202"/>
      <c r="AX203" s="202"/>
      <c r="AY203" s="202"/>
      <c r="AZ203" s="202"/>
      <c r="BA203" s="202">
        <v>45.713999999999999</v>
      </c>
      <c r="BB203" s="202">
        <v>946.45500000000004</v>
      </c>
      <c r="BC203" s="202">
        <v>37.313000000000002</v>
      </c>
      <c r="BD203" s="202">
        <v>304.988</v>
      </c>
      <c r="BE203" s="202">
        <v>52.917000000000002</v>
      </c>
      <c r="BF203" s="202"/>
      <c r="BG203" s="202"/>
      <c r="BH203" s="202"/>
      <c r="BI203" s="202"/>
      <c r="BJ203" s="202"/>
      <c r="BK203" s="202"/>
      <c r="BL203" s="202"/>
      <c r="BM203" s="202"/>
      <c r="BN203" s="202"/>
      <c r="BO203" s="202"/>
      <c r="BP203" s="202"/>
      <c r="BQ203" s="202"/>
      <c r="BR203" s="202"/>
      <c r="BS203" s="202"/>
      <c r="BT203" s="202"/>
      <c r="BU203" s="202"/>
      <c r="BV203" s="202"/>
      <c r="BW203" s="202"/>
      <c r="BX203" s="202"/>
      <c r="BY203" s="202"/>
      <c r="BZ203" s="202"/>
      <c r="CA203" s="202"/>
      <c r="CB203" s="202"/>
      <c r="CC203" s="202"/>
      <c r="CD203" s="202"/>
      <c r="CE203" s="202"/>
      <c r="CF203" s="202"/>
      <c r="CG203" s="202"/>
      <c r="CH203" s="202"/>
      <c r="CI203" s="202"/>
      <c r="CJ203" s="202"/>
      <c r="CK203" s="202"/>
      <c r="CL203" s="202"/>
      <c r="CM203" s="202"/>
      <c r="CN203" s="202"/>
      <c r="CO203" s="202"/>
      <c r="CP203" s="202"/>
      <c r="CQ203" s="202"/>
      <c r="CR203" s="202"/>
      <c r="CS203" s="202"/>
      <c r="CT203" s="202"/>
      <c r="CU203" s="202"/>
      <c r="CV203" s="202"/>
      <c r="CW203" s="202"/>
      <c r="CX203" s="202"/>
      <c r="CY203" s="202"/>
      <c r="CZ203" s="202"/>
      <c r="DA203" s="202"/>
      <c r="DB203" s="202"/>
    </row>
    <row r="204" spans="1:106" s="51" customFormat="1" ht="14" x14ac:dyDescent="0.15">
      <c r="A204" s="200" t="s">
        <v>2377</v>
      </c>
      <c r="B204" s="200" t="s">
        <v>2578</v>
      </c>
      <c r="C204" s="173" t="str">
        <f t="shared" si="3"/>
        <v>Kirch-2012-PNAS_725-M34-0-2</v>
      </c>
      <c r="D204" s="173" t="s">
        <v>3127</v>
      </c>
      <c r="E204" s="173"/>
      <c r="F204" s="173"/>
      <c r="G204" s="173"/>
      <c r="H204" s="173"/>
      <c r="I204" s="173"/>
      <c r="J204" s="173" t="s">
        <v>2746</v>
      </c>
      <c r="K204" s="173"/>
      <c r="L204" s="205">
        <v>32.497</v>
      </c>
      <c r="M204" s="205">
        <v>2.7010000000000001</v>
      </c>
      <c r="N204" s="205">
        <v>11.798</v>
      </c>
      <c r="O204" s="205"/>
      <c r="P204" s="205"/>
      <c r="Q204" s="205"/>
      <c r="R204" s="205">
        <v>6.96</v>
      </c>
      <c r="S204" s="205">
        <v>1.0760000000000001</v>
      </c>
      <c r="T204" s="205">
        <v>0.20515114992</v>
      </c>
      <c r="U204" s="205">
        <v>1.0860000000000001</v>
      </c>
      <c r="V204" s="205">
        <v>2.242</v>
      </c>
      <c r="W204" s="207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>
        <v>283.12200000000001</v>
      </c>
      <c r="AO204" s="202"/>
      <c r="AP204" s="202"/>
      <c r="AQ204" s="202">
        <v>121090</v>
      </c>
      <c r="AR204" s="202"/>
      <c r="AS204" s="202">
        <v>11.814</v>
      </c>
      <c r="AT204" s="202">
        <v>45.774000000000001</v>
      </c>
      <c r="AU204" s="202">
        <v>331.93799999999999</v>
      </c>
      <c r="AV204" s="202"/>
      <c r="AW204" s="202"/>
      <c r="AX204" s="202"/>
      <c r="AY204" s="202"/>
      <c r="AZ204" s="202"/>
      <c r="BA204" s="202">
        <v>58.369</v>
      </c>
      <c r="BB204" s="202">
        <v>971.94</v>
      </c>
      <c r="BC204" s="202">
        <v>35.832999999999998</v>
      </c>
      <c r="BD204" s="202">
        <v>306.50400000000002</v>
      </c>
      <c r="BE204" s="202">
        <v>61.118000000000002</v>
      </c>
      <c r="BF204" s="202"/>
      <c r="BG204" s="202"/>
      <c r="BH204" s="202"/>
      <c r="BI204" s="202"/>
      <c r="BJ204" s="202"/>
      <c r="BK204" s="202"/>
      <c r="BL204" s="202"/>
      <c r="BM204" s="202"/>
      <c r="BN204" s="202"/>
      <c r="BO204" s="202"/>
      <c r="BP204" s="202"/>
      <c r="BQ204" s="202"/>
      <c r="BR204" s="202"/>
      <c r="BS204" s="202"/>
      <c r="BT204" s="202"/>
      <c r="BU204" s="202"/>
      <c r="BV204" s="202"/>
      <c r="BW204" s="202"/>
      <c r="BX204" s="202"/>
      <c r="BY204" s="202"/>
      <c r="BZ204" s="202"/>
      <c r="CA204" s="202"/>
      <c r="CB204" s="202"/>
      <c r="CC204" s="202"/>
      <c r="CD204" s="202"/>
      <c r="CE204" s="202"/>
      <c r="CF204" s="202"/>
      <c r="CG204" s="202"/>
      <c r="CH204" s="202"/>
      <c r="CI204" s="202"/>
      <c r="CJ204" s="202"/>
      <c r="CK204" s="202"/>
      <c r="CL204" s="202"/>
      <c r="CM204" s="202"/>
      <c r="CN204" s="202"/>
      <c r="CO204" s="202"/>
      <c r="CP204" s="202"/>
      <c r="CQ204" s="202"/>
      <c r="CR204" s="202"/>
      <c r="CS204" s="202"/>
      <c r="CT204" s="202"/>
      <c r="CU204" s="202"/>
      <c r="CV204" s="202"/>
      <c r="CW204" s="202"/>
      <c r="CX204" s="202"/>
      <c r="CY204" s="202"/>
      <c r="CZ204" s="202"/>
      <c r="DA204" s="202"/>
      <c r="DB204" s="202"/>
    </row>
    <row r="205" spans="1:106" s="51" customFormat="1" ht="14" x14ac:dyDescent="0.15">
      <c r="A205" s="200" t="s">
        <v>2377</v>
      </c>
      <c r="B205" s="200" t="s">
        <v>2579</v>
      </c>
      <c r="C205" s="173" t="str">
        <f t="shared" si="3"/>
        <v>Kirch-2012-PNAS_725-K33-2-5-B</v>
      </c>
      <c r="D205" s="173" t="s">
        <v>3127</v>
      </c>
      <c r="E205" s="173"/>
      <c r="F205" s="173"/>
      <c r="G205" s="173"/>
      <c r="H205" s="173"/>
      <c r="I205" s="173"/>
      <c r="J205" s="173" t="s">
        <v>2746</v>
      </c>
      <c r="K205" s="173"/>
      <c r="L205" s="205">
        <v>45.529000000000003</v>
      </c>
      <c r="M205" s="205">
        <v>3.1070000000000002</v>
      </c>
      <c r="N205" s="205">
        <v>16.402000000000001</v>
      </c>
      <c r="O205" s="205"/>
      <c r="P205" s="205"/>
      <c r="Q205" s="205"/>
      <c r="R205" s="205">
        <v>8.0340000000000007</v>
      </c>
      <c r="S205" s="205">
        <v>5.1449999999999996</v>
      </c>
      <c r="T205" s="205">
        <v>0.20295585167999997</v>
      </c>
      <c r="U205" s="205">
        <v>1.242</v>
      </c>
      <c r="V205" s="205">
        <v>2.7320000000000002</v>
      </c>
      <c r="W205" s="207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>
        <v>362.95</v>
      </c>
      <c r="AO205" s="202"/>
      <c r="AP205" s="202"/>
      <c r="AQ205" s="202">
        <v>96600</v>
      </c>
      <c r="AR205" s="202"/>
      <c r="AS205" s="202">
        <v>14.236000000000001</v>
      </c>
      <c r="AT205" s="202">
        <v>119.271</v>
      </c>
      <c r="AU205" s="202">
        <v>169.614</v>
      </c>
      <c r="AV205" s="202"/>
      <c r="AW205" s="202"/>
      <c r="AX205" s="202"/>
      <c r="AY205" s="202"/>
      <c r="AZ205" s="202"/>
      <c r="BA205" s="202">
        <v>48.911999999999999</v>
      </c>
      <c r="BB205" s="202">
        <v>963.60500000000002</v>
      </c>
      <c r="BC205" s="202">
        <v>36.151000000000003</v>
      </c>
      <c r="BD205" s="202">
        <v>307.25299999999999</v>
      </c>
      <c r="BE205" s="202">
        <v>59.103000000000002</v>
      </c>
      <c r="BF205" s="202"/>
      <c r="BG205" s="202"/>
      <c r="BH205" s="202"/>
      <c r="BI205" s="202"/>
      <c r="BJ205" s="202"/>
      <c r="BK205" s="202"/>
      <c r="BL205" s="202"/>
      <c r="BM205" s="202"/>
      <c r="BN205" s="202"/>
      <c r="BO205" s="202"/>
      <c r="BP205" s="202"/>
      <c r="BQ205" s="202"/>
      <c r="BR205" s="202"/>
      <c r="BS205" s="202"/>
      <c r="BT205" s="202"/>
      <c r="BU205" s="202"/>
      <c r="BV205" s="202"/>
      <c r="BW205" s="202"/>
      <c r="BX205" s="202"/>
      <c r="BY205" s="202"/>
      <c r="BZ205" s="202"/>
      <c r="CA205" s="202"/>
      <c r="CB205" s="202"/>
      <c r="CC205" s="202"/>
      <c r="CD205" s="202"/>
      <c r="CE205" s="202"/>
      <c r="CF205" s="202"/>
      <c r="CG205" s="202"/>
      <c r="CH205" s="202"/>
      <c r="CI205" s="202"/>
      <c r="CJ205" s="202"/>
      <c r="CK205" s="202"/>
      <c r="CL205" s="202"/>
      <c r="CM205" s="202"/>
      <c r="CN205" s="202"/>
      <c r="CO205" s="202"/>
      <c r="CP205" s="202"/>
      <c r="CQ205" s="202"/>
      <c r="CR205" s="202"/>
      <c r="CS205" s="202"/>
      <c r="CT205" s="202"/>
      <c r="CU205" s="202"/>
      <c r="CV205" s="202"/>
      <c r="CW205" s="202"/>
      <c r="CX205" s="202"/>
      <c r="CY205" s="202"/>
      <c r="CZ205" s="202"/>
      <c r="DA205" s="202"/>
      <c r="DB205" s="202"/>
    </row>
    <row r="206" spans="1:106" s="51" customFormat="1" ht="14" x14ac:dyDescent="0.15">
      <c r="A206" s="200" t="s">
        <v>2377</v>
      </c>
      <c r="B206" s="200" t="s">
        <v>2580</v>
      </c>
      <c r="C206" s="173" t="str">
        <f t="shared" si="3"/>
        <v>Kirch-2012-PNAS_270-TP1-2-9</v>
      </c>
      <c r="D206" s="173" t="s">
        <v>3127</v>
      </c>
      <c r="E206" s="173"/>
      <c r="F206" s="173"/>
      <c r="G206" s="173"/>
      <c r="H206" s="173"/>
      <c r="I206" s="173"/>
      <c r="J206" s="173" t="s">
        <v>2746</v>
      </c>
      <c r="K206" s="173"/>
      <c r="L206" s="205">
        <v>43.216999999999999</v>
      </c>
      <c r="M206" s="205">
        <v>2.7149999999999999</v>
      </c>
      <c r="N206" s="205">
        <v>15.426</v>
      </c>
      <c r="O206" s="205"/>
      <c r="P206" s="205"/>
      <c r="Q206" s="205"/>
      <c r="R206" s="205">
        <v>6.8140000000000001</v>
      </c>
      <c r="S206" s="205">
        <v>5.0860000000000003</v>
      </c>
      <c r="T206" s="205">
        <v>0.18732781247999999</v>
      </c>
      <c r="U206" s="205">
        <v>1.726</v>
      </c>
      <c r="V206" s="205">
        <v>2.5409999999999999</v>
      </c>
      <c r="W206" s="207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>
        <v>286.50200000000001</v>
      </c>
      <c r="AO206" s="202"/>
      <c r="AP206" s="202"/>
      <c r="AQ206" s="202">
        <v>111359.99999999999</v>
      </c>
      <c r="AR206" s="202"/>
      <c r="AS206" s="202">
        <v>9.9480000000000004</v>
      </c>
      <c r="AT206" s="202">
        <v>51.585000000000001</v>
      </c>
      <c r="AU206" s="202">
        <v>147.59700000000001</v>
      </c>
      <c r="AV206" s="202"/>
      <c r="AW206" s="202"/>
      <c r="AX206" s="202"/>
      <c r="AY206" s="202"/>
      <c r="AZ206" s="202"/>
      <c r="BA206" s="202">
        <v>50.515000000000001</v>
      </c>
      <c r="BB206" s="202">
        <v>981.30899999999997</v>
      </c>
      <c r="BC206" s="202">
        <v>34.332000000000001</v>
      </c>
      <c r="BD206" s="202">
        <v>308.73500000000001</v>
      </c>
      <c r="BE206" s="202">
        <v>61.161000000000001</v>
      </c>
      <c r="BF206" s="202"/>
      <c r="BG206" s="202"/>
      <c r="BH206" s="202"/>
      <c r="BI206" s="202"/>
      <c r="BJ206" s="202"/>
      <c r="BK206" s="202"/>
      <c r="BL206" s="202"/>
      <c r="BM206" s="202"/>
      <c r="BN206" s="202"/>
      <c r="BO206" s="202"/>
      <c r="BP206" s="202"/>
      <c r="BQ206" s="202"/>
      <c r="BR206" s="202"/>
      <c r="BS206" s="202"/>
      <c r="BT206" s="202"/>
      <c r="BU206" s="202"/>
      <c r="BV206" s="202"/>
      <c r="BW206" s="202"/>
      <c r="BX206" s="202"/>
      <c r="BY206" s="202"/>
      <c r="BZ206" s="202"/>
      <c r="CA206" s="202"/>
      <c r="CB206" s="202"/>
      <c r="CC206" s="202"/>
      <c r="CD206" s="202"/>
      <c r="CE206" s="202"/>
      <c r="CF206" s="202"/>
      <c r="CG206" s="202"/>
      <c r="CH206" s="202"/>
      <c r="CI206" s="202"/>
      <c r="CJ206" s="202"/>
      <c r="CK206" s="202"/>
      <c r="CL206" s="202"/>
      <c r="CM206" s="202"/>
      <c r="CN206" s="202"/>
      <c r="CO206" s="202"/>
      <c r="CP206" s="202"/>
      <c r="CQ206" s="202"/>
      <c r="CR206" s="202"/>
      <c r="CS206" s="202"/>
      <c r="CT206" s="202"/>
      <c r="CU206" s="202"/>
      <c r="CV206" s="202"/>
      <c r="CW206" s="202"/>
      <c r="CX206" s="202"/>
      <c r="CY206" s="202"/>
      <c r="CZ206" s="202"/>
      <c r="DA206" s="202"/>
      <c r="DB206" s="202"/>
    </row>
    <row r="207" spans="1:106" s="51" customFormat="1" ht="14" x14ac:dyDescent="0.15">
      <c r="A207" s="200" t="s">
        <v>2377</v>
      </c>
      <c r="B207" s="200" t="s">
        <v>2581</v>
      </c>
      <c r="C207" s="173" t="str">
        <f t="shared" si="3"/>
        <v>Kirch-2012-PNAS_77-S22-4-11</v>
      </c>
      <c r="D207" s="173" t="s">
        <v>3127</v>
      </c>
      <c r="E207" s="173"/>
      <c r="F207" s="173"/>
      <c r="G207" s="173"/>
      <c r="H207" s="173"/>
      <c r="I207" s="173"/>
      <c r="J207" s="173" t="s">
        <v>2746</v>
      </c>
      <c r="K207" s="173"/>
      <c r="L207" s="205">
        <v>46.487000000000002</v>
      </c>
      <c r="M207" s="205">
        <v>3.3849999999999998</v>
      </c>
      <c r="N207" s="205">
        <v>16.960999999999999</v>
      </c>
      <c r="O207" s="205"/>
      <c r="P207" s="205"/>
      <c r="Q207" s="205"/>
      <c r="R207" s="205">
        <v>8.7560000000000002</v>
      </c>
      <c r="S207" s="205">
        <v>5.6440000000000001</v>
      </c>
      <c r="T207" s="205">
        <v>0.22561886495999997</v>
      </c>
      <c r="U207" s="205">
        <v>0.84099999999999997</v>
      </c>
      <c r="V207" s="205">
        <v>2.9980000000000002</v>
      </c>
      <c r="W207" s="207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>
        <v>373.66199999999998</v>
      </c>
      <c r="AO207" s="202"/>
      <c r="AP207" s="202"/>
      <c r="AQ207" s="202">
        <v>124640</v>
      </c>
      <c r="AR207" s="202"/>
      <c r="AS207" s="202">
        <v>9.2799999999999994</v>
      </c>
      <c r="AT207" s="202">
        <v>50.561999999999998</v>
      </c>
      <c r="AU207" s="202">
        <v>129.33000000000001</v>
      </c>
      <c r="AV207" s="202"/>
      <c r="AW207" s="202"/>
      <c r="AX207" s="202"/>
      <c r="AY207" s="202"/>
      <c r="AZ207" s="202"/>
      <c r="BA207" s="202">
        <v>45.234000000000002</v>
      </c>
      <c r="BB207" s="202">
        <v>969.45100000000002</v>
      </c>
      <c r="BC207" s="202">
        <v>36.503</v>
      </c>
      <c r="BD207" s="202">
        <v>308.86099999999999</v>
      </c>
      <c r="BE207" s="202">
        <v>59.481999999999999</v>
      </c>
      <c r="BF207" s="202"/>
      <c r="BG207" s="202"/>
      <c r="BH207" s="202"/>
      <c r="BI207" s="202"/>
      <c r="BJ207" s="202"/>
      <c r="BK207" s="202"/>
      <c r="BL207" s="202"/>
      <c r="BM207" s="202"/>
      <c r="BN207" s="202"/>
      <c r="BO207" s="202"/>
      <c r="BP207" s="202"/>
      <c r="BQ207" s="202"/>
      <c r="BR207" s="202"/>
      <c r="BS207" s="202"/>
      <c r="BT207" s="202"/>
      <c r="BU207" s="202"/>
      <c r="BV207" s="202"/>
      <c r="BW207" s="202"/>
      <c r="BX207" s="202"/>
      <c r="BY207" s="202"/>
      <c r="BZ207" s="202"/>
      <c r="CA207" s="202"/>
      <c r="CB207" s="202"/>
      <c r="CC207" s="202"/>
      <c r="CD207" s="202"/>
      <c r="CE207" s="202"/>
      <c r="CF207" s="202"/>
      <c r="CG207" s="202"/>
      <c r="CH207" s="202"/>
      <c r="CI207" s="202"/>
      <c r="CJ207" s="202"/>
      <c r="CK207" s="202"/>
      <c r="CL207" s="202"/>
      <c r="CM207" s="202"/>
      <c r="CN207" s="202"/>
      <c r="CO207" s="202"/>
      <c r="CP207" s="202"/>
      <c r="CQ207" s="202"/>
      <c r="CR207" s="202"/>
      <c r="CS207" s="202"/>
      <c r="CT207" s="202"/>
      <c r="CU207" s="202"/>
      <c r="CV207" s="202"/>
      <c r="CW207" s="202"/>
      <c r="CX207" s="202"/>
      <c r="CY207" s="202"/>
      <c r="CZ207" s="202"/>
      <c r="DA207" s="202"/>
      <c r="DB207" s="202"/>
    </row>
    <row r="208" spans="1:106" s="51" customFormat="1" ht="14" x14ac:dyDescent="0.15">
      <c r="A208" s="200" t="s">
        <v>2377</v>
      </c>
      <c r="B208" s="200" t="s">
        <v>2582</v>
      </c>
      <c r="C208" s="173" t="str">
        <f t="shared" si="3"/>
        <v>Kirch-2012-PNAS_752-N5-2-6</v>
      </c>
      <c r="D208" s="173" t="s">
        <v>3127</v>
      </c>
      <c r="E208" s="173"/>
      <c r="F208" s="173"/>
      <c r="G208" s="173"/>
      <c r="H208" s="173"/>
      <c r="I208" s="173"/>
      <c r="J208" s="173" t="s">
        <v>2746</v>
      </c>
      <c r="K208" s="173"/>
      <c r="L208" s="205">
        <v>34.308999999999997</v>
      </c>
      <c r="M208" s="205">
        <v>3.41</v>
      </c>
      <c r="N208" s="205">
        <v>18.064</v>
      </c>
      <c r="O208" s="205"/>
      <c r="P208" s="205"/>
      <c r="Q208" s="205"/>
      <c r="R208" s="205">
        <v>7.7140000000000004</v>
      </c>
      <c r="S208" s="205">
        <v>2.7429999999999999</v>
      </c>
      <c r="T208" s="205">
        <v>0.22095414671999997</v>
      </c>
      <c r="U208" s="205">
        <v>1.079</v>
      </c>
      <c r="V208" s="205">
        <v>2.375</v>
      </c>
      <c r="W208" s="207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>
        <v>376.91899999999998</v>
      </c>
      <c r="AO208" s="202"/>
      <c r="AP208" s="202"/>
      <c r="AQ208" s="202">
        <v>124760.00000000001</v>
      </c>
      <c r="AR208" s="202"/>
      <c r="AS208" s="202">
        <v>12.117000000000001</v>
      </c>
      <c r="AT208" s="202">
        <v>65.944000000000003</v>
      </c>
      <c r="AU208" s="202">
        <v>146.43899999999999</v>
      </c>
      <c r="AV208" s="202"/>
      <c r="AW208" s="202"/>
      <c r="AX208" s="202"/>
      <c r="AY208" s="202"/>
      <c r="AZ208" s="202"/>
      <c r="BA208" s="202">
        <v>46.55</v>
      </c>
      <c r="BB208" s="202">
        <v>972.23599999999999</v>
      </c>
      <c r="BC208" s="202">
        <v>37.232999999999997</v>
      </c>
      <c r="BD208" s="202">
        <v>309.81099999999998</v>
      </c>
      <c r="BE208" s="202">
        <v>57.597000000000001</v>
      </c>
      <c r="BF208" s="202"/>
      <c r="BG208" s="202"/>
      <c r="BH208" s="202"/>
      <c r="BI208" s="202"/>
      <c r="BJ208" s="202"/>
      <c r="BK208" s="202"/>
      <c r="BL208" s="202"/>
      <c r="BM208" s="202"/>
      <c r="BN208" s="202"/>
      <c r="BO208" s="202"/>
      <c r="BP208" s="202"/>
      <c r="BQ208" s="202"/>
      <c r="BR208" s="202"/>
      <c r="BS208" s="202"/>
      <c r="BT208" s="202"/>
      <c r="BU208" s="202"/>
      <c r="BV208" s="202"/>
      <c r="BW208" s="202"/>
      <c r="BX208" s="202"/>
      <c r="BY208" s="202"/>
      <c r="BZ208" s="202"/>
      <c r="CA208" s="202"/>
      <c r="CB208" s="202"/>
      <c r="CC208" s="202"/>
      <c r="CD208" s="202"/>
      <c r="CE208" s="202"/>
      <c r="CF208" s="202"/>
      <c r="CG208" s="202"/>
      <c r="CH208" s="202"/>
      <c r="CI208" s="202"/>
      <c r="CJ208" s="202"/>
      <c r="CK208" s="202"/>
      <c r="CL208" s="202"/>
      <c r="CM208" s="202"/>
      <c r="CN208" s="202"/>
      <c r="CO208" s="202"/>
      <c r="CP208" s="202"/>
      <c r="CQ208" s="202"/>
      <c r="CR208" s="202"/>
      <c r="CS208" s="202"/>
      <c r="CT208" s="202"/>
      <c r="CU208" s="202"/>
      <c r="CV208" s="202"/>
      <c r="CW208" s="202"/>
      <c r="CX208" s="202"/>
      <c r="CY208" s="202"/>
      <c r="CZ208" s="202"/>
      <c r="DA208" s="202"/>
      <c r="DB208" s="202"/>
    </row>
    <row r="209" spans="1:106" s="51" customFormat="1" ht="14" x14ac:dyDescent="0.15">
      <c r="A209" s="200" t="s">
        <v>2377</v>
      </c>
      <c r="B209" s="200" t="s">
        <v>2583</v>
      </c>
      <c r="C209" s="173" t="str">
        <f t="shared" si="3"/>
        <v>Kirch-2012-PNAS_286-TP1-3-17</v>
      </c>
      <c r="D209" s="173" t="s">
        <v>3127</v>
      </c>
      <c r="E209" s="173"/>
      <c r="F209" s="173"/>
      <c r="G209" s="173"/>
      <c r="H209" s="173"/>
      <c r="I209" s="173"/>
      <c r="J209" s="173" t="s">
        <v>2746</v>
      </c>
      <c r="K209" s="173"/>
      <c r="L209" s="205">
        <v>45.145000000000003</v>
      </c>
      <c r="M209" s="205">
        <v>3.2650000000000001</v>
      </c>
      <c r="N209" s="205">
        <v>17.87</v>
      </c>
      <c r="O209" s="205"/>
      <c r="P209" s="205"/>
      <c r="Q209" s="205"/>
      <c r="R209" s="205">
        <v>8.1709999999999994</v>
      </c>
      <c r="S209" s="205">
        <v>4.53</v>
      </c>
      <c r="T209" s="205">
        <v>0.22345675056</v>
      </c>
      <c r="U209" s="205">
        <v>0.875</v>
      </c>
      <c r="V209" s="205">
        <v>2.5880000000000001</v>
      </c>
      <c r="W209" s="207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>
        <v>346.5</v>
      </c>
      <c r="AO209" s="202"/>
      <c r="AP209" s="202"/>
      <c r="AQ209" s="202">
        <v>135640</v>
      </c>
      <c r="AR209" s="202"/>
      <c r="AS209" s="202">
        <v>12.61</v>
      </c>
      <c r="AT209" s="202">
        <v>47.189</v>
      </c>
      <c r="AU209" s="202">
        <v>136.01599999999999</v>
      </c>
      <c r="AV209" s="202"/>
      <c r="AW209" s="202"/>
      <c r="AX209" s="202"/>
      <c r="AY209" s="202"/>
      <c r="AZ209" s="202"/>
      <c r="BA209" s="202">
        <v>47.034999999999997</v>
      </c>
      <c r="BB209" s="202">
        <v>948.154</v>
      </c>
      <c r="BC209" s="202">
        <v>37.917999999999999</v>
      </c>
      <c r="BD209" s="202">
        <v>311.05700000000002</v>
      </c>
      <c r="BE209" s="202">
        <v>60.234999999999999</v>
      </c>
      <c r="BF209" s="202"/>
      <c r="BG209" s="202"/>
      <c r="BH209" s="202"/>
      <c r="BI209" s="202"/>
      <c r="BJ209" s="202"/>
      <c r="BK209" s="202"/>
      <c r="BL209" s="202"/>
      <c r="BM209" s="202"/>
      <c r="BN209" s="202"/>
      <c r="BO209" s="202"/>
      <c r="BP209" s="202"/>
      <c r="BQ209" s="202"/>
      <c r="BR209" s="202"/>
      <c r="BS209" s="202"/>
      <c r="BT209" s="202"/>
      <c r="BU209" s="202"/>
      <c r="BV209" s="202"/>
      <c r="BW209" s="202"/>
      <c r="BX209" s="202"/>
      <c r="BY209" s="202"/>
      <c r="BZ209" s="202"/>
      <c r="CA209" s="202"/>
      <c r="CB209" s="202"/>
      <c r="CC209" s="202"/>
      <c r="CD209" s="202"/>
      <c r="CE209" s="202"/>
      <c r="CF209" s="202"/>
      <c r="CG209" s="202"/>
      <c r="CH209" s="202"/>
      <c r="CI209" s="202"/>
      <c r="CJ209" s="202"/>
      <c r="CK209" s="202"/>
      <c r="CL209" s="202"/>
      <c r="CM209" s="202"/>
      <c r="CN209" s="202"/>
      <c r="CO209" s="202"/>
      <c r="CP209" s="202"/>
      <c r="CQ209" s="202"/>
      <c r="CR209" s="202"/>
      <c r="CS209" s="202"/>
      <c r="CT209" s="202"/>
      <c r="CU209" s="202"/>
      <c r="CV209" s="202"/>
      <c r="CW209" s="202"/>
      <c r="CX209" s="202"/>
      <c r="CY209" s="202"/>
      <c r="CZ209" s="202"/>
      <c r="DA209" s="202"/>
      <c r="DB209" s="202"/>
    </row>
    <row r="210" spans="1:106" s="51" customFormat="1" ht="14" x14ac:dyDescent="0.15">
      <c r="A210" s="200" t="s">
        <v>2377</v>
      </c>
      <c r="B210" s="200" t="s">
        <v>2584</v>
      </c>
      <c r="C210" s="173" t="str">
        <f t="shared" si="3"/>
        <v>Kirch-2012-PNAS_725-L34-2-5-2</v>
      </c>
      <c r="D210" s="173" t="s">
        <v>3127</v>
      </c>
      <c r="E210" s="173"/>
      <c r="F210" s="173"/>
      <c r="G210" s="173"/>
      <c r="H210" s="173"/>
      <c r="I210" s="173"/>
      <c r="J210" s="173" t="s">
        <v>2746</v>
      </c>
      <c r="K210" s="173"/>
      <c r="L210" s="205">
        <v>36.29</v>
      </c>
      <c r="M210" s="205">
        <v>3.2690000000000001</v>
      </c>
      <c r="N210" s="205">
        <v>16.902999999999999</v>
      </c>
      <c r="O210" s="205"/>
      <c r="P210" s="205"/>
      <c r="Q210" s="205"/>
      <c r="R210" s="205">
        <v>8.5570000000000004</v>
      </c>
      <c r="S210" s="205">
        <v>2.548</v>
      </c>
      <c r="T210" s="205">
        <v>0.20649076991999996</v>
      </c>
      <c r="U210" s="205">
        <v>1.0669999999999999</v>
      </c>
      <c r="V210" s="205">
        <v>1.851</v>
      </c>
      <c r="W210" s="207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>
        <v>381.93900000000002</v>
      </c>
      <c r="AO210" s="202"/>
      <c r="AP210" s="202"/>
      <c r="AQ210" s="202">
        <v>138000</v>
      </c>
      <c r="AR210" s="202"/>
      <c r="AS210" s="202">
        <v>14.746</v>
      </c>
      <c r="AT210" s="202">
        <v>15.169</v>
      </c>
      <c r="AU210" s="202">
        <v>145.74700000000001</v>
      </c>
      <c r="AV210" s="202"/>
      <c r="AW210" s="202"/>
      <c r="AX210" s="202"/>
      <c r="AY210" s="202"/>
      <c r="AZ210" s="202"/>
      <c r="BA210" s="202">
        <v>47.405999999999999</v>
      </c>
      <c r="BB210" s="202">
        <v>989.26900000000001</v>
      </c>
      <c r="BC210" s="202">
        <v>36.688000000000002</v>
      </c>
      <c r="BD210" s="202">
        <v>312.221</v>
      </c>
      <c r="BE210" s="202">
        <v>54.421999999999997</v>
      </c>
      <c r="BF210" s="202"/>
      <c r="BG210" s="202"/>
      <c r="BH210" s="202"/>
      <c r="BI210" s="202"/>
      <c r="BJ210" s="202"/>
      <c r="BK210" s="202"/>
      <c r="BL210" s="202"/>
      <c r="BM210" s="202"/>
      <c r="BN210" s="202"/>
      <c r="BO210" s="202"/>
      <c r="BP210" s="202"/>
      <c r="BQ210" s="202"/>
      <c r="BR210" s="202"/>
      <c r="BS210" s="202"/>
      <c r="BT210" s="202"/>
      <c r="BU210" s="202"/>
      <c r="BV210" s="202"/>
      <c r="BW210" s="202"/>
      <c r="BX210" s="202"/>
      <c r="BY210" s="202"/>
      <c r="BZ210" s="202"/>
      <c r="CA210" s="202"/>
      <c r="CB210" s="202"/>
      <c r="CC210" s="202"/>
      <c r="CD210" s="202"/>
      <c r="CE210" s="202"/>
      <c r="CF210" s="202"/>
      <c r="CG210" s="202"/>
      <c r="CH210" s="202"/>
      <c r="CI210" s="202"/>
      <c r="CJ210" s="202"/>
      <c r="CK210" s="202"/>
      <c r="CL210" s="202"/>
      <c r="CM210" s="202"/>
      <c r="CN210" s="202"/>
      <c r="CO210" s="202"/>
      <c r="CP210" s="202"/>
      <c r="CQ210" s="202"/>
      <c r="CR210" s="202"/>
      <c r="CS210" s="202"/>
      <c r="CT210" s="202"/>
      <c r="CU210" s="202"/>
      <c r="CV210" s="202"/>
      <c r="CW210" s="202"/>
      <c r="CX210" s="202"/>
      <c r="CY210" s="202"/>
      <c r="CZ210" s="202"/>
      <c r="DA210" s="202"/>
      <c r="DB210" s="202"/>
    </row>
    <row r="211" spans="1:106" s="51" customFormat="1" ht="14" x14ac:dyDescent="0.15">
      <c r="A211" s="200" t="s">
        <v>2377</v>
      </c>
      <c r="B211" s="200" t="s">
        <v>2585</v>
      </c>
      <c r="C211" s="173" t="str">
        <f t="shared" si="3"/>
        <v>Kirch-2012-PNAS_742-2</v>
      </c>
      <c r="D211" s="173" t="s">
        <v>3127</v>
      </c>
      <c r="E211" s="173"/>
      <c r="F211" s="173"/>
      <c r="G211" s="173"/>
      <c r="H211" s="173"/>
      <c r="I211" s="173"/>
      <c r="J211" s="173" t="s">
        <v>2746</v>
      </c>
      <c r="K211" s="173"/>
      <c r="L211" s="205">
        <v>45.759</v>
      </c>
      <c r="M211" s="205">
        <v>3.1549999999999998</v>
      </c>
      <c r="N211" s="205">
        <v>16.782</v>
      </c>
      <c r="O211" s="205"/>
      <c r="P211" s="205"/>
      <c r="Q211" s="205"/>
      <c r="R211" s="205">
        <v>7.4930000000000003</v>
      </c>
      <c r="S211" s="205">
        <v>3.8889999999999998</v>
      </c>
      <c r="T211" s="205">
        <v>0.22248499343999997</v>
      </c>
      <c r="U211" s="205">
        <v>1.1299999999999999</v>
      </c>
      <c r="V211" s="205">
        <v>2.9279999999999999</v>
      </c>
      <c r="W211" s="207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>
        <v>367.28800000000001</v>
      </c>
      <c r="AO211" s="202"/>
      <c r="AP211" s="202"/>
      <c r="AQ211" s="202">
        <v>129130</v>
      </c>
      <c r="AR211" s="202"/>
      <c r="AS211" s="202">
        <v>5.077</v>
      </c>
      <c r="AT211" s="202">
        <v>28.064</v>
      </c>
      <c r="AU211" s="202">
        <v>143.67099999999999</v>
      </c>
      <c r="AV211" s="202"/>
      <c r="AW211" s="202"/>
      <c r="AX211" s="202"/>
      <c r="AY211" s="202"/>
      <c r="AZ211" s="202"/>
      <c r="BA211" s="202">
        <v>54.375999999999998</v>
      </c>
      <c r="BB211" s="202">
        <v>989.96600000000001</v>
      </c>
      <c r="BC211" s="202">
        <v>37.332000000000001</v>
      </c>
      <c r="BD211" s="202">
        <v>314.19900000000001</v>
      </c>
      <c r="BE211" s="202">
        <v>69.147999999999996</v>
      </c>
      <c r="BF211" s="202"/>
      <c r="BG211" s="202"/>
      <c r="BH211" s="202"/>
      <c r="BI211" s="202"/>
      <c r="BJ211" s="202"/>
      <c r="BK211" s="202"/>
      <c r="BL211" s="202"/>
      <c r="BM211" s="202"/>
      <c r="BN211" s="202"/>
      <c r="BO211" s="202"/>
      <c r="BP211" s="202"/>
      <c r="BQ211" s="202"/>
      <c r="BR211" s="202"/>
      <c r="BS211" s="202"/>
      <c r="BT211" s="202"/>
      <c r="BU211" s="202"/>
      <c r="BV211" s="202"/>
      <c r="BW211" s="202"/>
      <c r="BX211" s="202"/>
      <c r="BY211" s="202"/>
      <c r="BZ211" s="202"/>
      <c r="CA211" s="202"/>
      <c r="CB211" s="202"/>
      <c r="CC211" s="202"/>
      <c r="CD211" s="202"/>
      <c r="CE211" s="202"/>
      <c r="CF211" s="202"/>
      <c r="CG211" s="202"/>
      <c r="CH211" s="202"/>
      <c r="CI211" s="202"/>
      <c r="CJ211" s="202"/>
      <c r="CK211" s="202"/>
      <c r="CL211" s="202"/>
      <c r="CM211" s="202"/>
      <c r="CN211" s="202"/>
      <c r="CO211" s="202"/>
      <c r="CP211" s="202"/>
      <c r="CQ211" s="202"/>
      <c r="CR211" s="202"/>
      <c r="CS211" s="202"/>
      <c r="CT211" s="202"/>
      <c r="CU211" s="202"/>
      <c r="CV211" s="202"/>
      <c r="CW211" s="202"/>
      <c r="CX211" s="202"/>
      <c r="CY211" s="202"/>
      <c r="CZ211" s="202"/>
      <c r="DA211" s="202"/>
      <c r="DB211" s="202"/>
    </row>
    <row r="212" spans="1:106" s="51" customFormat="1" ht="14" x14ac:dyDescent="0.15">
      <c r="A212" s="200" t="s">
        <v>2377</v>
      </c>
      <c r="B212" s="200" t="s">
        <v>2586</v>
      </c>
      <c r="C212" s="173" t="str">
        <f t="shared" si="3"/>
        <v>Kirch-2012-PNAS_117-Q16-2-8</v>
      </c>
      <c r="D212" s="173" t="s">
        <v>3127</v>
      </c>
      <c r="E212" s="173"/>
      <c r="F212" s="173"/>
      <c r="G212" s="173"/>
      <c r="H212" s="173"/>
      <c r="I212" s="173"/>
      <c r="J212" s="173" t="s">
        <v>2746</v>
      </c>
      <c r="K212" s="173"/>
      <c r="L212" s="205">
        <v>43.436</v>
      </c>
      <c r="M212" s="205">
        <v>3.0590000000000002</v>
      </c>
      <c r="N212" s="205">
        <v>14.792</v>
      </c>
      <c r="O212" s="205"/>
      <c r="P212" s="205"/>
      <c r="Q212" s="205"/>
      <c r="R212" s="205">
        <v>8.1630000000000003</v>
      </c>
      <c r="S212" s="205">
        <v>5.0220000000000002</v>
      </c>
      <c r="T212" s="205">
        <v>0.20452943711999999</v>
      </c>
      <c r="U212" s="205">
        <v>0.93700000000000006</v>
      </c>
      <c r="V212" s="205">
        <v>3.246</v>
      </c>
      <c r="W212" s="207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>
        <v>363.173</v>
      </c>
      <c r="AO212" s="202"/>
      <c r="AP212" s="202"/>
      <c r="AQ212" s="202">
        <v>118750</v>
      </c>
      <c r="AR212" s="202"/>
      <c r="AS212" s="202">
        <v>14.292</v>
      </c>
      <c r="AT212" s="202">
        <v>55.832000000000001</v>
      </c>
      <c r="AU212" s="202">
        <v>136.32300000000001</v>
      </c>
      <c r="AV212" s="202"/>
      <c r="AW212" s="202"/>
      <c r="AX212" s="202"/>
      <c r="AY212" s="202"/>
      <c r="AZ212" s="202"/>
      <c r="BA212" s="202">
        <v>49.314999999999998</v>
      </c>
      <c r="BB212" s="202">
        <v>947.61300000000006</v>
      </c>
      <c r="BC212" s="202">
        <v>35.137999999999998</v>
      </c>
      <c r="BD212" s="202">
        <v>315.29500000000002</v>
      </c>
      <c r="BE212" s="202">
        <v>53.987000000000002</v>
      </c>
      <c r="BF212" s="202"/>
      <c r="BG212" s="202"/>
      <c r="BH212" s="202"/>
      <c r="BI212" s="202"/>
      <c r="BJ212" s="202"/>
      <c r="BK212" s="202"/>
      <c r="BL212" s="202"/>
      <c r="BM212" s="202"/>
      <c r="BN212" s="202"/>
      <c r="BO212" s="202"/>
      <c r="BP212" s="202"/>
      <c r="BQ212" s="202"/>
      <c r="BR212" s="202"/>
      <c r="BS212" s="202"/>
      <c r="BT212" s="202"/>
      <c r="BU212" s="202"/>
      <c r="BV212" s="202"/>
      <c r="BW212" s="202"/>
      <c r="BX212" s="202"/>
      <c r="BY212" s="202"/>
      <c r="BZ212" s="202"/>
      <c r="CA212" s="202"/>
      <c r="CB212" s="202"/>
      <c r="CC212" s="202"/>
      <c r="CD212" s="202"/>
      <c r="CE212" s="202"/>
      <c r="CF212" s="202"/>
      <c r="CG212" s="202"/>
      <c r="CH212" s="202"/>
      <c r="CI212" s="202"/>
      <c r="CJ212" s="202"/>
      <c r="CK212" s="202"/>
      <c r="CL212" s="202"/>
      <c r="CM212" s="202"/>
      <c r="CN212" s="202"/>
      <c r="CO212" s="202"/>
      <c r="CP212" s="202"/>
      <c r="CQ212" s="202"/>
      <c r="CR212" s="202"/>
      <c r="CS212" s="202"/>
      <c r="CT212" s="202"/>
      <c r="CU212" s="202"/>
      <c r="CV212" s="202"/>
      <c r="CW212" s="202"/>
      <c r="CX212" s="202"/>
      <c r="CY212" s="202"/>
      <c r="CZ212" s="202"/>
      <c r="DA212" s="202"/>
      <c r="DB212" s="202"/>
    </row>
    <row r="213" spans="1:106" s="51" customFormat="1" ht="14" x14ac:dyDescent="0.15">
      <c r="A213" s="200" t="s">
        <v>2377</v>
      </c>
      <c r="B213" s="200" t="s">
        <v>2587</v>
      </c>
      <c r="C213" s="173" t="str">
        <f t="shared" si="3"/>
        <v>Kirch-2012-PNAS_1137-J16-2-2</v>
      </c>
      <c r="D213" s="173" t="s">
        <v>3127</v>
      </c>
      <c r="E213" s="173"/>
      <c r="F213" s="173"/>
      <c r="G213" s="173"/>
      <c r="H213" s="173"/>
      <c r="I213" s="173"/>
      <c r="J213" s="173" t="s">
        <v>2746</v>
      </c>
      <c r="K213" s="173"/>
      <c r="L213" s="205">
        <v>47.710999999999999</v>
      </c>
      <c r="M213" s="205">
        <v>3.069</v>
      </c>
      <c r="N213" s="205">
        <v>16.826000000000001</v>
      </c>
      <c r="O213" s="205"/>
      <c r="P213" s="205"/>
      <c r="Q213" s="205"/>
      <c r="R213" s="205">
        <v>7.9980000000000002</v>
      </c>
      <c r="S213" s="205">
        <v>4.34</v>
      </c>
      <c r="T213" s="205">
        <v>0.21001742447999999</v>
      </c>
      <c r="U213" s="205">
        <v>1.2689999999999999</v>
      </c>
      <c r="V213" s="205">
        <v>3.6909999999999998</v>
      </c>
      <c r="W213" s="207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2"/>
      <c r="AM213" s="202"/>
      <c r="AN213" s="202">
        <v>344.28300000000002</v>
      </c>
      <c r="AO213" s="202"/>
      <c r="AP213" s="202"/>
      <c r="AQ213" s="202">
        <v>131850</v>
      </c>
      <c r="AR213" s="202"/>
      <c r="AS213" s="202">
        <v>7.0170000000000003</v>
      </c>
      <c r="AT213" s="202">
        <v>55.209000000000003</v>
      </c>
      <c r="AU213" s="202">
        <v>134.392</v>
      </c>
      <c r="AV213" s="202"/>
      <c r="AW213" s="202"/>
      <c r="AX213" s="202"/>
      <c r="AY213" s="202"/>
      <c r="AZ213" s="202"/>
      <c r="BA213" s="202">
        <v>53.356000000000002</v>
      </c>
      <c r="BB213" s="202">
        <v>980.93700000000001</v>
      </c>
      <c r="BC213" s="202">
        <v>37.414000000000001</v>
      </c>
      <c r="BD213" s="202">
        <v>316.31599999999997</v>
      </c>
      <c r="BE213" s="202">
        <v>60.34</v>
      </c>
      <c r="BF213" s="202"/>
      <c r="BG213" s="202"/>
      <c r="BH213" s="202"/>
      <c r="BI213" s="202"/>
      <c r="BJ213" s="202"/>
      <c r="BK213" s="202"/>
      <c r="BL213" s="202"/>
      <c r="BM213" s="202"/>
      <c r="BN213" s="202"/>
      <c r="BO213" s="202"/>
      <c r="BP213" s="202"/>
      <c r="BQ213" s="202"/>
      <c r="BR213" s="202"/>
      <c r="BS213" s="202"/>
      <c r="BT213" s="202"/>
      <c r="BU213" s="202"/>
      <c r="BV213" s="202"/>
      <c r="BW213" s="202"/>
      <c r="BX213" s="202"/>
      <c r="BY213" s="202"/>
      <c r="BZ213" s="202"/>
      <c r="CA213" s="202"/>
      <c r="CB213" s="202"/>
      <c r="CC213" s="202"/>
      <c r="CD213" s="202"/>
      <c r="CE213" s="202"/>
      <c r="CF213" s="202"/>
      <c r="CG213" s="202"/>
      <c r="CH213" s="202"/>
      <c r="CI213" s="202"/>
      <c r="CJ213" s="202"/>
      <c r="CK213" s="202"/>
      <c r="CL213" s="202"/>
      <c r="CM213" s="202"/>
      <c r="CN213" s="202"/>
      <c r="CO213" s="202"/>
      <c r="CP213" s="202"/>
      <c r="CQ213" s="202"/>
      <c r="CR213" s="202"/>
      <c r="CS213" s="202"/>
      <c r="CT213" s="202"/>
      <c r="CU213" s="202"/>
      <c r="CV213" s="202"/>
      <c r="CW213" s="202"/>
      <c r="CX213" s="202"/>
      <c r="CY213" s="202"/>
      <c r="CZ213" s="202"/>
      <c r="DA213" s="202"/>
      <c r="DB213" s="202"/>
    </row>
    <row r="214" spans="1:106" s="51" customFormat="1" ht="14" x14ac:dyDescent="0.15">
      <c r="A214" s="200" t="s">
        <v>2377</v>
      </c>
      <c r="B214" s="200" t="s">
        <v>2588</v>
      </c>
      <c r="C214" s="173" t="str">
        <f t="shared" si="3"/>
        <v>Kirch-2012-PNAS_726-q18-2-14</v>
      </c>
      <c r="D214" s="173" t="s">
        <v>3127</v>
      </c>
      <c r="E214" s="173"/>
      <c r="F214" s="173"/>
      <c r="G214" s="173"/>
      <c r="H214" s="173"/>
      <c r="I214" s="173"/>
      <c r="J214" s="173" t="s">
        <v>2746</v>
      </c>
      <c r="K214" s="173"/>
      <c r="L214" s="205">
        <v>43.249000000000002</v>
      </c>
      <c r="M214" s="205">
        <v>2.968</v>
      </c>
      <c r="N214" s="205">
        <v>16.274999999999999</v>
      </c>
      <c r="O214" s="205"/>
      <c r="P214" s="205"/>
      <c r="Q214" s="205"/>
      <c r="R214" s="205">
        <v>8.0510000000000002</v>
      </c>
      <c r="S214" s="205">
        <v>3.6819999999999999</v>
      </c>
      <c r="T214" s="205">
        <v>0.21350960399999999</v>
      </c>
      <c r="U214" s="205">
        <v>0.99299999999999999</v>
      </c>
      <c r="V214" s="205">
        <v>3.1110000000000002</v>
      </c>
      <c r="W214" s="207"/>
      <c r="X214" s="202"/>
      <c r="Y214" s="202"/>
      <c r="Z214" s="202"/>
      <c r="AA214" s="202"/>
      <c r="AB214" s="202"/>
      <c r="AC214" s="202"/>
      <c r="AD214" s="202"/>
      <c r="AE214" s="202"/>
      <c r="AF214" s="202"/>
      <c r="AG214" s="202"/>
      <c r="AH214" s="202"/>
      <c r="AI214" s="202"/>
      <c r="AJ214" s="202"/>
      <c r="AK214" s="202"/>
      <c r="AL214" s="202"/>
      <c r="AM214" s="202"/>
      <c r="AN214" s="202">
        <v>305.92599999999999</v>
      </c>
      <c r="AO214" s="202"/>
      <c r="AP214" s="202"/>
      <c r="AQ214" s="202">
        <v>116210</v>
      </c>
      <c r="AR214" s="202"/>
      <c r="AS214" s="202">
        <v>10.826000000000001</v>
      </c>
      <c r="AT214" s="202">
        <v>38.296999999999997</v>
      </c>
      <c r="AU214" s="202">
        <v>147.15799999999999</v>
      </c>
      <c r="AV214" s="202"/>
      <c r="AW214" s="202"/>
      <c r="AX214" s="202"/>
      <c r="AY214" s="202"/>
      <c r="AZ214" s="202"/>
      <c r="BA214" s="202">
        <v>49.898000000000003</v>
      </c>
      <c r="BB214" s="202">
        <v>1067.008</v>
      </c>
      <c r="BC214" s="202">
        <v>38.706000000000003</v>
      </c>
      <c r="BD214" s="202">
        <v>318.02699999999999</v>
      </c>
      <c r="BE214" s="202">
        <v>67.686000000000007</v>
      </c>
      <c r="BF214" s="202"/>
      <c r="BG214" s="202"/>
      <c r="BH214" s="202"/>
      <c r="BI214" s="202"/>
      <c r="BJ214" s="202"/>
      <c r="BK214" s="202"/>
      <c r="BL214" s="202"/>
      <c r="BM214" s="202"/>
      <c r="BN214" s="202"/>
      <c r="BO214" s="202"/>
      <c r="BP214" s="202"/>
      <c r="BQ214" s="202"/>
      <c r="BR214" s="202"/>
      <c r="BS214" s="202"/>
      <c r="BT214" s="202"/>
      <c r="BU214" s="202"/>
      <c r="BV214" s="202"/>
      <c r="BW214" s="202"/>
      <c r="BX214" s="202"/>
      <c r="BY214" s="202"/>
      <c r="BZ214" s="202"/>
      <c r="CA214" s="202"/>
      <c r="CB214" s="202"/>
      <c r="CC214" s="202"/>
      <c r="CD214" s="202"/>
      <c r="CE214" s="202"/>
      <c r="CF214" s="202"/>
      <c r="CG214" s="202"/>
      <c r="CH214" s="202"/>
      <c r="CI214" s="202"/>
      <c r="CJ214" s="202"/>
      <c r="CK214" s="202"/>
      <c r="CL214" s="202"/>
      <c r="CM214" s="202"/>
      <c r="CN214" s="202"/>
      <c r="CO214" s="202"/>
      <c r="CP214" s="202"/>
      <c r="CQ214" s="202"/>
      <c r="CR214" s="202"/>
      <c r="CS214" s="202"/>
      <c r="CT214" s="202"/>
      <c r="CU214" s="202"/>
      <c r="CV214" s="202"/>
      <c r="CW214" s="202"/>
      <c r="CX214" s="202"/>
      <c r="CY214" s="202"/>
      <c r="CZ214" s="202"/>
      <c r="DA214" s="202"/>
      <c r="DB214" s="202"/>
    </row>
    <row r="215" spans="1:106" s="51" customFormat="1" ht="14" x14ac:dyDescent="0.15">
      <c r="A215" s="200" t="s">
        <v>2377</v>
      </c>
      <c r="B215" s="200" t="s">
        <v>2589</v>
      </c>
      <c r="C215" s="173" t="str">
        <f t="shared" si="3"/>
        <v>Kirch-2012-PNAS_752-N5-3-19</v>
      </c>
      <c r="D215" s="173" t="s">
        <v>3127</v>
      </c>
      <c r="E215" s="173"/>
      <c r="F215" s="173"/>
      <c r="G215" s="173"/>
      <c r="H215" s="173"/>
      <c r="I215" s="173"/>
      <c r="J215" s="173" t="s">
        <v>2746</v>
      </c>
      <c r="K215" s="173"/>
      <c r="L215" s="205">
        <v>31.431999999999999</v>
      </c>
      <c r="M215" s="205">
        <v>3.4140000000000001</v>
      </c>
      <c r="N215" s="205">
        <v>18.876000000000001</v>
      </c>
      <c r="O215" s="205"/>
      <c r="P215" s="205"/>
      <c r="Q215" s="205"/>
      <c r="R215" s="205">
        <v>7.31</v>
      </c>
      <c r="S215" s="205">
        <v>2.052</v>
      </c>
      <c r="T215" s="205">
        <v>0.22197445296000001</v>
      </c>
      <c r="U215" s="205">
        <v>1.0649999999999999</v>
      </c>
      <c r="V215" s="205">
        <v>1.905</v>
      </c>
      <c r="W215" s="207"/>
      <c r="X215" s="202"/>
      <c r="Y215" s="202"/>
      <c r="Z215" s="202"/>
      <c r="AA215" s="202"/>
      <c r="AB215" s="202"/>
      <c r="AC215" s="202"/>
      <c r="AD215" s="202"/>
      <c r="AE215" s="202"/>
      <c r="AF215" s="202"/>
      <c r="AG215" s="202"/>
      <c r="AH215" s="202"/>
      <c r="AI215" s="202"/>
      <c r="AJ215" s="202"/>
      <c r="AK215" s="202"/>
      <c r="AL215" s="202"/>
      <c r="AM215" s="202"/>
      <c r="AN215" s="202">
        <v>378.71</v>
      </c>
      <c r="AO215" s="202"/>
      <c r="AP215" s="202"/>
      <c r="AQ215" s="202">
        <v>85109.999999999985</v>
      </c>
      <c r="AR215" s="202"/>
      <c r="AS215" s="202">
        <v>9.4209999999999994</v>
      </c>
      <c r="AT215" s="202">
        <v>30.812000000000001</v>
      </c>
      <c r="AU215" s="202">
        <v>132.191</v>
      </c>
      <c r="AV215" s="202"/>
      <c r="AW215" s="202"/>
      <c r="AX215" s="202"/>
      <c r="AY215" s="202"/>
      <c r="AZ215" s="202"/>
      <c r="BA215" s="202">
        <v>53.71</v>
      </c>
      <c r="BB215" s="202">
        <v>1080.8989999999999</v>
      </c>
      <c r="BC215" s="202">
        <v>41.252000000000002</v>
      </c>
      <c r="BD215" s="202">
        <v>318.75799999999998</v>
      </c>
      <c r="BE215" s="202">
        <v>60.695999999999998</v>
      </c>
      <c r="BF215" s="202"/>
      <c r="BG215" s="202"/>
      <c r="BH215" s="202"/>
      <c r="BI215" s="202"/>
      <c r="BJ215" s="202"/>
      <c r="BK215" s="202"/>
      <c r="BL215" s="202"/>
      <c r="BM215" s="202"/>
      <c r="BN215" s="202"/>
      <c r="BO215" s="202"/>
      <c r="BP215" s="202"/>
      <c r="BQ215" s="202"/>
      <c r="BR215" s="202"/>
      <c r="BS215" s="202"/>
      <c r="BT215" s="202"/>
      <c r="BU215" s="202"/>
      <c r="BV215" s="202"/>
      <c r="BW215" s="202"/>
      <c r="BX215" s="202"/>
      <c r="BY215" s="202"/>
      <c r="BZ215" s="202"/>
      <c r="CA215" s="202"/>
      <c r="CB215" s="202"/>
      <c r="CC215" s="202"/>
      <c r="CD215" s="202"/>
      <c r="CE215" s="202"/>
      <c r="CF215" s="202"/>
      <c r="CG215" s="202"/>
      <c r="CH215" s="202"/>
      <c r="CI215" s="202"/>
      <c r="CJ215" s="202"/>
      <c r="CK215" s="202"/>
      <c r="CL215" s="202"/>
      <c r="CM215" s="202"/>
      <c r="CN215" s="202"/>
      <c r="CO215" s="202"/>
      <c r="CP215" s="202"/>
      <c r="CQ215" s="202"/>
      <c r="CR215" s="202"/>
      <c r="CS215" s="202"/>
      <c r="CT215" s="202"/>
      <c r="CU215" s="202"/>
      <c r="CV215" s="202"/>
      <c r="CW215" s="202"/>
      <c r="CX215" s="202"/>
      <c r="CY215" s="202"/>
      <c r="CZ215" s="202"/>
      <c r="DA215" s="202"/>
      <c r="DB215" s="202"/>
    </row>
    <row r="216" spans="1:106" s="51" customFormat="1" ht="14" x14ac:dyDescent="0.15">
      <c r="A216" s="200" t="s">
        <v>2377</v>
      </c>
      <c r="B216" s="200" t="s">
        <v>2590</v>
      </c>
      <c r="C216" s="173" t="str">
        <f t="shared" si="3"/>
        <v>Kirch-2012-PNAS_752-g5-5-31</v>
      </c>
      <c r="D216" s="173" t="s">
        <v>3127</v>
      </c>
      <c r="E216" s="173"/>
      <c r="F216" s="173"/>
      <c r="G216" s="173"/>
      <c r="H216" s="173"/>
      <c r="I216" s="173"/>
      <c r="J216" s="173" t="s">
        <v>2746</v>
      </c>
      <c r="K216" s="173"/>
      <c r="L216" s="205">
        <v>38.116999999999997</v>
      </c>
      <c r="M216" s="205">
        <v>2.9460000000000002</v>
      </c>
      <c r="N216" s="205">
        <v>16.347999999999999</v>
      </c>
      <c r="O216" s="205"/>
      <c r="P216" s="205"/>
      <c r="Q216" s="205"/>
      <c r="R216" s="205">
        <v>8.0830000000000002</v>
      </c>
      <c r="S216" s="205">
        <v>1.968</v>
      </c>
      <c r="T216" s="205">
        <v>0.21512566991999998</v>
      </c>
      <c r="U216" s="205">
        <v>1.1919999999999999</v>
      </c>
      <c r="V216" s="205">
        <v>2.7170000000000001</v>
      </c>
      <c r="W216" s="207"/>
      <c r="X216" s="202"/>
      <c r="Y216" s="202"/>
      <c r="Z216" s="202"/>
      <c r="AA216" s="202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2"/>
      <c r="AM216" s="202"/>
      <c r="AN216" s="202">
        <v>325.69900000000001</v>
      </c>
      <c r="AO216" s="202"/>
      <c r="AP216" s="202"/>
      <c r="AQ216" s="202">
        <v>120660</v>
      </c>
      <c r="AR216" s="202"/>
      <c r="AS216" s="202">
        <v>16.164999999999999</v>
      </c>
      <c r="AT216" s="202">
        <v>47.719000000000001</v>
      </c>
      <c r="AU216" s="202">
        <v>133.05799999999999</v>
      </c>
      <c r="AV216" s="202"/>
      <c r="AW216" s="202"/>
      <c r="AX216" s="202"/>
      <c r="AY216" s="202"/>
      <c r="AZ216" s="202"/>
      <c r="BA216" s="202">
        <v>52.386000000000003</v>
      </c>
      <c r="BB216" s="202">
        <v>993.07600000000002</v>
      </c>
      <c r="BC216" s="202">
        <v>36.679000000000002</v>
      </c>
      <c r="BD216" s="202">
        <v>322.87299999999999</v>
      </c>
      <c r="BE216" s="202">
        <v>60.718000000000004</v>
      </c>
      <c r="BF216" s="202"/>
      <c r="BG216" s="202"/>
      <c r="BH216" s="202"/>
      <c r="BI216" s="202"/>
      <c r="BJ216" s="202"/>
      <c r="BK216" s="202"/>
      <c r="BL216" s="202"/>
      <c r="BM216" s="202"/>
      <c r="BN216" s="202"/>
      <c r="BO216" s="202"/>
      <c r="BP216" s="202"/>
      <c r="BQ216" s="202"/>
      <c r="BR216" s="202"/>
      <c r="BS216" s="202"/>
      <c r="BT216" s="202"/>
      <c r="BU216" s="202"/>
      <c r="BV216" s="202"/>
      <c r="BW216" s="202"/>
      <c r="BX216" s="202"/>
      <c r="BY216" s="202"/>
      <c r="BZ216" s="202"/>
      <c r="CA216" s="202"/>
      <c r="CB216" s="202"/>
      <c r="CC216" s="202"/>
      <c r="CD216" s="202"/>
      <c r="CE216" s="202"/>
      <c r="CF216" s="202"/>
      <c r="CG216" s="202"/>
      <c r="CH216" s="202"/>
      <c r="CI216" s="202"/>
      <c r="CJ216" s="202"/>
      <c r="CK216" s="202"/>
      <c r="CL216" s="202"/>
      <c r="CM216" s="202"/>
      <c r="CN216" s="202"/>
      <c r="CO216" s="202"/>
      <c r="CP216" s="202"/>
      <c r="CQ216" s="202"/>
      <c r="CR216" s="202"/>
      <c r="CS216" s="202"/>
      <c r="CT216" s="202"/>
      <c r="CU216" s="202"/>
      <c r="CV216" s="202"/>
      <c r="CW216" s="202"/>
      <c r="CX216" s="202"/>
      <c r="CY216" s="202"/>
      <c r="CZ216" s="202"/>
      <c r="DA216" s="202"/>
      <c r="DB216" s="202"/>
    </row>
    <row r="217" spans="1:106" s="51" customFormat="1" ht="14" x14ac:dyDescent="0.15">
      <c r="A217" s="200" t="s">
        <v>2377</v>
      </c>
      <c r="B217" s="200" t="s">
        <v>2591</v>
      </c>
      <c r="C217" s="173" t="str">
        <f t="shared" si="3"/>
        <v>Kirch-2012-PNAS_1309-TP1-2-3</v>
      </c>
      <c r="D217" s="173" t="s">
        <v>3127</v>
      </c>
      <c r="E217" s="173"/>
      <c r="F217" s="173"/>
      <c r="G217" s="173"/>
      <c r="H217" s="173"/>
      <c r="I217" s="173"/>
      <c r="J217" s="173" t="s">
        <v>2746</v>
      </c>
      <c r="K217" s="173"/>
      <c r="L217" s="205">
        <v>43.220999999999997</v>
      </c>
      <c r="M217" s="205">
        <v>3.1429999999999998</v>
      </c>
      <c r="N217" s="205">
        <v>15.586</v>
      </c>
      <c r="O217" s="205"/>
      <c r="P217" s="205"/>
      <c r="Q217" s="205"/>
      <c r="R217" s="205">
        <v>9.1460000000000008</v>
      </c>
      <c r="S217" s="205">
        <v>3.8839999999999999</v>
      </c>
      <c r="T217" s="205">
        <v>0.21944331359999997</v>
      </c>
      <c r="U217" s="205">
        <v>1.135</v>
      </c>
      <c r="V217" s="205">
        <v>3.4489999999999998</v>
      </c>
      <c r="W217" s="207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>
        <v>328.48399999999998</v>
      </c>
      <c r="AO217" s="202"/>
      <c r="AP217" s="202"/>
      <c r="AQ217" s="202">
        <v>113610</v>
      </c>
      <c r="AR217" s="202"/>
      <c r="AS217" s="202">
        <v>13.442</v>
      </c>
      <c r="AT217" s="202">
        <v>52.552999999999997</v>
      </c>
      <c r="AU217" s="202">
        <v>131.75299999999999</v>
      </c>
      <c r="AV217" s="202"/>
      <c r="AW217" s="202"/>
      <c r="AX217" s="202"/>
      <c r="AY217" s="202"/>
      <c r="AZ217" s="202"/>
      <c r="BA217" s="202">
        <v>53.996000000000002</v>
      </c>
      <c r="BB217" s="202">
        <v>1018.073</v>
      </c>
      <c r="BC217" s="202">
        <v>33.472999999999999</v>
      </c>
      <c r="BD217" s="202">
        <v>322.88299999999998</v>
      </c>
      <c r="BE217" s="202">
        <v>63.485999999999997</v>
      </c>
      <c r="BF217" s="202"/>
      <c r="BG217" s="202"/>
      <c r="BH217" s="202"/>
      <c r="BI217" s="202"/>
      <c r="BJ217" s="202"/>
      <c r="BK217" s="202"/>
      <c r="BL217" s="202"/>
      <c r="BM217" s="202"/>
      <c r="BN217" s="202"/>
      <c r="BO217" s="202"/>
      <c r="BP217" s="202"/>
      <c r="BQ217" s="202"/>
      <c r="BR217" s="202"/>
      <c r="BS217" s="202"/>
      <c r="BT217" s="202"/>
      <c r="BU217" s="202"/>
      <c r="BV217" s="202"/>
      <c r="BW217" s="202"/>
      <c r="BX217" s="202"/>
      <c r="BY217" s="202"/>
      <c r="BZ217" s="202"/>
      <c r="CA217" s="202"/>
      <c r="CB217" s="202"/>
      <c r="CC217" s="202"/>
      <c r="CD217" s="202"/>
      <c r="CE217" s="202"/>
      <c r="CF217" s="202"/>
      <c r="CG217" s="202"/>
      <c r="CH217" s="202"/>
      <c r="CI217" s="202"/>
      <c r="CJ217" s="202"/>
      <c r="CK217" s="202"/>
      <c r="CL217" s="202"/>
      <c r="CM217" s="202"/>
      <c r="CN217" s="202"/>
      <c r="CO217" s="202"/>
      <c r="CP217" s="202"/>
      <c r="CQ217" s="202"/>
      <c r="CR217" s="202"/>
      <c r="CS217" s="202"/>
      <c r="CT217" s="202"/>
      <c r="CU217" s="202"/>
      <c r="CV217" s="202"/>
      <c r="CW217" s="202"/>
      <c r="CX217" s="202"/>
      <c r="CY217" s="202"/>
      <c r="CZ217" s="202"/>
      <c r="DA217" s="202"/>
      <c r="DB217" s="202"/>
    </row>
    <row r="218" spans="1:106" s="51" customFormat="1" ht="14" x14ac:dyDescent="0.15">
      <c r="A218" s="200" t="s">
        <v>2377</v>
      </c>
      <c r="B218" s="200" t="s">
        <v>2592</v>
      </c>
      <c r="C218" s="173" t="str">
        <f t="shared" si="3"/>
        <v>Kirch-2012-PNAS_286-FE2-2-8</v>
      </c>
      <c r="D218" s="173" t="s">
        <v>3127</v>
      </c>
      <c r="E218" s="173"/>
      <c r="F218" s="173"/>
      <c r="G218" s="173"/>
      <c r="H218" s="173"/>
      <c r="I218" s="173"/>
      <c r="J218" s="173" t="s">
        <v>2746</v>
      </c>
      <c r="K218" s="173"/>
      <c r="L218" s="205">
        <v>43.149000000000001</v>
      </c>
      <c r="M218" s="205">
        <v>3.343</v>
      </c>
      <c r="N218" s="205">
        <v>17.623000000000001</v>
      </c>
      <c r="O218" s="205"/>
      <c r="P218" s="205"/>
      <c r="Q218" s="205"/>
      <c r="R218" s="205">
        <v>8.0960000000000001</v>
      </c>
      <c r="S218" s="205">
        <v>2.9209999999999998</v>
      </c>
      <c r="T218" s="205">
        <v>0.22771577375999996</v>
      </c>
      <c r="U218" s="205">
        <v>1.1599999999999999</v>
      </c>
      <c r="V218" s="205">
        <v>3.2759999999999998</v>
      </c>
      <c r="W218" s="207"/>
      <c r="X218" s="202"/>
      <c r="Y218" s="202"/>
      <c r="Z218" s="202"/>
      <c r="AA218" s="202"/>
      <c r="AB218" s="202"/>
      <c r="AC218" s="202"/>
      <c r="AD218" s="202"/>
      <c r="AE218" s="202"/>
      <c r="AF218" s="202"/>
      <c r="AG218" s="202"/>
      <c r="AH218" s="202"/>
      <c r="AI218" s="202"/>
      <c r="AJ218" s="202"/>
      <c r="AK218" s="202"/>
      <c r="AL218" s="202"/>
      <c r="AM218" s="202"/>
      <c r="AN218" s="202">
        <v>396.964</v>
      </c>
      <c r="AO218" s="202"/>
      <c r="AP218" s="202"/>
      <c r="AQ218" s="202">
        <v>118190.00000000001</v>
      </c>
      <c r="AR218" s="202"/>
      <c r="AS218" s="202">
        <v>10.388999999999999</v>
      </c>
      <c r="AT218" s="202">
        <v>29.655999999999999</v>
      </c>
      <c r="AU218" s="202">
        <v>138.11099999999999</v>
      </c>
      <c r="AV218" s="202"/>
      <c r="AW218" s="202"/>
      <c r="AX218" s="202"/>
      <c r="AY218" s="202"/>
      <c r="AZ218" s="202"/>
      <c r="BA218" s="202">
        <v>45.668999999999997</v>
      </c>
      <c r="BB218" s="202">
        <v>1008.431</v>
      </c>
      <c r="BC218" s="202">
        <v>39.834000000000003</v>
      </c>
      <c r="BD218" s="202">
        <v>324.37799999999999</v>
      </c>
      <c r="BE218" s="202">
        <v>56.783000000000001</v>
      </c>
      <c r="BF218" s="202"/>
      <c r="BG218" s="202"/>
      <c r="BH218" s="202"/>
      <c r="BI218" s="202"/>
      <c r="BJ218" s="202"/>
      <c r="BK218" s="202"/>
      <c r="BL218" s="202"/>
      <c r="BM218" s="202"/>
      <c r="BN218" s="202"/>
      <c r="BO218" s="202"/>
      <c r="BP218" s="202"/>
      <c r="BQ218" s="202"/>
      <c r="BR218" s="202"/>
      <c r="BS218" s="202"/>
      <c r="BT218" s="202"/>
      <c r="BU218" s="202"/>
      <c r="BV218" s="202"/>
      <c r="BW218" s="202"/>
      <c r="BX218" s="202"/>
      <c r="BY218" s="202"/>
      <c r="BZ218" s="202"/>
      <c r="CA218" s="202"/>
      <c r="CB218" s="202"/>
      <c r="CC218" s="202"/>
      <c r="CD218" s="202"/>
      <c r="CE218" s="202"/>
      <c r="CF218" s="202"/>
      <c r="CG218" s="202"/>
      <c r="CH218" s="202"/>
      <c r="CI218" s="202"/>
      <c r="CJ218" s="202"/>
      <c r="CK218" s="202"/>
      <c r="CL218" s="202"/>
      <c r="CM218" s="202"/>
      <c r="CN218" s="202"/>
      <c r="CO218" s="202"/>
      <c r="CP218" s="202"/>
      <c r="CQ218" s="202"/>
      <c r="CR218" s="202"/>
      <c r="CS218" s="202"/>
      <c r="CT218" s="202"/>
      <c r="CU218" s="202"/>
      <c r="CV218" s="202"/>
      <c r="CW218" s="202"/>
      <c r="CX218" s="202"/>
      <c r="CY218" s="202"/>
      <c r="CZ218" s="202"/>
      <c r="DA218" s="202"/>
      <c r="DB218" s="202"/>
    </row>
    <row r="219" spans="1:106" s="51" customFormat="1" ht="14" x14ac:dyDescent="0.15">
      <c r="A219" s="200" t="s">
        <v>2377</v>
      </c>
      <c r="B219" s="200" t="s">
        <v>2593</v>
      </c>
      <c r="C219" s="173" t="str">
        <f t="shared" si="3"/>
        <v>Kirch-2012-PNAS_1310-TP1-2-2</v>
      </c>
      <c r="D219" s="173" t="s">
        <v>3127</v>
      </c>
      <c r="E219" s="173"/>
      <c r="F219" s="173"/>
      <c r="G219" s="173"/>
      <c r="H219" s="173"/>
      <c r="I219" s="173"/>
      <c r="J219" s="173" t="s">
        <v>2746</v>
      </c>
      <c r="K219" s="173"/>
      <c r="L219" s="205">
        <v>34.32</v>
      </c>
      <c r="M219" s="205">
        <v>2.6659999999999999</v>
      </c>
      <c r="N219" s="205">
        <v>11.938000000000001</v>
      </c>
      <c r="O219" s="205"/>
      <c r="P219" s="205"/>
      <c r="Q219" s="205"/>
      <c r="R219" s="205">
        <v>7.2309999999999999</v>
      </c>
      <c r="S219" s="205">
        <v>1.619</v>
      </c>
      <c r="T219" s="205">
        <v>0.20188738368</v>
      </c>
      <c r="U219" s="205">
        <v>0.96299999999999997</v>
      </c>
      <c r="V219" s="205">
        <v>3.0249999999999999</v>
      </c>
      <c r="W219" s="207"/>
      <c r="X219" s="202"/>
      <c r="Y219" s="202"/>
      <c r="Z219" s="202"/>
      <c r="AA219" s="202"/>
      <c r="AB219" s="202"/>
      <c r="AC219" s="202"/>
      <c r="AD219" s="202"/>
      <c r="AE219" s="202"/>
      <c r="AF219" s="202"/>
      <c r="AG219" s="202"/>
      <c r="AH219" s="202"/>
      <c r="AI219" s="202"/>
      <c r="AJ219" s="202"/>
      <c r="AK219" s="202"/>
      <c r="AL219" s="202"/>
      <c r="AM219" s="202"/>
      <c r="AN219" s="202">
        <v>310.64800000000002</v>
      </c>
      <c r="AO219" s="202"/>
      <c r="AP219" s="202"/>
      <c r="AQ219" s="202">
        <v>108620</v>
      </c>
      <c r="AR219" s="202"/>
      <c r="AS219" s="202">
        <v>6.6920000000000002</v>
      </c>
      <c r="AT219" s="202">
        <v>65.597999999999999</v>
      </c>
      <c r="AU219" s="202">
        <v>140.054</v>
      </c>
      <c r="AV219" s="202"/>
      <c r="AW219" s="202"/>
      <c r="AX219" s="202"/>
      <c r="AY219" s="202"/>
      <c r="AZ219" s="202"/>
      <c r="BA219" s="202">
        <v>49.744</v>
      </c>
      <c r="BB219" s="202">
        <v>1015.399</v>
      </c>
      <c r="BC219" s="202">
        <v>37.392000000000003</v>
      </c>
      <c r="BD219" s="202">
        <v>324.71300000000002</v>
      </c>
      <c r="BE219" s="202">
        <v>61.094000000000001</v>
      </c>
      <c r="BF219" s="202"/>
      <c r="BG219" s="202"/>
      <c r="BH219" s="202"/>
      <c r="BI219" s="202"/>
      <c r="BJ219" s="202"/>
      <c r="BK219" s="202"/>
      <c r="BL219" s="202"/>
      <c r="BM219" s="202"/>
      <c r="BN219" s="202"/>
      <c r="BO219" s="202"/>
      <c r="BP219" s="202"/>
      <c r="BQ219" s="202"/>
      <c r="BR219" s="202"/>
      <c r="BS219" s="202"/>
      <c r="BT219" s="202"/>
      <c r="BU219" s="202"/>
      <c r="BV219" s="202"/>
      <c r="BW219" s="202"/>
      <c r="BX219" s="202"/>
      <c r="BY219" s="202"/>
      <c r="BZ219" s="202"/>
      <c r="CA219" s="202"/>
      <c r="CB219" s="202"/>
      <c r="CC219" s="202"/>
      <c r="CD219" s="202"/>
      <c r="CE219" s="202"/>
      <c r="CF219" s="202"/>
      <c r="CG219" s="202"/>
      <c r="CH219" s="202"/>
      <c r="CI219" s="202"/>
      <c r="CJ219" s="202"/>
      <c r="CK219" s="202"/>
      <c r="CL219" s="202"/>
      <c r="CM219" s="202"/>
      <c r="CN219" s="202"/>
      <c r="CO219" s="202"/>
      <c r="CP219" s="202"/>
      <c r="CQ219" s="202"/>
      <c r="CR219" s="202"/>
      <c r="CS219" s="202"/>
      <c r="CT219" s="202"/>
      <c r="CU219" s="202"/>
      <c r="CV219" s="202"/>
      <c r="CW219" s="202"/>
      <c r="CX219" s="202"/>
      <c r="CY219" s="202"/>
      <c r="CZ219" s="202"/>
      <c r="DA219" s="202"/>
      <c r="DB219" s="202"/>
    </row>
    <row r="220" spans="1:106" s="51" customFormat="1" ht="14" x14ac:dyDescent="0.15">
      <c r="A220" s="200" t="s">
        <v>2377</v>
      </c>
      <c r="B220" s="200" t="s">
        <v>2594</v>
      </c>
      <c r="C220" s="173" t="str">
        <f t="shared" si="3"/>
        <v>Kirch-2012-PNAS_1137-TP1-1-6</v>
      </c>
      <c r="D220" s="173" t="s">
        <v>3127</v>
      </c>
      <c r="E220" s="173"/>
      <c r="F220" s="173"/>
      <c r="G220" s="173"/>
      <c r="H220" s="173"/>
      <c r="I220" s="173"/>
      <c r="J220" s="173" t="s">
        <v>2746</v>
      </c>
      <c r="K220" s="173"/>
      <c r="L220" s="205">
        <v>48.53</v>
      </c>
      <c r="M220" s="205">
        <v>2.964</v>
      </c>
      <c r="N220" s="205">
        <v>17.387</v>
      </c>
      <c r="O220" s="205"/>
      <c r="P220" s="205"/>
      <c r="Q220" s="205"/>
      <c r="R220" s="205">
        <v>7.7279999999999998</v>
      </c>
      <c r="S220" s="205">
        <v>3.7709999999999999</v>
      </c>
      <c r="T220" s="205">
        <v>0.21174543743999999</v>
      </c>
      <c r="U220" s="205">
        <v>1.1020000000000001</v>
      </c>
      <c r="V220" s="205">
        <v>3.93</v>
      </c>
      <c r="W220" s="207"/>
      <c r="X220" s="202"/>
      <c r="Y220" s="202"/>
      <c r="Z220" s="202"/>
      <c r="AA220" s="202"/>
      <c r="AB220" s="202"/>
      <c r="AC220" s="202"/>
      <c r="AD220" s="202"/>
      <c r="AE220" s="202"/>
      <c r="AF220" s="202"/>
      <c r="AG220" s="202"/>
      <c r="AH220" s="202"/>
      <c r="AI220" s="202"/>
      <c r="AJ220" s="202"/>
      <c r="AK220" s="202"/>
      <c r="AL220" s="202"/>
      <c r="AM220" s="202"/>
      <c r="AN220" s="202">
        <v>363.31599999999997</v>
      </c>
      <c r="AO220" s="202"/>
      <c r="AP220" s="202"/>
      <c r="AQ220" s="202">
        <v>117670</v>
      </c>
      <c r="AR220" s="202"/>
      <c r="AS220" s="202">
        <v>6.6310000000000002</v>
      </c>
      <c r="AT220" s="202">
        <v>63.253</v>
      </c>
      <c r="AU220" s="202">
        <v>142.04</v>
      </c>
      <c r="AV220" s="202"/>
      <c r="AW220" s="202"/>
      <c r="AX220" s="202"/>
      <c r="AY220" s="202"/>
      <c r="AZ220" s="202"/>
      <c r="BA220" s="202">
        <v>52.444000000000003</v>
      </c>
      <c r="BB220" s="202">
        <v>1009.885</v>
      </c>
      <c r="BC220" s="202">
        <v>37.908000000000001</v>
      </c>
      <c r="BD220" s="202">
        <v>332.548</v>
      </c>
      <c r="BE220" s="202">
        <v>61.582000000000001</v>
      </c>
      <c r="BF220" s="202"/>
      <c r="BG220" s="202"/>
      <c r="BH220" s="202"/>
      <c r="BI220" s="202"/>
      <c r="BJ220" s="202"/>
      <c r="BK220" s="202"/>
      <c r="BL220" s="202"/>
      <c r="BM220" s="202"/>
      <c r="BN220" s="202"/>
      <c r="BO220" s="202"/>
      <c r="BP220" s="202"/>
      <c r="BQ220" s="202"/>
      <c r="BR220" s="202"/>
      <c r="BS220" s="202"/>
      <c r="BT220" s="202"/>
      <c r="BU220" s="202"/>
      <c r="BV220" s="202"/>
      <c r="BW220" s="202"/>
      <c r="BX220" s="202"/>
      <c r="BY220" s="202"/>
      <c r="BZ220" s="202"/>
      <c r="CA220" s="202"/>
      <c r="CB220" s="202"/>
      <c r="CC220" s="202"/>
      <c r="CD220" s="202"/>
      <c r="CE220" s="202"/>
      <c r="CF220" s="202"/>
      <c r="CG220" s="202"/>
      <c r="CH220" s="202"/>
      <c r="CI220" s="202"/>
      <c r="CJ220" s="202"/>
      <c r="CK220" s="202"/>
      <c r="CL220" s="202"/>
      <c r="CM220" s="202"/>
      <c r="CN220" s="202"/>
      <c r="CO220" s="202"/>
      <c r="CP220" s="202"/>
      <c r="CQ220" s="202"/>
      <c r="CR220" s="202"/>
      <c r="CS220" s="202"/>
      <c r="CT220" s="202"/>
      <c r="CU220" s="202"/>
      <c r="CV220" s="202"/>
      <c r="CW220" s="202"/>
      <c r="CX220" s="202"/>
      <c r="CY220" s="202"/>
      <c r="CZ220" s="202"/>
      <c r="DA220" s="202"/>
      <c r="DB220" s="202"/>
    </row>
    <row r="221" spans="1:106" s="51" customFormat="1" ht="14" x14ac:dyDescent="0.15">
      <c r="A221" s="200" t="s">
        <v>2377</v>
      </c>
      <c r="B221" s="200" t="s">
        <v>2595</v>
      </c>
      <c r="C221" s="173" t="str">
        <f t="shared" si="3"/>
        <v>Kirch-2012-PNAS_752-M4-2-6</v>
      </c>
      <c r="D221" s="173" t="s">
        <v>3127</v>
      </c>
      <c r="E221" s="173"/>
      <c r="F221" s="173"/>
      <c r="G221" s="173"/>
      <c r="H221" s="173"/>
      <c r="I221" s="173"/>
      <c r="J221" s="173" t="s">
        <v>2746</v>
      </c>
      <c r="K221" s="173"/>
      <c r="L221" s="205">
        <v>34.960999999999999</v>
      </c>
      <c r="M221" s="205">
        <v>3.12</v>
      </c>
      <c r="N221" s="205">
        <v>14.939</v>
      </c>
      <c r="O221" s="205"/>
      <c r="P221" s="205"/>
      <c r="Q221" s="205"/>
      <c r="R221" s="205">
        <v>8.2989999999999995</v>
      </c>
      <c r="S221" s="205">
        <v>1.778</v>
      </c>
      <c r="T221" s="205">
        <v>0.21073571903999999</v>
      </c>
      <c r="U221" s="205">
        <v>1.212</v>
      </c>
      <c r="V221" s="205">
        <v>2.0550000000000002</v>
      </c>
      <c r="W221" s="207"/>
      <c r="X221" s="202"/>
      <c r="Y221" s="202"/>
      <c r="Z221" s="202"/>
      <c r="AA221" s="202"/>
      <c r="AB221" s="202"/>
      <c r="AC221" s="202"/>
      <c r="AD221" s="202"/>
      <c r="AE221" s="202"/>
      <c r="AF221" s="202"/>
      <c r="AG221" s="202"/>
      <c r="AH221" s="202"/>
      <c r="AI221" s="202"/>
      <c r="AJ221" s="202"/>
      <c r="AK221" s="202"/>
      <c r="AL221" s="202"/>
      <c r="AM221" s="202"/>
      <c r="AN221" s="202">
        <v>334.49200000000002</v>
      </c>
      <c r="AO221" s="202"/>
      <c r="AP221" s="202"/>
      <c r="AQ221" s="202">
        <v>114010</v>
      </c>
      <c r="AR221" s="202"/>
      <c r="AS221" s="202">
        <v>15.473000000000001</v>
      </c>
      <c r="AT221" s="202">
        <v>50.093000000000004</v>
      </c>
      <c r="AU221" s="202">
        <v>134.83699999999999</v>
      </c>
      <c r="AV221" s="202"/>
      <c r="AW221" s="202"/>
      <c r="AX221" s="202"/>
      <c r="AY221" s="202"/>
      <c r="AZ221" s="202"/>
      <c r="BA221" s="202">
        <v>56.283999999999999</v>
      </c>
      <c r="BB221" s="202">
        <v>1056.3530000000001</v>
      </c>
      <c r="BC221" s="202">
        <v>37.643999999999998</v>
      </c>
      <c r="BD221" s="202">
        <v>337.74099999999999</v>
      </c>
      <c r="BE221" s="202">
        <v>66.075999999999993</v>
      </c>
      <c r="BF221" s="202"/>
      <c r="BG221" s="202"/>
      <c r="BH221" s="202"/>
      <c r="BI221" s="202"/>
      <c r="BJ221" s="202"/>
      <c r="BK221" s="202"/>
      <c r="BL221" s="202"/>
      <c r="BM221" s="202"/>
      <c r="BN221" s="202"/>
      <c r="BO221" s="202"/>
      <c r="BP221" s="202"/>
      <c r="BQ221" s="202"/>
      <c r="BR221" s="202"/>
      <c r="BS221" s="202"/>
      <c r="BT221" s="202"/>
      <c r="BU221" s="202"/>
      <c r="BV221" s="202"/>
      <c r="BW221" s="202"/>
      <c r="BX221" s="202"/>
      <c r="BY221" s="202"/>
      <c r="BZ221" s="202"/>
      <c r="CA221" s="202"/>
      <c r="CB221" s="202"/>
      <c r="CC221" s="202"/>
      <c r="CD221" s="202"/>
      <c r="CE221" s="202"/>
      <c r="CF221" s="202"/>
      <c r="CG221" s="202"/>
      <c r="CH221" s="202"/>
      <c r="CI221" s="202"/>
      <c r="CJ221" s="202"/>
      <c r="CK221" s="202"/>
      <c r="CL221" s="202"/>
      <c r="CM221" s="202"/>
      <c r="CN221" s="202"/>
      <c r="CO221" s="202"/>
      <c r="CP221" s="202"/>
      <c r="CQ221" s="202"/>
      <c r="CR221" s="202"/>
      <c r="CS221" s="202"/>
      <c r="CT221" s="202"/>
      <c r="CU221" s="202"/>
      <c r="CV221" s="202"/>
      <c r="CW221" s="202"/>
      <c r="CX221" s="202"/>
      <c r="CY221" s="202"/>
      <c r="CZ221" s="202"/>
      <c r="DA221" s="202"/>
      <c r="DB221" s="202"/>
    </row>
    <row r="222" spans="1:106" s="51" customFormat="1" ht="14" x14ac:dyDescent="0.15">
      <c r="A222" s="200" t="s">
        <v>2377</v>
      </c>
      <c r="B222" s="200" t="s">
        <v>2596</v>
      </c>
      <c r="C222" s="173" t="str">
        <f t="shared" si="3"/>
        <v>Kirch-2012-PNAS_725-L36-4-13</v>
      </c>
      <c r="D222" s="173" t="s">
        <v>3127</v>
      </c>
      <c r="E222" s="173"/>
      <c r="F222" s="173"/>
      <c r="G222" s="173"/>
      <c r="H222" s="173"/>
      <c r="I222" s="173"/>
      <c r="J222" s="173" t="s">
        <v>2746</v>
      </c>
      <c r="K222" s="173"/>
      <c r="L222" s="205">
        <v>42.063000000000002</v>
      </c>
      <c r="M222" s="205">
        <v>2.8159999999999998</v>
      </c>
      <c r="N222" s="205">
        <v>15.792</v>
      </c>
      <c r="O222" s="205"/>
      <c r="P222" s="205"/>
      <c r="Q222" s="205"/>
      <c r="R222" s="205">
        <v>8.327</v>
      </c>
      <c r="S222" s="205">
        <v>3.4159999999999999</v>
      </c>
      <c r="T222" s="205">
        <v>0.21112746911999997</v>
      </c>
      <c r="U222" s="205">
        <v>1.6479999999999999</v>
      </c>
      <c r="V222" s="205">
        <v>2.8650000000000002</v>
      </c>
      <c r="W222" s="207"/>
      <c r="X222" s="202"/>
      <c r="Y222" s="202"/>
      <c r="Z222" s="202"/>
      <c r="AA222" s="202"/>
      <c r="AB222" s="202"/>
      <c r="AC222" s="202"/>
      <c r="AD222" s="202"/>
      <c r="AE222" s="202"/>
      <c r="AF222" s="202"/>
      <c r="AG222" s="202"/>
      <c r="AH222" s="202"/>
      <c r="AI222" s="202"/>
      <c r="AJ222" s="202"/>
      <c r="AK222" s="202"/>
      <c r="AL222" s="202"/>
      <c r="AM222" s="202"/>
      <c r="AN222" s="202">
        <v>323.94900000000001</v>
      </c>
      <c r="AO222" s="202"/>
      <c r="AP222" s="202"/>
      <c r="AQ222" s="202">
        <v>115690.00000000001</v>
      </c>
      <c r="AR222" s="202"/>
      <c r="AS222" s="202">
        <v>13.912000000000001</v>
      </c>
      <c r="AT222" s="202">
        <v>76.340999999999994</v>
      </c>
      <c r="AU222" s="202">
        <v>147.46100000000001</v>
      </c>
      <c r="AV222" s="202"/>
      <c r="AW222" s="202"/>
      <c r="AX222" s="202"/>
      <c r="AY222" s="202"/>
      <c r="AZ222" s="202"/>
      <c r="BA222" s="202">
        <v>63.362000000000002</v>
      </c>
      <c r="BB222" s="202">
        <v>1074.3440000000001</v>
      </c>
      <c r="BC222" s="202">
        <v>37.249000000000002</v>
      </c>
      <c r="BD222" s="202">
        <v>338.05599999999998</v>
      </c>
      <c r="BE222" s="202">
        <v>70.171999999999997</v>
      </c>
      <c r="BF222" s="202"/>
      <c r="BG222" s="202"/>
      <c r="BH222" s="202"/>
      <c r="BI222" s="202"/>
      <c r="BJ222" s="202"/>
      <c r="BK222" s="202"/>
      <c r="BL222" s="202"/>
      <c r="BM222" s="202"/>
      <c r="BN222" s="202"/>
      <c r="BO222" s="202"/>
      <c r="BP222" s="202"/>
      <c r="BQ222" s="202"/>
      <c r="BR222" s="202"/>
      <c r="BS222" s="202"/>
      <c r="BT222" s="202"/>
      <c r="BU222" s="202"/>
      <c r="BV222" s="202"/>
      <c r="BW222" s="202"/>
      <c r="BX222" s="202"/>
      <c r="BY222" s="202"/>
      <c r="BZ222" s="202"/>
      <c r="CA222" s="202"/>
      <c r="CB222" s="202"/>
      <c r="CC222" s="202"/>
      <c r="CD222" s="202"/>
      <c r="CE222" s="202"/>
      <c r="CF222" s="202"/>
      <c r="CG222" s="202"/>
      <c r="CH222" s="202"/>
      <c r="CI222" s="202"/>
      <c r="CJ222" s="202"/>
      <c r="CK222" s="202"/>
      <c r="CL222" s="202"/>
      <c r="CM222" s="202"/>
      <c r="CN222" s="202"/>
      <c r="CO222" s="202"/>
      <c r="CP222" s="202"/>
      <c r="CQ222" s="202"/>
      <c r="CR222" s="202"/>
      <c r="CS222" s="202"/>
      <c r="CT222" s="202"/>
      <c r="CU222" s="202"/>
      <c r="CV222" s="202"/>
      <c r="CW222" s="202"/>
      <c r="CX222" s="202"/>
      <c r="CY222" s="202"/>
      <c r="CZ222" s="202"/>
      <c r="DA222" s="202"/>
      <c r="DB222" s="202"/>
    </row>
    <row r="223" spans="1:106" s="51" customFormat="1" ht="14" x14ac:dyDescent="0.15">
      <c r="A223" s="200" t="s">
        <v>2377</v>
      </c>
      <c r="B223" s="200" t="s">
        <v>2597</v>
      </c>
      <c r="C223" s="173" t="str">
        <f t="shared" si="3"/>
        <v>Kirch-2012-PNAS_725-K34-2-10</v>
      </c>
      <c r="D223" s="173" t="s">
        <v>3127</v>
      </c>
      <c r="E223" s="173"/>
      <c r="F223" s="173"/>
      <c r="G223" s="173"/>
      <c r="H223" s="173"/>
      <c r="I223" s="173"/>
      <c r="J223" s="173" t="s">
        <v>2746</v>
      </c>
      <c r="K223" s="173"/>
      <c r="L223" s="205">
        <v>44.709000000000003</v>
      </c>
      <c r="M223" s="205">
        <v>3.3079999999999998</v>
      </c>
      <c r="N223" s="205">
        <v>14.753</v>
      </c>
      <c r="O223" s="205"/>
      <c r="P223" s="205"/>
      <c r="Q223" s="205"/>
      <c r="R223" s="205">
        <v>8.5980000000000008</v>
      </c>
      <c r="S223" s="205">
        <v>3.7650000000000001</v>
      </c>
      <c r="T223" s="205">
        <v>0.21194583168</v>
      </c>
      <c r="U223" s="205">
        <v>1.111</v>
      </c>
      <c r="V223" s="205">
        <v>1.92</v>
      </c>
      <c r="W223" s="207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>
        <v>369.64</v>
      </c>
      <c r="AO223" s="202"/>
      <c r="AP223" s="202"/>
      <c r="AQ223" s="202">
        <v>128750</v>
      </c>
      <c r="AR223" s="202"/>
      <c r="AS223" s="202">
        <v>10.920999999999999</v>
      </c>
      <c r="AT223" s="202">
        <v>45.783999999999999</v>
      </c>
      <c r="AU223" s="202">
        <v>146.976</v>
      </c>
      <c r="AV223" s="202"/>
      <c r="AW223" s="202"/>
      <c r="AX223" s="202"/>
      <c r="AY223" s="202"/>
      <c r="AZ223" s="202"/>
      <c r="BA223" s="202">
        <v>54.286999999999999</v>
      </c>
      <c r="BB223" s="202">
        <v>1066.079</v>
      </c>
      <c r="BC223" s="202">
        <v>38.518000000000001</v>
      </c>
      <c r="BD223" s="202">
        <v>339.863</v>
      </c>
      <c r="BE223" s="202">
        <v>63.332999999999998</v>
      </c>
      <c r="BF223" s="202"/>
      <c r="BG223" s="202"/>
      <c r="BH223" s="202"/>
      <c r="BI223" s="202"/>
      <c r="BJ223" s="202"/>
      <c r="BK223" s="202"/>
      <c r="BL223" s="202"/>
      <c r="BM223" s="202"/>
      <c r="BN223" s="202"/>
      <c r="BO223" s="202"/>
      <c r="BP223" s="202"/>
      <c r="BQ223" s="202"/>
      <c r="BR223" s="202"/>
      <c r="BS223" s="202"/>
      <c r="BT223" s="202"/>
      <c r="BU223" s="202"/>
      <c r="BV223" s="202"/>
      <c r="BW223" s="202"/>
      <c r="BX223" s="202"/>
      <c r="BY223" s="202"/>
      <c r="BZ223" s="202"/>
      <c r="CA223" s="202"/>
      <c r="CB223" s="202"/>
      <c r="CC223" s="202"/>
      <c r="CD223" s="202"/>
      <c r="CE223" s="202"/>
      <c r="CF223" s="202"/>
      <c r="CG223" s="202"/>
      <c r="CH223" s="202"/>
      <c r="CI223" s="202"/>
      <c r="CJ223" s="202"/>
      <c r="CK223" s="202"/>
      <c r="CL223" s="202"/>
      <c r="CM223" s="202"/>
      <c r="CN223" s="202"/>
      <c r="CO223" s="202"/>
      <c r="CP223" s="202"/>
      <c r="CQ223" s="202"/>
      <c r="CR223" s="202"/>
      <c r="CS223" s="202"/>
      <c r="CT223" s="202"/>
      <c r="CU223" s="202"/>
      <c r="CV223" s="202"/>
      <c r="CW223" s="202"/>
      <c r="CX223" s="202"/>
      <c r="CY223" s="202"/>
      <c r="CZ223" s="202"/>
      <c r="DA223" s="202"/>
      <c r="DB223" s="202"/>
    </row>
    <row r="224" spans="1:106" s="51" customFormat="1" ht="14" x14ac:dyDescent="0.15">
      <c r="A224" s="200" t="s">
        <v>2377</v>
      </c>
      <c r="B224" s="200" t="s">
        <v>2598</v>
      </c>
      <c r="C224" s="173" t="str">
        <f t="shared" si="3"/>
        <v>Kirch-2012-PNAS_1156-L11-2-12</v>
      </c>
      <c r="D224" s="173" t="s">
        <v>3127</v>
      </c>
      <c r="E224" s="173"/>
      <c r="F224" s="173"/>
      <c r="G224" s="173"/>
      <c r="H224" s="173"/>
      <c r="I224" s="173"/>
      <c r="J224" s="173" t="s">
        <v>2746</v>
      </c>
      <c r="K224" s="173"/>
      <c r="L224" s="205">
        <v>32.130000000000003</v>
      </c>
      <c r="M224" s="205">
        <v>2.7559999999999998</v>
      </c>
      <c r="N224" s="205">
        <v>13.099</v>
      </c>
      <c r="O224" s="205"/>
      <c r="P224" s="205"/>
      <c r="Q224" s="205"/>
      <c r="R224" s="205">
        <v>8.0259999999999998</v>
      </c>
      <c r="S224" s="205">
        <v>2.0680000000000001</v>
      </c>
      <c r="T224" s="205">
        <v>0.19722473135999999</v>
      </c>
      <c r="U224" s="205">
        <v>1.0109999999999999</v>
      </c>
      <c r="V224" s="205">
        <v>2.149</v>
      </c>
      <c r="W224" s="207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2"/>
      <c r="AM224" s="202"/>
      <c r="AN224" s="202">
        <v>305.65699999999998</v>
      </c>
      <c r="AO224" s="202"/>
      <c r="AP224" s="202"/>
      <c r="AQ224" s="202">
        <v>118710</v>
      </c>
      <c r="AR224" s="202"/>
      <c r="AS224" s="202">
        <v>16.744</v>
      </c>
      <c r="AT224" s="202">
        <v>65.418999999999997</v>
      </c>
      <c r="AU224" s="202">
        <v>137.17500000000001</v>
      </c>
      <c r="AV224" s="202"/>
      <c r="AW224" s="202"/>
      <c r="AX224" s="202"/>
      <c r="AY224" s="202"/>
      <c r="AZ224" s="202"/>
      <c r="BA224" s="202">
        <v>52.128</v>
      </c>
      <c r="BB224" s="202">
        <v>1023.264</v>
      </c>
      <c r="BC224" s="202">
        <v>33.664000000000001</v>
      </c>
      <c r="BD224" s="202">
        <v>342.49</v>
      </c>
      <c r="BE224" s="202">
        <v>66.938000000000002</v>
      </c>
      <c r="BF224" s="202"/>
      <c r="BG224" s="202"/>
      <c r="BH224" s="202"/>
      <c r="BI224" s="202"/>
      <c r="BJ224" s="202"/>
      <c r="BK224" s="202"/>
      <c r="BL224" s="202"/>
      <c r="BM224" s="202"/>
      <c r="BN224" s="202"/>
      <c r="BO224" s="202"/>
      <c r="BP224" s="202"/>
      <c r="BQ224" s="202"/>
      <c r="BR224" s="202"/>
      <c r="BS224" s="202"/>
      <c r="BT224" s="202"/>
      <c r="BU224" s="202"/>
      <c r="BV224" s="202"/>
      <c r="BW224" s="202"/>
      <c r="BX224" s="202"/>
      <c r="BY224" s="202"/>
      <c r="BZ224" s="202"/>
      <c r="CA224" s="202"/>
      <c r="CB224" s="202"/>
      <c r="CC224" s="202"/>
      <c r="CD224" s="202"/>
      <c r="CE224" s="202"/>
      <c r="CF224" s="202"/>
      <c r="CG224" s="202"/>
      <c r="CH224" s="202"/>
      <c r="CI224" s="202"/>
      <c r="CJ224" s="202"/>
      <c r="CK224" s="202"/>
      <c r="CL224" s="202"/>
      <c r="CM224" s="202"/>
      <c r="CN224" s="202"/>
      <c r="CO224" s="202"/>
      <c r="CP224" s="202"/>
      <c r="CQ224" s="202"/>
      <c r="CR224" s="202"/>
      <c r="CS224" s="202"/>
      <c r="CT224" s="202"/>
      <c r="CU224" s="202"/>
      <c r="CV224" s="202"/>
      <c r="CW224" s="202"/>
      <c r="CX224" s="202"/>
      <c r="CY224" s="202"/>
      <c r="CZ224" s="202"/>
      <c r="DA224" s="202"/>
      <c r="DB224" s="202"/>
    </row>
    <row r="225" spans="1:106" s="51" customFormat="1" ht="14" x14ac:dyDescent="0.15">
      <c r="A225" s="200" t="s">
        <v>2377</v>
      </c>
      <c r="B225" s="200" t="s">
        <v>2599</v>
      </c>
      <c r="C225" s="173" t="str">
        <f t="shared" si="3"/>
        <v>Kirch-2012-PNAS_752-Q6-2-19</v>
      </c>
      <c r="D225" s="173" t="s">
        <v>3127</v>
      </c>
      <c r="E225" s="173"/>
      <c r="F225" s="173"/>
      <c r="G225" s="173"/>
      <c r="H225" s="173"/>
      <c r="I225" s="173"/>
      <c r="J225" s="173" t="s">
        <v>2746</v>
      </c>
      <c r="K225" s="173"/>
      <c r="L225" s="205">
        <v>27.2</v>
      </c>
      <c r="M225" s="205">
        <v>2.923</v>
      </c>
      <c r="N225" s="205">
        <v>12.753</v>
      </c>
      <c r="O225" s="205"/>
      <c r="P225" s="205"/>
      <c r="Q225" s="205"/>
      <c r="R225" s="205">
        <v>6.52</v>
      </c>
      <c r="S225" s="205">
        <v>0.32600000000000001</v>
      </c>
      <c r="T225" s="205">
        <v>0.22929633167999997</v>
      </c>
      <c r="U225" s="205">
        <v>1.17</v>
      </c>
      <c r="V225" s="205">
        <v>1.9910000000000001</v>
      </c>
      <c r="W225" s="207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>
        <v>287.76900000000001</v>
      </c>
      <c r="AO225" s="202"/>
      <c r="AP225" s="202"/>
      <c r="AQ225" s="202">
        <v>84600.000000000015</v>
      </c>
      <c r="AR225" s="202"/>
      <c r="AS225" s="202">
        <v>5.9130000000000003</v>
      </c>
      <c r="AT225" s="202">
        <v>31.907</v>
      </c>
      <c r="AU225" s="202">
        <v>138.71199999999999</v>
      </c>
      <c r="AV225" s="202"/>
      <c r="AW225" s="202"/>
      <c r="AX225" s="202"/>
      <c r="AY225" s="202"/>
      <c r="AZ225" s="202"/>
      <c r="BA225" s="202">
        <v>52.034999999999997</v>
      </c>
      <c r="BB225" s="202">
        <v>1020.076</v>
      </c>
      <c r="BC225" s="202">
        <v>35.664999999999999</v>
      </c>
      <c r="BD225" s="202">
        <v>347.97800000000001</v>
      </c>
      <c r="BE225" s="202">
        <v>62.241</v>
      </c>
      <c r="BF225" s="202"/>
      <c r="BG225" s="202"/>
      <c r="BH225" s="202"/>
      <c r="BI225" s="202"/>
      <c r="BJ225" s="202"/>
      <c r="BK225" s="202"/>
      <c r="BL225" s="202"/>
      <c r="BM225" s="202"/>
      <c r="BN225" s="202"/>
      <c r="BO225" s="202"/>
      <c r="BP225" s="202"/>
      <c r="BQ225" s="202"/>
      <c r="BR225" s="202"/>
      <c r="BS225" s="202"/>
      <c r="BT225" s="202"/>
      <c r="BU225" s="202"/>
      <c r="BV225" s="202"/>
      <c r="BW225" s="202"/>
      <c r="BX225" s="202"/>
      <c r="BY225" s="202"/>
      <c r="BZ225" s="202"/>
      <c r="CA225" s="202"/>
      <c r="CB225" s="202"/>
      <c r="CC225" s="202"/>
      <c r="CD225" s="202"/>
      <c r="CE225" s="202"/>
      <c r="CF225" s="202"/>
      <c r="CG225" s="202"/>
      <c r="CH225" s="202"/>
      <c r="CI225" s="202"/>
      <c r="CJ225" s="202"/>
      <c r="CK225" s="202"/>
      <c r="CL225" s="202"/>
      <c r="CM225" s="202"/>
      <c r="CN225" s="202"/>
      <c r="CO225" s="202"/>
      <c r="CP225" s="202"/>
      <c r="CQ225" s="202"/>
      <c r="CR225" s="202"/>
      <c r="CS225" s="202"/>
      <c r="CT225" s="202"/>
      <c r="CU225" s="202"/>
      <c r="CV225" s="202"/>
      <c r="CW225" s="202"/>
      <c r="CX225" s="202"/>
      <c r="CY225" s="202"/>
      <c r="CZ225" s="202"/>
      <c r="DA225" s="202"/>
      <c r="DB225" s="202"/>
    </row>
    <row r="226" spans="1:106" s="51" customFormat="1" ht="14" x14ac:dyDescent="0.15">
      <c r="A226" s="200" t="s">
        <v>2377</v>
      </c>
      <c r="B226" s="200" t="s">
        <v>2600</v>
      </c>
      <c r="C226" s="173" t="str">
        <f t="shared" si="3"/>
        <v>Kirch-2012-PNAS_115-J21-2-13</v>
      </c>
      <c r="D226" s="173" t="s">
        <v>3127</v>
      </c>
      <c r="E226" s="173"/>
      <c r="F226" s="173"/>
      <c r="G226" s="173"/>
      <c r="H226" s="173"/>
      <c r="I226" s="173"/>
      <c r="J226" s="173" t="s">
        <v>2746</v>
      </c>
      <c r="K226" s="173"/>
      <c r="L226" s="205">
        <v>36.369999999999997</v>
      </c>
      <c r="M226" s="205">
        <v>3.0070000000000001</v>
      </c>
      <c r="N226" s="205">
        <v>13.752000000000001</v>
      </c>
      <c r="O226" s="205"/>
      <c r="P226" s="205"/>
      <c r="Q226" s="205"/>
      <c r="R226" s="205">
        <v>8.1950000000000003</v>
      </c>
      <c r="S226" s="205">
        <v>0.88</v>
      </c>
      <c r="T226" s="205">
        <v>0.24084262943999998</v>
      </c>
      <c r="U226" s="205">
        <v>1.3959999999999999</v>
      </c>
      <c r="V226" s="205">
        <v>1.8180000000000001</v>
      </c>
      <c r="W226" s="207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>
        <v>332.93700000000001</v>
      </c>
      <c r="AO226" s="202"/>
      <c r="AP226" s="202"/>
      <c r="AQ226" s="202">
        <v>98040</v>
      </c>
      <c r="AR226" s="202"/>
      <c r="AS226" s="202">
        <v>8.4610000000000003</v>
      </c>
      <c r="AT226" s="202">
        <v>30.279</v>
      </c>
      <c r="AU226" s="202">
        <v>128.19800000000001</v>
      </c>
      <c r="AV226" s="202"/>
      <c r="AW226" s="202"/>
      <c r="AX226" s="202"/>
      <c r="AY226" s="202"/>
      <c r="AZ226" s="202"/>
      <c r="BA226" s="202">
        <v>58.140999999999998</v>
      </c>
      <c r="BB226" s="202">
        <v>1067.4490000000001</v>
      </c>
      <c r="BC226" s="202">
        <v>36.808999999999997</v>
      </c>
      <c r="BD226" s="202">
        <v>364.32</v>
      </c>
      <c r="BE226" s="202">
        <v>66.966999999999999</v>
      </c>
      <c r="BF226" s="202"/>
      <c r="BG226" s="202"/>
      <c r="BH226" s="202"/>
      <c r="BI226" s="202"/>
      <c r="BJ226" s="202"/>
      <c r="BK226" s="202"/>
      <c r="BL226" s="202"/>
      <c r="BM226" s="202"/>
      <c r="BN226" s="202"/>
      <c r="BO226" s="202"/>
      <c r="BP226" s="202"/>
      <c r="BQ226" s="202"/>
      <c r="BR226" s="202"/>
      <c r="BS226" s="202"/>
      <c r="BT226" s="202"/>
      <c r="BU226" s="202"/>
      <c r="BV226" s="202"/>
      <c r="BW226" s="202"/>
      <c r="BX226" s="202"/>
      <c r="BY226" s="202"/>
      <c r="BZ226" s="202"/>
      <c r="CA226" s="202"/>
      <c r="CB226" s="202"/>
      <c r="CC226" s="202"/>
      <c r="CD226" s="202"/>
      <c r="CE226" s="202"/>
      <c r="CF226" s="202"/>
      <c r="CG226" s="202"/>
      <c r="CH226" s="202"/>
      <c r="CI226" s="202"/>
      <c r="CJ226" s="202"/>
      <c r="CK226" s="202"/>
      <c r="CL226" s="202"/>
      <c r="CM226" s="202"/>
      <c r="CN226" s="202"/>
      <c r="CO226" s="202"/>
      <c r="CP226" s="202"/>
      <c r="CQ226" s="202"/>
      <c r="CR226" s="202"/>
      <c r="CS226" s="202"/>
      <c r="CT226" s="202"/>
      <c r="CU226" s="202"/>
      <c r="CV226" s="202"/>
      <c r="CW226" s="202"/>
      <c r="CX226" s="202"/>
      <c r="CY226" s="202"/>
      <c r="CZ226" s="202"/>
      <c r="DA226" s="202"/>
      <c r="DB226" s="202"/>
    </row>
    <row r="227" spans="1:106" s="51" customFormat="1" ht="14" x14ac:dyDescent="0.15">
      <c r="A227" s="200" t="s">
        <v>2377</v>
      </c>
      <c r="B227" s="200" t="s">
        <v>2601</v>
      </c>
      <c r="C227" s="173" t="str">
        <f t="shared" si="3"/>
        <v>Kirch-2012-PNAS_752-f6s-2-25</v>
      </c>
      <c r="D227" s="173" t="s">
        <v>3127</v>
      </c>
      <c r="E227" s="173"/>
      <c r="F227" s="173"/>
      <c r="G227" s="173"/>
      <c r="H227" s="173"/>
      <c r="I227" s="173"/>
      <c r="J227" s="173" t="s">
        <v>2746</v>
      </c>
      <c r="K227" s="173"/>
      <c r="L227" s="205">
        <v>27.731999999999999</v>
      </c>
      <c r="M227" s="205">
        <v>2.7469999999999999</v>
      </c>
      <c r="N227" s="205">
        <v>13.864000000000001</v>
      </c>
      <c r="O227" s="205"/>
      <c r="P227" s="205"/>
      <c r="Q227" s="205"/>
      <c r="R227" s="205">
        <v>5.67</v>
      </c>
      <c r="S227" s="205">
        <v>0.84199999999999997</v>
      </c>
      <c r="T227" s="205">
        <v>0.22786090464</v>
      </c>
      <c r="U227" s="205">
        <v>1.254</v>
      </c>
      <c r="V227" s="205">
        <v>2.6030000000000002</v>
      </c>
      <c r="W227" s="207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>
        <v>280.07499999999999</v>
      </c>
      <c r="AO227" s="202"/>
      <c r="AP227" s="202"/>
      <c r="AQ227" s="202">
        <v>111610</v>
      </c>
      <c r="AR227" s="202"/>
      <c r="AS227" s="202">
        <v>7.681</v>
      </c>
      <c r="AT227" s="202">
        <v>27.882999999999999</v>
      </c>
      <c r="AU227" s="202">
        <v>157.88800000000001</v>
      </c>
      <c r="AV227" s="202"/>
      <c r="AW227" s="202"/>
      <c r="AX227" s="202"/>
      <c r="AY227" s="202"/>
      <c r="AZ227" s="202"/>
      <c r="BA227" s="202">
        <v>65.504999999999995</v>
      </c>
      <c r="BB227" s="202">
        <v>1042.797</v>
      </c>
      <c r="BC227" s="202">
        <v>35.968000000000004</v>
      </c>
      <c r="BD227" s="202">
        <v>367.99200000000002</v>
      </c>
      <c r="BE227" s="202">
        <v>59.92</v>
      </c>
      <c r="BF227" s="202"/>
      <c r="BG227" s="202"/>
      <c r="BH227" s="202"/>
      <c r="BI227" s="202"/>
      <c r="BJ227" s="202"/>
      <c r="BK227" s="202"/>
      <c r="BL227" s="202"/>
      <c r="BM227" s="202"/>
      <c r="BN227" s="202"/>
      <c r="BO227" s="202"/>
      <c r="BP227" s="202"/>
      <c r="BQ227" s="202"/>
      <c r="BR227" s="202"/>
      <c r="BS227" s="202"/>
      <c r="BT227" s="202"/>
      <c r="BU227" s="202"/>
      <c r="BV227" s="202"/>
      <c r="BW227" s="202"/>
      <c r="BX227" s="202"/>
      <c r="BY227" s="202"/>
      <c r="BZ227" s="202"/>
      <c r="CA227" s="202"/>
      <c r="CB227" s="202"/>
      <c r="CC227" s="202"/>
      <c r="CD227" s="202"/>
      <c r="CE227" s="202"/>
      <c r="CF227" s="202"/>
      <c r="CG227" s="202"/>
      <c r="CH227" s="202"/>
      <c r="CI227" s="202"/>
      <c r="CJ227" s="202"/>
      <c r="CK227" s="202"/>
      <c r="CL227" s="202"/>
      <c r="CM227" s="202"/>
      <c r="CN227" s="202"/>
      <c r="CO227" s="202"/>
      <c r="CP227" s="202"/>
      <c r="CQ227" s="202"/>
      <c r="CR227" s="202"/>
      <c r="CS227" s="202"/>
      <c r="CT227" s="202"/>
      <c r="CU227" s="202"/>
      <c r="CV227" s="202"/>
      <c r="CW227" s="202"/>
      <c r="CX227" s="202"/>
      <c r="CY227" s="202"/>
      <c r="CZ227" s="202"/>
      <c r="DA227" s="202"/>
      <c r="DB227" s="202"/>
    </row>
    <row r="228" spans="1:106" s="51" customFormat="1" ht="14" x14ac:dyDescent="0.15">
      <c r="A228" s="200" t="s">
        <v>2377</v>
      </c>
      <c r="B228" s="200" t="s">
        <v>2602</v>
      </c>
      <c r="C228" s="173" t="str">
        <f t="shared" si="3"/>
        <v>Kirch-2012-PNAS_725-K34-2-9</v>
      </c>
      <c r="D228" s="173" t="s">
        <v>3127</v>
      </c>
      <c r="E228" s="173"/>
      <c r="F228" s="173"/>
      <c r="G228" s="173"/>
      <c r="H228" s="173"/>
      <c r="I228" s="173"/>
      <c r="J228" s="173" t="s">
        <v>2746</v>
      </c>
      <c r="K228" s="173"/>
      <c r="L228" s="205">
        <v>47.734999999999999</v>
      </c>
      <c r="M228" s="205">
        <v>2.9430000000000001</v>
      </c>
      <c r="N228" s="205">
        <v>17.908999999999999</v>
      </c>
      <c r="O228" s="205"/>
      <c r="P228" s="205"/>
      <c r="Q228" s="205"/>
      <c r="R228" s="205">
        <v>8.5679999999999996</v>
      </c>
      <c r="S228" s="205">
        <v>3.524</v>
      </c>
      <c r="T228" s="205">
        <v>0.20976964319999997</v>
      </c>
      <c r="U228" s="205">
        <v>1.1220000000000001</v>
      </c>
      <c r="V228" s="205">
        <v>3.7189999999999999</v>
      </c>
      <c r="W228" s="207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>
        <v>319.97399999999999</v>
      </c>
      <c r="AO228" s="202"/>
      <c r="AP228" s="202"/>
      <c r="AQ228" s="202">
        <v>123780</v>
      </c>
      <c r="AR228" s="202"/>
      <c r="AS228" s="202">
        <v>7.5940000000000003</v>
      </c>
      <c r="AT228" s="202">
        <v>66.605000000000004</v>
      </c>
      <c r="AU228" s="202">
        <v>138.00700000000001</v>
      </c>
      <c r="AV228" s="202"/>
      <c r="AW228" s="202"/>
      <c r="AX228" s="202"/>
      <c r="AY228" s="202"/>
      <c r="AZ228" s="202"/>
      <c r="BA228" s="202">
        <v>58.451000000000001</v>
      </c>
      <c r="BB228" s="202">
        <v>1120.5319999999999</v>
      </c>
      <c r="BC228" s="202">
        <v>40.234999999999999</v>
      </c>
      <c r="BD228" s="202">
        <v>371.19099999999997</v>
      </c>
      <c r="BE228" s="202">
        <v>71.614000000000004</v>
      </c>
      <c r="BF228" s="202"/>
      <c r="BG228" s="202"/>
      <c r="BH228" s="202"/>
      <c r="BI228" s="202"/>
      <c r="BJ228" s="202"/>
      <c r="BK228" s="202"/>
      <c r="BL228" s="202"/>
      <c r="BM228" s="202"/>
      <c r="BN228" s="202"/>
      <c r="BO228" s="202"/>
      <c r="BP228" s="202"/>
      <c r="BQ228" s="202"/>
      <c r="BR228" s="202"/>
      <c r="BS228" s="202"/>
      <c r="BT228" s="202"/>
      <c r="BU228" s="202"/>
      <c r="BV228" s="202"/>
      <c r="BW228" s="202"/>
      <c r="BX228" s="202"/>
      <c r="BY228" s="202"/>
      <c r="BZ228" s="202"/>
      <c r="CA228" s="202"/>
      <c r="CB228" s="202"/>
      <c r="CC228" s="202"/>
      <c r="CD228" s="202"/>
      <c r="CE228" s="202"/>
      <c r="CF228" s="202"/>
      <c r="CG228" s="202"/>
      <c r="CH228" s="202"/>
      <c r="CI228" s="202"/>
      <c r="CJ228" s="202"/>
      <c r="CK228" s="202"/>
      <c r="CL228" s="202"/>
      <c r="CM228" s="202"/>
      <c r="CN228" s="202"/>
      <c r="CO228" s="202"/>
      <c r="CP228" s="202"/>
      <c r="CQ228" s="202"/>
      <c r="CR228" s="202"/>
      <c r="CS228" s="202"/>
      <c r="CT228" s="202"/>
      <c r="CU228" s="202"/>
      <c r="CV228" s="202"/>
      <c r="CW228" s="202"/>
      <c r="CX228" s="202"/>
      <c r="CY228" s="202"/>
      <c r="CZ228" s="202"/>
      <c r="DA228" s="202"/>
      <c r="DB228" s="202"/>
    </row>
    <row r="229" spans="1:106" s="51" customFormat="1" ht="14" x14ac:dyDescent="0.15">
      <c r="A229" s="200" t="s">
        <v>2377</v>
      </c>
      <c r="B229" s="200" t="s">
        <v>2603</v>
      </c>
      <c r="C229" s="173" t="str">
        <f t="shared" si="3"/>
        <v>Kirch-2012-PNAS_752-g5-3-24</v>
      </c>
      <c r="D229" s="173" t="s">
        <v>3127</v>
      </c>
      <c r="E229" s="173"/>
      <c r="F229" s="173"/>
      <c r="G229" s="173"/>
      <c r="H229" s="173"/>
      <c r="I229" s="173"/>
      <c r="J229" s="173" t="s">
        <v>2746</v>
      </c>
      <c r="K229" s="173"/>
      <c r="L229" s="205">
        <v>31.228999999999999</v>
      </c>
      <c r="M229" s="205">
        <v>2.847</v>
      </c>
      <c r="N229" s="205">
        <v>12.701000000000001</v>
      </c>
      <c r="O229" s="205"/>
      <c r="P229" s="205"/>
      <c r="Q229" s="205"/>
      <c r="R229" s="205">
        <v>6.798</v>
      </c>
      <c r="S229" s="205">
        <v>0.63900000000000001</v>
      </c>
      <c r="T229" s="205">
        <v>0.24747733151999995</v>
      </c>
      <c r="U229" s="205">
        <v>1.49</v>
      </c>
      <c r="V229" s="205">
        <v>2.9239999999999999</v>
      </c>
      <c r="W229" s="207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>
        <v>286.09800000000001</v>
      </c>
      <c r="AO229" s="202"/>
      <c r="AP229" s="202"/>
      <c r="AQ229" s="202">
        <v>92690</v>
      </c>
      <c r="AR229" s="202"/>
      <c r="AS229" s="202">
        <v>6.28</v>
      </c>
      <c r="AT229" s="202">
        <v>27.881</v>
      </c>
      <c r="AU229" s="202">
        <v>143.238</v>
      </c>
      <c r="AV229" s="202"/>
      <c r="AW229" s="202"/>
      <c r="AX229" s="202"/>
      <c r="AY229" s="202"/>
      <c r="AZ229" s="202"/>
      <c r="BA229" s="202">
        <v>64.801000000000002</v>
      </c>
      <c r="BB229" s="202">
        <v>1132.5050000000001</v>
      </c>
      <c r="BC229" s="202">
        <v>40.503999999999998</v>
      </c>
      <c r="BD229" s="202">
        <v>386.86500000000001</v>
      </c>
      <c r="BE229" s="202">
        <v>66.054000000000002</v>
      </c>
      <c r="BF229" s="202"/>
      <c r="BG229" s="202"/>
      <c r="BH229" s="202"/>
      <c r="BI229" s="202"/>
      <c r="BJ229" s="202"/>
      <c r="BK229" s="202"/>
      <c r="BL229" s="202"/>
      <c r="BM229" s="202"/>
      <c r="BN229" s="202"/>
      <c r="BO229" s="202"/>
      <c r="BP229" s="202"/>
      <c r="BQ229" s="202"/>
      <c r="BR229" s="202"/>
      <c r="BS229" s="202"/>
      <c r="BT229" s="202"/>
      <c r="BU229" s="202"/>
      <c r="BV229" s="202"/>
      <c r="BW229" s="202"/>
      <c r="BX229" s="202"/>
      <c r="BY229" s="202"/>
      <c r="BZ229" s="202"/>
      <c r="CA229" s="202"/>
      <c r="CB229" s="202"/>
      <c r="CC229" s="202"/>
      <c r="CD229" s="202"/>
      <c r="CE229" s="202"/>
      <c r="CF229" s="202"/>
      <c r="CG229" s="202"/>
      <c r="CH229" s="202"/>
      <c r="CI229" s="202"/>
      <c r="CJ229" s="202"/>
      <c r="CK229" s="202"/>
      <c r="CL229" s="202"/>
      <c r="CM229" s="202"/>
      <c r="CN229" s="202"/>
      <c r="CO229" s="202"/>
      <c r="CP229" s="202"/>
      <c r="CQ229" s="202"/>
      <c r="CR229" s="202"/>
      <c r="CS229" s="202"/>
      <c r="CT229" s="202"/>
      <c r="CU229" s="202"/>
      <c r="CV229" s="202"/>
      <c r="CW229" s="202"/>
      <c r="CX229" s="202"/>
      <c r="CY229" s="202"/>
      <c r="CZ229" s="202"/>
      <c r="DA229" s="202"/>
      <c r="DB229" s="202"/>
    </row>
    <row r="230" spans="1:106" s="51" customFormat="1" ht="14" x14ac:dyDescent="0.15">
      <c r="A230" s="200" t="s">
        <v>2377</v>
      </c>
      <c r="B230" s="200" t="s">
        <v>2604</v>
      </c>
      <c r="C230" s="173" t="str">
        <f t="shared" si="3"/>
        <v>Kirch-2012-PNAS_1309-TP2-2-4</v>
      </c>
      <c r="D230" s="173" t="s">
        <v>3127</v>
      </c>
      <c r="E230" s="173"/>
      <c r="F230" s="173"/>
      <c r="G230" s="173"/>
      <c r="H230" s="173"/>
      <c r="I230" s="173"/>
      <c r="J230" s="173" t="s">
        <v>2746</v>
      </c>
      <c r="K230" s="173"/>
      <c r="L230" s="205">
        <v>44.460999999999999</v>
      </c>
      <c r="M230" s="205">
        <v>2.94</v>
      </c>
      <c r="N230" s="205">
        <v>17.076000000000001</v>
      </c>
      <c r="O230" s="205"/>
      <c r="P230" s="205"/>
      <c r="Q230" s="205"/>
      <c r="R230" s="205">
        <v>7.4649999999999999</v>
      </c>
      <c r="S230" s="205">
        <v>1.712</v>
      </c>
      <c r="T230" s="205">
        <v>0.23589165215999996</v>
      </c>
      <c r="U230" s="205">
        <v>1.3859999999999999</v>
      </c>
      <c r="V230" s="205">
        <v>2.524</v>
      </c>
      <c r="W230" s="207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>
        <v>294.12900000000002</v>
      </c>
      <c r="AO230" s="202"/>
      <c r="AP230" s="202"/>
      <c r="AQ230" s="202">
        <v>104149.99999999999</v>
      </c>
      <c r="AR230" s="202"/>
      <c r="AS230" s="202">
        <v>6.8339999999999996</v>
      </c>
      <c r="AT230" s="202">
        <v>15.488</v>
      </c>
      <c r="AU230" s="202">
        <v>136.23099999999999</v>
      </c>
      <c r="AV230" s="202"/>
      <c r="AW230" s="202"/>
      <c r="AX230" s="202"/>
      <c r="AY230" s="202"/>
      <c r="AZ230" s="202"/>
      <c r="BA230" s="202">
        <v>64.433000000000007</v>
      </c>
      <c r="BB230" s="202">
        <v>1202.9860000000001</v>
      </c>
      <c r="BC230" s="202">
        <v>38.67</v>
      </c>
      <c r="BD230" s="202">
        <v>425.54300000000001</v>
      </c>
      <c r="BE230" s="202">
        <v>71.013000000000005</v>
      </c>
      <c r="BF230" s="202"/>
      <c r="BG230" s="202"/>
      <c r="BH230" s="202"/>
      <c r="BI230" s="202"/>
      <c r="BJ230" s="202"/>
      <c r="BK230" s="202"/>
      <c r="BL230" s="202"/>
      <c r="BM230" s="202"/>
      <c r="BN230" s="202"/>
      <c r="BO230" s="202"/>
      <c r="BP230" s="202"/>
      <c r="BQ230" s="202"/>
      <c r="BR230" s="202"/>
      <c r="BS230" s="202"/>
      <c r="BT230" s="202"/>
      <c r="BU230" s="202"/>
      <c r="BV230" s="202"/>
      <c r="BW230" s="202"/>
      <c r="BX230" s="202"/>
      <c r="BY230" s="202"/>
      <c r="BZ230" s="202"/>
      <c r="CA230" s="202"/>
      <c r="CB230" s="202"/>
      <c r="CC230" s="202"/>
      <c r="CD230" s="202"/>
      <c r="CE230" s="202"/>
      <c r="CF230" s="202"/>
      <c r="CG230" s="202"/>
      <c r="CH230" s="202"/>
      <c r="CI230" s="202"/>
      <c r="CJ230" s="202"/>
      <c r="CK230" s="202"/>
      <c r="CL230" s="202"/>
      <c r="CM230" s="202"/>
      <c r="CN230" s="202"/>
      <c r="CO230" s="202"/>
      <c r="CP230" s="202"/>
      <c r="CQ230" s="202"/>
      <c r="CR230" s="202"/>
      <c r="CS230" s="202"/>
      <c r="CT230" s="202"/>
      <c r="CU230" s="202"/>
      <c r="CV230" s="202"/>
      <c r="CW230" s="202"/>
      <c r="CX230" s="202"/>
      <c r="CY230" s="202"/>
      <c r="CZ230" s="202"/>
      <c r="DA230" s="202"/>
      <c r="DB230" s="202"/>
    </row>
    <row r="231" spans="1:106" s="51" customFormat="1" ht="14" x14ac:dyDescent="0.15">
      <c r="A231" s="200" t="s">
        <v>2377</v>
      </c>
      <c r="B231" s="200" t="s">
        <v>2605</v>
      </c>
      <c r="C231" s="173" t="str">
        <f t="shared" si="3"/>
        <v>Kirch-2012-PNAS_1307-G11-2-14</v>
      </c>
      <c r="D231" s="173" t="s">
        <v>3127</v>
      </c>
      <c r="E231" s="173"/>
      <c r="F231" s="173"/>
      <c r="G231" s="173"/>
      <c r="H231" s="173"/>
      <c r="I231" s="173"/>
      <c r="J231" s="173" t="s">
        <v>2746</v>
      </c>
      <c r="K231" s="173"/>
      <c r="L231" s="205">
        <v>49.441000000000003</v>
      </c>
      <c r="M231" s="205">
        <v>1.5029999999999999</v>
      </c>
      <c r="N231" s="205">
        <v>15.843999999999999</v>
      </c>
      <c r="O231" s="205"/>
      <c r="P231" s="205"/>
      <c r="Q231" s="205"/>
      <c r="R231" s="205">
        <v>9.86</v>
      </c>
      <c r="S231" s="205">
        <v>5.6189999999999998</v>
      </c>
      <c r="T231" s="205">
        <v>0.23206608479999999</v>
      </c>
      <c r="U231" s="205">
        <v>0.52</v>
      </c>
      <c r="V231" s="205">
        <v>2.077</v>
      </c>
      <c r="W231" s="207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>
        <v>234.785</v>
      </c>
      <c r="AO231" s="202"/>
      <c r="AP231" s="202"/>
      <c r="AQ231" s="202">
        <v>88470</v>
      </c>
      <c r="AR231" s="202"/>
      <c r="AS231" s="202">
        <v>129.042</v>
      </c>
      <c r="AT231" s="202">
        <v>128.15899999999999</v>
      </c>
      <c r="AU231" s="202">
        <v>118.059</v>
      </c>
      <c r="AV231" s="202"/>
      <c r="AW231" s="202"/>
      <c r="AX231" s="202"/>
      <c r="AY231" s="202"/>
      <c r="AZ231" s="202"/>
      <c r="BA231" s="202">
        <v>7.5960000000000001</v>
      </c>
      <c r="BB231" s="202">
        <v>277.43799999999999</v>
      </c>
      <c r="BC231" s="202">
        <v>34.798999999999999</v>
      </c>
      <c r="BD231" s="202">
        <v>90.558999999999997</v>
      </c>
      <c r="BE231" s="202">
        <v>5.9589999999999996</v>
      </c>
      <c r="BF231" s="202"/>
      <c r="BG231" s="202"/>
      <c r="BH231" s="202"/>
      <c r="BI231" s="202"/>
      <c r="BJ231" s="202"/>
      <c r="BK231" s="202"/>
      <c r="BL231" s="202"/>
      <c r="BM231" s="202"/>
      <c r="BN231" s="202"/>
      <c r="BO231" s="202"/>
      <c r="BP231" s="202"/>
      <c r="BQ231" s="202"/>
      <c r="BR231" s="202"/>
      <c r="BS231" s="202"/>
      <c r="BT231" s="202"/>
      <c r="BU231" s="202"/>
      <c r="BV231" s="202"/>
      <c r="BW231" s="202"/>
      <c r="BX231" s="202"/>
      <c r="BY231" s="202"/>
      <c r="BZ231" s="202"/>
      <c r="CA231" s="202"/>
      <c r="CB231" s="202"/>
      <c r="CC231" s="202"/>
      <c r="CD231" s="202"/>
      <c r="CE231" s="202"/>
      <c r="CF231" s="202"/>
      <c r="CG231" s="202"/>
      <c r="CH231" s="202"/>
      <c r="CI231" s="202"/>
      <c r="CJ231" s="202"/>
      <c r="CK231" s="202"/>
      <c r="CL231" s="202"/>
      <c r="CM231" s="202"/>
      <c r="CN231" s="202"/>
      <c r="CO231" s="202"/>
      <c r="CP231" s="202"/>
      <c r="CQ231" s="202"/>
      <c r="CR231" s="202"/>
      <c r="CS231" s="202"/>
      <c r="CT231" s="202"/>
      <c r="CU231" s="202"/>
      <c r="CV231" s="202"/>
      <c r="CW231" s="202"/>
      <c r="CX231" s="202"/>
      <c r="CY231" s="202"/>
      <c r="CZ231" s="202"/>
      <c r="DA231" s="202"/>
      <c r="DB231" s="202"/>
    </row>
    <row r="232" spans="1:106" s="51" customFormat="1" ht="14" x14ac:dyDescent="0.15">
      <c r="A232" s="200" t="s">
        <v>2377</v>
      </c>
      <c r="B232" s="200" t="s">
        <v>2606</v>
      </c>
      <c r="C232" s="173" t="str">
        <f t="shared" si="3"/>
        <v>Kirch-2012-PNAS_1308-TP1-3-4-1</v>
      </c>
      <c r="D232" s="173" t="s">
        <v>3127</v>
      </c>
      <c r="E232" s="173"/>
      <c r="F232" s="173"/>
      <c r="G232" s="173"/>
      <c r="H232" s="173"/>
      <c r="I232" s="173"/>
      <c r="J232" s="173" t="s">
        <v>2746</v>
      </c>
      <c r="K232" s="173"/>
      <c r="L232" s="205">
        <v>21.382999999999999</v>
      </c>
      <c r="M232" s="205">
        <v>1.9079999999999999</v>
      </c>
      <c r="N232" s="205">
        <v>7.2030000000000003</v>
      </c>
      <c r="O232" s="205"/>
      <c r="P232" s="205"/>
      <c r="Q232" s="205"/>
      <c r="R232" s="205">
        <v>7.83</v>
      </c>
      <c r="S232" s="205">
        <v>1.4359999999999999</v>
      </c>
      <c r="T232" s="205">
        <v>0.15566952527999997</v>
      </c>
      <c r="U232" s="205">
        <v>0.66200000000000003</v>
      </c>
      <c r="V232" s="205">
        <v>2.0499999999999998</v>
      </c>
      <c r="W232" s="207"/>
      <c r="X232" s="202"/>
      <c r="Y232" s="202"/>
      <c r="Z232" s="202"/>
      <c r="AA232" s="202"/>
      <c r="AB232" s="202"/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2"/>
      <c r="AM232" s="202"/>
      <c r="AN232" s="202">
        <v>258.08199999999999</v>
      </c>
      <c r="AO232" s="202"/>
      <c r="AP232" s="202"/>
      <c r="AQ232" s="202">
        <v>45240</v>
      </c>
      <c r="AR232" s="202"/>
      <c r="AS232" s="202">
        <v>78.106999999999999</v>
      </c>
      <c r="AT232" s="202">
        <v>48.999000000000002</v>
      </c>
      <c r="AU232" s="202">
        <v>140.72399999999999</v>
      </c>
      <c r="AV232" s="202"/>
      <c r="AW232" s="202"/>
      <c r="AX232" s="202"/>
      <c r="AY232" s="202"/>
      <c r="AZ232" s="202"/>
      <c r="BA232" s="202">
        <v>9.7729999999999997</v>
      </c>
      <c r="BB232" s="202">
        <v>267.71199999999999</v>
      </c>
      <c r="BC232" s="202">
        <v>39.494999999999997</v>
      </c>
      <c r="BD232" s="202">
        <v>97.045000000000002</v>
      </c>
      <c r="BE232" s="202">
        <v>7.5419999999999998</v>
      </c>
      <c r="BF232" s="202"/>
      <c r="BG232" s="202"/>
      <c r="BH232" s="202"/>
      <c r="BI232" s="202"/>
      <c r="BJ232" s="202"/>
      <c r="BK232" s="202"/>
      <c r="BL232" s="202"/>
      <c r="BM232" s="202"/>
      <c r="BN232" s="202"/>
      <c r="BO232" s="202"/>
      <c r="BP232" s="202"/>
      <c r="BQ232" s="202"/>
      <c r="BR232" s="202"/>
      <c r="BS232" s="202"/>
      <c r="BT232" s="202"/>
      <c r="BU232" s="202"/>
      <c r="BV232" s="202"/>
      <c r="BW232" s="202"/>
      <c r="BX232" s="202"/>
      <c r="BY232" s="202"/>
      <c r="BZ232" s="202"/>
      <c r="CA232" s="202"/>
      <c r="CB232" s="202"/>
      <c r="CC232" s="202"/>
      <c r="CD232" s="202"/>
      <c r="CE232" s="202"/>
      <c r="CF232" s="202"/>
      <c r="CG232" s="202"/>
      <c r="CH232" s="202"/>
      <c r="CI232" s="202"/>
      <c r="CJ232" s="202"/>
      <c r="CK232" s="202"/>
      <c r="CL232" s="202"/>
      <c r="CM232" s="202"/>
      <c r="CN232" s="202"/>
      <c r="CO232" s="202"/>
      <c r="CP232" s="202"/>
      <c r="CQ232" s="202"/>
      <c r="CR232" s="202"/>
      <c r="CS232" s="202"/>
      <c r="CT232" s="202"/>
      <c r="CU232" s="202"/>
      <c r="CV232" s="202"/>
      <c r="CW232" s="202"/>
      <c r="CX232" s="202"/>
      <c r="CY232" s="202"/>
      <c r="CZ232" s="202"/>
      <c r="DA232" s="202"/>
      <c r="DB232" s="202"/>
    </row>
    <row r="233" spans="1:106" s="51" customFormat="1" ht="14" x14ac:dyDescent="0.15">
      <c r="A233" s="200" t="s">
        <v>2377</v>
      </c>
      <c r="B233" s="200" t="s">
        <v>2607</v>
      </c>
      <c r="C233" s="173" t="str">
        <f t="shared" si="3"/>
        <v>Kirch-2012-PNAS_755-O31-1-7</v>
      </c>
      <c r="D233" s="173" t="s">
        <v>3127</v>
      </c>
      <c r="E233" s="173"/>
      <c r="F233" s="173"/>
      <c r="G233" s="173"/>
      <c r="H233" s="173"/>
      <c r="I233" s="173"/>
      <c r="J233" s="173" t="s">
        <v>2746</v>
      </c>
      <c r="K233" s="173"/>
      <c r="L233" s="205">
        <v>21.405999999999999</v>
      </c>
      <c r="M233" s="205">
        <v>2.004</v>
      </c>
      <c r="N233" s="205">
        <v>7.7489999999999997</v>
      </c>
      <c r="O233" s="205"/>
      <c r="P233" s="205"/>
      <c r="Q233" s="205"/>
      <c r="R233" s="205">
        <v>7.7469999999999999</v>
      </c>
      <c r="S233" s="205">
        <v>1.5940000000000001</v>
      </c>
      <c r="T233" s="205">
        <v>0.16577703887999998</v>
      </c>
      <c r="U233" s="205">
        <v>0.60699999999999998</v>
      </c>
      <c r="V233" s="205">
        <v>2.1080000000000001</v>
      </c>
      <c r="W233" s="207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>
        <v>215.60499999999999</v>
      </c>
      <c r="AO233" s="202"/>
      <c r="AP233" s="202"/>
      <c r="AQ233" s="202">
        <v>60750</v>
      </c>
      <c r="AR233" s="202"/>
      <c r="AS233" s="202">
        <v>63.466000000000001</v>
      </c>
      <c r="AT233" s="202">
        <v>77.575999999999993</v>
      </c>
      <c r="AU233" s="202">
        <v>115.785</v>
      </c>
      <c r="AV233" s="202"/>
      <c r="AW233" s="202"/>
      <c r="AX233" s="202"/>
      <c r="AY233" s="202"/>
      <c r="AZ233" s="202"/>
      <c r="BA233" s="202">
        <v>25.994</v>
      </c>
      <c r="BB233" s="202">
        <v>273.745</v>
      </c>
      <c r="BC233" s="202">
        <v>14.481</v>
      </c>
      <c r="BD233" s="202">
        <v>109.04300000000001</v>
      </c>
      <c r="BE233" s="202">
        <v>10.342000000000001</v>
      </c>
      <c r="BF233" s="202"/>
      <c r="BG233" s="202"/>
      <c r="BH233" s="202"/>
      <c r="BI233" s="202"/>
      <c r="BJ233" s="202"/>
      <c r="BK233" s="202"/>
      <c r="BL233" s="202"/>
      <c r="BM233" s="202"/>
      <c r="BN233" s="202"/>
      <c r="BO233" s="202"/>
      <c r="BP233" s="202"/>
      <c r="BQ233" s="202"/>
      <c r="BR233" s="202"/>
      <c r="BS233" s="202"/>
      <c r="BT233" s="202"/>
      <c r="BU233" s="202"/>
      <c r="BV233" s="202"/>
      <c r="BW233" s="202"/>
      <c r="BX233" s="202"/>
      <c r="BY233" s="202"/>
      <c r="BZ233" s="202"/>
      <c r="CA233" s="202"/>
      <c r="CB233" s="202"/>
      <c r="CC233" s="202"/>
      <c r="CD233" s="202"/>
      <c r="CE233" s="202"/>
      <c r="CF233" s="202"/>
      <c r="CG233" s="202"/>
      <c r="CH233" s="202"/>
      <c r="CI233" s="202"/>
      <c r="CJ233" s="202"/>
      <c r="CK233" s="202"/>
      <c r="CL233" s="202"/>
      <c r="CM233" s="202"/>
      <c r="CN233" s="202"/>
      <c r="CO233" s="202"/>
      <c r="CP233" s="202"/>
      <c r="CQ233" s="202"/>
      <c r="CR233" s="202"/>
      <c r="CS233" s="202"/>
      <c r="CT233" s="202"/>
      <c r="CU233" s="202"/>
      <c r="CV233" s="202"/>
      <c r="CW233" s="202"/>
      <c r="CX233" s="202"/>
      <c r="CY233" s="202"/>
      <c r="CZ233" s="202"/>
      <c r="DA233" s="202"/>
      <c r="DB233" s="202"/>
    </row>
    <row r="234" spans="1:106" s="51" customFormat="1" ht="14" x14ac:dyDescent="0.15">
      <c r="A234" s="200" t="s">
        <v>2377</v>
      </c>
      <c r="B234" s="200" t="s">
        <v>2608</v>
      </c>
      <c r="C234" s="173" t="str">
        <f t="shared" si="3"/>
        <v>Kirch-2012-PNAS_1304-TP2-FE2-10</v>
      </c>
      <c r="D234" s="173" t="s">
        <v>3127</v>
      </c>
      <c r="E234" s="173"/>
      <c r="F234" s="173"/>
      <c r="G234" s="173"/>
      <c r="H234" s="173"/>
      <c r="I234" s="173"/>
      <c r="J234" s="173" t="s">
        <v>2746</v>
      </c>
      <c r="K234" s="173"/>
      <c r="L234" s="205">
        <v>34.462000000000003</v>
      </c>
      <c r="M234" s="205">
        <v>1.946</v>
      </c>
      <c r="N234" s="205">
        <v>10.436</v>
      </c>
      <c r="O234" s="205"/>
      <c r="P234" s="205"/>
      <c r="Q234" s="205"/>
      <c r="R234" s="205">
        <v>8.9700000000000006</v>
      </c>
      <c r="S234" s="205">
        <v>2.6539999999999999</v>
      </c>
      <c r="T234" s="205">
        <v>0.19577665055999999</v>
      </c>
      <c r="U234" s="205">
        <v>0.60099999999999998</v>
      </c>
      <c r="V234" s="205">
        <v>2.5920000000000001</v>
      </c>
      <c r="W234" s="207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>
        <v>285.79700000000003</v>
      </c>
      <c r="AO234" s="202"/>
      <c r="AP234" s="202"/>
      <c r="AQ234" s="202">
        <v>63270</v>
      </c>
      <c r="AR234" s="202"/>
      <c r="AS234" s="202">
        <v>70.376999999999995</v>
      </c>
      <c r="AT234" s="202">
        <v>65.534999999999997</v>
      </c>
      <c r="AU234" s="202">
        <v>114.61199999999999</v>
      </c>
      <c r="AV234" s="202"/>
      <c r="AW234" s="202"/>
      <c r="AX234" s="202"/>
      <c r="AY234" s="202"/>
      <c r="AZ234" s="202"/>
      <c r="BA234" s="202">
        <v>9.2149999999999999</v>
      </c>
      <c r="BB234" s="202">
        <v>294.10399999999998</v>
      </c>
      <c r="BC234" s="202">
        <v>37.273000000000003</v>
      </c>
      <c r="BD234" s="202">
        <v>111.586</v>
      </c>
      <c r="BE234" s="202">
        <v>8.9329999999999998</v>
      </c>
      <c r="BF234" s="202"/>
      <c r="BG234" s="202"/>
      <c r="BH234" s="202"/>
      <c r="BI234" s="202"/>
      <c r="BJ234" s="202"/>
      <c r="BK234" s="202"/>
      <c r="BL234" s="202"/>
      <c r="BM234" s="202"/>
      <c r="BN234" s="202"/>
      <c r="BO234" s="202"/>
      <c r="BP234" s="202"/>
      <c r="BQ234" s="202"/>
      <c r="BR234" s="202"/>
      <c r="BS234" s="202"/>
      <c r="BT234" s="202"/>
      <c r="BU234" s="202"/>
      <c r="BV234" s="202"/>
      <c r="BW234" s="202"/>
      <c r="BX234" s="202"/>
      <c r="BY234" s="202"/>
      <c r="BZ234" s="202"/>
      <c r="CA234" s="202"/>
      <c r="CB234" s="202"/>
      <c r="CC234" s="202"/>
      <c r="CD234" s="202"/>
      <c r="CE234" s="202"/>
      <c r="CF234" s="202"/>
      <c r="CG234" s="202"/>
      <c r="CH234" s="202"/>
      <c r="CI234" s="202"/>
      <c r="CJ234" s="202"/>
      <c r="CK234" s="202"/>
      <c r="CL234" s="202"/>
      <c r="CM234" s="202"/>
      <c r="CN234" s="202"/>
      <c r="CO234" s="202"/>
      <c r="CP234" s="202"/>
      <c r="CQ234" s="202"/>
      <c r="CR234" s="202"/>
      <c r="CS234" s="202"/>
      <c r="CT234" s="202"/>
      <c r="CU234" s="202"/>
      <c r="CV234" s="202"/>
      <c r="CW234" s="202"/>
      <c r="CX234" s="202"/>
      <c r="CY234" s="202"/>
      <c r="CZ234" s="202"/>
      <c r="DA234" s="202"/>
      <c r="DB234" s="202"/>
    </row>
    <row r="235" spans="1:106" s="51" customFormat="1" ht="14" x14ac:dyDescent="0.15">
      <c r="A235" s="200" t="s">
        <v>2377</v>
      </c>
      <c r="B235" s="200" t="s">
        <v>2609</v>
      </c>
      <c r="C235" s="173" t="str">
        <f t="shared" si="3"/>
        <v>Kirch-2012-PNAS_1309-TP2-2-15-2</v>
      </c>
      <c r="D235" s="173" t="s">
        <v>3127</v>
      </c>
      <c r="E235" s="173"/>
      <c r="F235" s="173"/>
      <c r="G235" s="173"/>
      <c r="H235" s="173"/>
      <c r="I235" s="173"/>
      <c r="J235" s="173" t="s">
        <v>2746</v>
      </c>
      <c r="K235" s="173"/>
      <c r="L235" s="205">
        <v>27.811</v>
      </c>
      <c r="M235" s="205">
        <v>1.9770000000000001</v>
      </c>
      <c r="N235" s="205">
        <v>8.7319999999999993</v>
      </c>
      <c r="O235" s="205"/>
      <c r="P235" s="205"/>
      <c r="Q235" s="205"/>
      <c r="R235" s="205">
        <v>8.1039999999999992</v>
      </c>
      <c r="S235" s="205">
        <v>1.726</v>
      </c>
      <c r="T235" s="205">
        <v>0.16996440047999997</v>
      </c>
      <c r="U235" s="205">
        <v>0.62</v>
      </c>
      <c r="V235" s="205">
        <v>2.5750000000000002</v>
      </c>
      <c r="W235" s="207"/>
      <c r="X235" s="202"/>
      <c r="Y235" s="202"/>
      <c r="Z235" s="202"/>
      <c r="AA235" s="202"/>
      <c r="AB235" s="202"/>
      <c r="AC235" s="202"/>
      <c r="AD235" s="202"/>
      <c r="AE235" s="202"/>
      <c r="AF235" s="202"/>
      <c r="AG235" s="202"/>
      <c r="AH235" s="202"/>
      <c r="AI235" s="202"/>
      <c r="AJ235" s="202"/>
      <c r="AK235" s="202"/>
      <c r="AL235" s="202"/>
      <c r="AM235" s="202"/>
      <c r="AN235" s="202">
        <v>272.41000000000003</v>
      </c>
      <c r="AO235" s="202"/>
      <c r="AP235" s="202"/>
      <c r="AQ235" s="202">
        <v>44690</v>
      </c>
      <c r="AR235" s="202"/>
      <c r="AS235" s="202">
        <v>64.168999999999997</v>
      </c>
      <c r="AT235" s="202">
        <v>95.790999999999997</v>
      </c>
      <c r="AU235" s="202">
        <v>126.72799999999999</v>
      </c>
      <c r="AV235" s="202"/>
      <c r="AW235" s="202"/>
      <c r="AX235" s="202"/>
      <c r="AY235" s="202"/>
      <c r="AZ235" s="202"/>
      <c r="BA235" s="202">
        <v>9.0449999999999999</v>
      </c>
      <c r="BB235" s="202">
        <v>295.49900000000002</v>
      </c>
      <c r="BC235" s="202">
        <v>34.984999999999999</v>
      </c>
      <c r="BD235" s="202">
        <v>116.721</v>
      </c>
      <c r="BE235" s="202">
        <v>10.401999999999999</v>
      </c>
      <c r="BF235" s="202"/>
      <c r="BG235" s="202"/>
      <c r="BH235" s="202"/>
      <c r="BI235" s="202"/>
      <c r="BJ235" s="202"/>
      <c r="BK235" s="202"/>
      <c r="BL235" s="202"/>
      <c r="BM235" s="202"/>
      <c r="BN235" s="202"/>
      <c r="BO235" s="202"/>
      <c r="BP235" s="202"/>
      <c r="BQ235" s="202"/>
      <c r="BR235" s="202"/>
      <c r="BS235" s="202"/>
      <c r="BT235" s="202"/>
      <c r="BU235" s="202"/>
      <c r="BV235" s="202"/>
      <c r="BW235" s="202"/>
      <c r="BX235" s="202"/>
      <c r="BY235" s="202"/>
      <c r="BZ235" s="202"/>
      <c r="CA235" s="202"/>
      <c r="CB235" s="202"/>
      <c r="CC235" s="202"/>
      <c r="CD235" s="202"/>
      <c r="CE235" s="202"/>
      <c r="CF235" s="202"/>
      <c r="CG235" s="202"/>
      <c r="CH235" s="202"/>
      <c r="CI235" s="202"/>
      <c r="CJ235" s="202"/>
      <c r="CK235" s="202"/>
      <c r="CL235" s="202"/>
      <c r="CM235" s="202"/>
      <c r="CN235" s="202"/>
      <c r="CO235" s="202"/>
      <c r="CP235" s="202"/>
      <c r="CQ235" s="202"/>
      <c r="CR235" s="202"/>
      <c r="CS235" s="202"/>
      <c r="CT235" s="202"/>
      <c r="CU235" s="202"/>
      <c r="CV235" s="202"/>
      <c r="CW235" s="202"/>
      <c r="CX235" s="202"/>
      <c r="CY235" s="202"/>
      <c r="CZ235" s="202"/>
      <c r="DA235" s="202"/>
      <c r="DB235" s="202"/>
    </row>
    <row r="236" spans="1:106" s="51" customFormat="1" ht="14" x14ac:dyDescent="0.15">
      <c r="A236" s="200" t="s">
        <v>2377</v>
      </c>
      <c r="B236" s="200" t="s">
        <v>2610</v>
      </c>
      <c r="C236" s="173" t="str">
        <f t="shared" si="3"/>
        <v>Kirch-2012-PNAS_77-S17-2-19</v>
      </c>
      <c r="D236" s="173" t="s">
        <v>3127</v>
      </c>
      <c r="E236" s="173"/>
      <c r="F236" s="173"/>
      <c r="G236" s="173"/>
      <c r="H236" s="173"/>
      <c r="I236" s="173"/>
      <c r="J236" s="173" t="s">
        <v>2746</v>
      </c>
      <c r="K236" s="173"/>
      <c r="L236" s="205">
        <v>46.494999999999997</v>
      </c>
      <c r="M236" s="205">
        <v>2.0710000000000002</v>
      </c>
      <c r="N236" s="205">
        <v>11.72</v>
      </c>
      <c r="O236" s="205"/>
      <c r="P236" s="205"/>
      <c r="Q236" s="205"/>
      <c r="R236" s="205">
        <v>9.1809999999999992</v>
      </c>
      <c r="S236" s="205">
        <v>7.2619999999999996</v>
      </c>
      <c r="T236" s="205">
        <v>0.20606144592</v>
      </c>
      <c r="U236" s="205">
        <v>0.57399999999999995</v>
      </c>
      <c r="V236" s="205">
        <v>1.7490000000000001</v>
      </c>
      <c r="W236" s="207"/>
      <c r="X236" s="202"/>
      <c r="Y236" s="202"/>
      <c r="Z236" s="202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>
        <v>307.87299999999999</v>
      </c>
      <c r="AO236" s="202"/>
      <c r="AP236" s="202"/>
      <c r="AQ236" s="202">
        <v>82190</v>
      </c>
      <c r="AR236" s="202"/>
      <c r="AS236" s="202">
        <v>101.70399999999999</v>
      </c>
      <c r="AT236" s="202">
        <v>104.354</v>
      </c>
      <c r="AU236" s="202">
        <v>125.65600000000001</v>
      </c>
      <c r="AV236" s="202"/>
      <c r="AW236" s="202"/>
      <c r="AX236" s="202"/>
      <c r="AY236" s="202"/>
      <c r="AZ236" s="202"/>
      <c r="BA236" s="202">
        <v>11.422000000000001</v>
      </c>
      <c r="BB236" s="202">
        <v>307.33800000000002</v>
      </c>
      <c r="BC236" s="202">
        <v>23.324000000000002</v>
      </c>
      <c r="BD236" s="202">
        <v>130.82300000000001</v>
      </c>
      <c r="BE236" s="202">
        <v>11.069000000000001</v>
      </c>
      <c r="BF236" s="202"/>
      <c r="BG236" s="202"/>
      <c r="BH236" s="202"/>
      <c r="BI236" s="202"/>
      <c r="BJ236" s="202"/>
      <c r="BK236" s="202"/>
      <c r="BL236" s="202"/>
      <c r="BM236" s="202"/>
      <c r="BN236" s="202"/>
      <c r="BO236" s="202"/>
      <c r="BP236" s="202"/>
      <c r="BQ236" s="202"/>
      <c r="BR236" s="202"/>
      <c r="BS236" s="202"/>
      <c r="BT236" s="202"/>
      <c r="BU236" s="202"/>
      <c r="BV236" s="202"/>
      <c r="BW236" s="202"/>
      <c r="BX236" s="202"/>
      <c r="BY236" s="202"/>
      <c r="BZ236" s="202"/>
      <c r="CA236" s="202"/>
      <c r="CB236" s="202"/>
      <c r="CC236" s="202"/>
      <c r="CD236" s="202"/>
      <c r="CE236" s="202"/>
      <c r="CF236" s="202"/>
      <c r="CG236" s="202"/>
      <c r="CH236" s="202"/>
      <c r="CI236" s="202"/>
      <c r="CJ236" s="202"/>
      <c r="CK236" s="202"/>
      <c r="CL236" s="202"/>
      <c r="CM236" s="202"/>
      <c r="CN236" s="202"/>
      <c r="CO236" s="202"/>
      <c r="CP236" s="202"/>
      <c r="CQ236" s="202"/>
      <c r="CR236" s="202"/>
      <c r="CS236" s="202"/>
      <c r="CT236" s="202"/>
      <c r="CU236" s="202"/>
      <c r="CV236" s="202"/>
      <c r="CW236" s="202"/>
      <c r="CX236" s="202"/>
      <c r="CY236" s="202"/>
      <c r="CZ236" s="202"/>
      <c r="DA236" s="202"/>
      <c r="DB236" s="202"/>
    </row>
    <row r="237" spans="1:106" s="51" customFormat="1" ht="14" x14ac:dyDescent="0.15">
      <c r="A237" s="200" t="s">
        <v>2377</v>
      </c>
      <c r="B237" s="200" t="s">
        <v>2611</v>
      </c>
      <c r="C237" s="173" t="str">
        <f t="shared" si="3"/>
        <v>Kirch-2012-PNAS_117-K17-1-10</v>
      </c>
      <c r="D237" s="173" t="s">
        <v>3127</v>
      </c>
      <c r="E237" s="173"/>
      <c r="F237" s="173"/>
      <c r="G237" s="173"/>
      <c r="H237" s="173"/>
      <c r="I237" s="173"/>
      <c r="J237" s="173" t="s">
        <v>2746</v>
      </c>
      <c r="K237" s="173"/>
      <c r="L237" s="205">
        <v>48.075000000000003</v>
      </c>
      <c r="M237" s="205">
        <v>2.2320000000000002</v>
      </c>
      <c r="N237" s="205">
        <v>13.368</v>
      </c>
      <c r="O237" s="205"/>
      <c r="P237" s="205"/>
      <c r="Q237" s="205"/>
      <c r="R237" s="205">
        <v>10.363</v>
      </c>
      <c r="S237" s="205">
        <v>6.6970000000000001</v>
      </c>
      <c r="T237" s="205">
        <v>0.22083613103999997</v>
      </c>
      <c r="U237" s="205">
        <v>0.63100000000000001</v>
      </c>
      <c r="V237" s="205">
        <v>2.2869999999999999</v>
      </c>
      <c r="W237" s="207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>
        <v>302.64699999999999</v>
      </c>
      <c r="AO237" s="202"/>
      <c r="AP237" s="202"/>
      <c r="AQ237" s="202">
        <v>87630</v>
      </c>
      <c r="AR237" s="202"/>
      <c r="AS237" s="202">
        <v>96.135999999999996</v>
      </c>
      <c r="AT237" s="202">
        <v>85.701999999999998</v>
      </c>
      <c r="AU237" s="202">
        <v>137.59100000000001</v>
      </c>
      <c r="AV237" s="202"/>
      <c r="AW237" s="202"/>
      <c r="AX237" s="202"/>
      <c r="AY237" s="202"/>
      <c r="AZ237" s="202"/>
      <c r="BA237" s="202">
        <v>15.375</v>
      </c>
      <c r="BB237" s="202">
        <v>343.22399999999999</v>
      </c>
      <c r="BC237" s="202">
        <v>46.058999999999997</v>
      </c>
      <c r="BD237" s="202">
        <v>133.82599999999999</v>
      </c>
      <c r="BE237" s="202">
        <v>10.715</v>
      </c>
      <c r="BF237" s="202"/>
      <c r="BG237" s="202"/>
      <c r="BH237" s="202"/>
      <c r="BI237" s="202"/>
      <c r="BJ237" s="202"/>
      <c r="BK237" s="202"/>
      <c r="BL237" s="202"/>
      <c r="BM237" s="202"/>
      <c r="BN237" s="202"/>
      <c r="BO237" s="202"/>
      <c r="BP237" s="202"/>
      <c r="BQ237" s="202"/>
      <c r="BR237" s="202"/>
      <c r="BS237" s="202"/>
      <c r="BT237" s="202"/>
      <c r="BU237" s="202"/>
      <c r="BV237" s="202"/>
      <c r="BW237" s="202"/>
      <c r="BX237" s="202"/>
      <c r="BY237" s="202"/>
      <c r="BZ237" s="202"/>
      <c r="CA237" s="202"/>
      <c r="CB237" s="202"/>
      <c r="CC237" s="202"/>
      <c r="CD237" s="202"/>
      <c r="CE237" s="202"/>
      <c r="CF237" s="202"/>
      <c r="CG237" s="202"/>
      <c r="CH237" s="202"/>
      <c r="CI237" s="202"/>
      <c r="CJ237" s="202"/>
      <c r="CK237" s="202"/>
      <c r="CL237" s="202"/>
      <c r="CM237" s="202"/>
      <c r="CN237" s="202"/>
      <c r="CO237" s="202"/>
      <c r="CP237" s="202"/>
      <c r="CQ237" s="202"/>
      <c r="CR237" s="202"/>
      <c r="CS237" s="202"/>
      <c r="CT237" s="202"/>
      <c r="CU237" s="202"/>
      <c r="CV237" s="202"/>
      <c r="CW237" s="202"/>
      <c r="CX237" s="202"/>
      <c r="CY237" s="202"/>
      <c r="CZ237" s="202"/>
      <c r="DA237" s="202"/>
      <c r="DB237" s="202"/>
    </row>
    <row r="238" spans="1:106" s="51" customFormat="1" ht="14" x14ac:dyDescent="0.15">
      <c r="A238" s="200" t="s">
        <v>2377</v>
      </c>
      <c r="B238" s="200" t="s">
        <v>2612</v>
      </c>
      <c r="C238" s="173" t="str">
        <f t="shared" si="3"/>
        <v>Kirch-2012-PNAS_77-P19-3-5-1</v>
      </c>
      <c r="D238" s="173" t="s">
        <v>3127</v>
      </c>
      <c r="E238" s="173"/>
      <c r="F238" s="173"/>
      <c r="G238" s="173"/>
      <c r="H238" s="173"/>
      <c r="I238" s="173"/>
      <c r="J238" s="173" t="s">
        <v>2746</v>
      </c>
      <c r="K238" s="173"/>
      <c r="L238" s="205">
        <v>46.459000000000003</v>
      </c>
      <c r="M238" s="205">
        <v>2.1869999999999998</v>
      </c>
      <c r="N238" s="205">
        <v>13.446</v>
      </c>
      <c r="O238" s="205"/>
      <c r="P238" s="205"/>
      <c r="Q238" s="205"/>
      <c r="R238" s="205">
        <v>10.015000000000001</v>
      </c>
      <c r="S238" s="205">
        <v>5.0940000000000003</v>
      </c>
      <c r="T238" s="205">
        <v>0.20999986415999997</v>
      </c>
      <c r="U238" s="205">
        <v>0.60899999999999999</v>
      </c>
      <c r="V238" s="205">
        <v>2.327</v>
      </c>
      <c r="W238" s="207"/>
      <c r="X238" s="202"/>
      <c r="Y238" s="202"/>
      <c r="Z238" s="202"/>
      <c r="AA238" s="202"/>
      <c r="AB238" s="202"/>
      <c r="AC238" s="202"/>
      <c r="AD238" s="202"/>
      <c r="AE238" s="202"/>
      <c r="AF238" s="202"/>
      <c r="AG238" s="202"/>
      <c r="AH238" s="202"/>
      <c r="AI238" s="202"/>
      <c r="AJ238" s="202"/>
      <c r="AK238" s="202"/>
      <c r="AL238" s="202"/>
      <c r="AM238" s="202"/>
      <c r="AN238" s="202">
        <v>311.02600000000001</v>
      </c>
      <c r="AO238" s="202"/>
      <c r="AP238" s="202"/>
      <c r="AQ238" s="202">
        <v>62450</v>
      </c>
      <c r="AR238" s="202"/>
      <c r="AS238" s="202">
        <v>96.284000000000006</v>
      </c>
      <c r="AT238" s="202">
        <v>86.183999999999997</v>
      </c>
      <c r="AU238" s="202">
        <v>139.488</v>
      </c>
      <c r="AV238" s="202"/>
      <c r="AW238" s="202"/>
      <c r="AX238" s="202"/>
      <c r="AY238" s="202"/>
      <c r="AZ238" s="202"/>
      <c r="BA238" s="202">
        <v>13.589</v>
      </c>
      <c r="BB238" s="202">
        <v>358.43400000000003</v>
      </c>
      <c r="BC238" s="202">
        <v>77.986999999999995</v>
      </c>
      <c r="BD238" s="202">
        <v>135.203</v>
      </c>
      <c r="BE238" s="202">
        <v>15.08</v>
      </c>
      <c r="BF238" s="202"/>
      <c r="BG238" s="202"/>
      <c r="BH238" s="202"/>
      <c r="BI238" s="202"/>
      <c r="BJ238" s="202"/>
      <c r="BK238" s="202"/>
      <c r="BL238" s="202"/>
      <c r="BM238" s="202"/>
      <c r="BN238" s="202"/>
      <c r="BO238" s="202"/>
      <c r="BP238" s="202"/>
      <c r="BQ238" s="202"/>
      <c r="BR238" s="202"/>
      <c r="BS238" s="202"/>
      <c r="BT238" s="202"/>
      <c r="BU238" s="202"/>
      <c r="BV238" s="202"/>
      <c r="BW238" s="202"/>
      <c r="BX238" s="202"/>
      <c r="BY238" s="202"/>
      <c r="BZ238" s="202"/>
      <c r="CA238" s="202"/>
      <c r="CB238" s="202"/>
      <c r="CC238" s="202"/>
      <c r="CD238" s="202"/>
      <c r="CE238" s="202"/>
      <c r="CF238" s="202"/>
      <c r="CG238" s="202"/>
      <c r="CH238" s="202"/>
      <c r="CI238" s="202"/>
      <c r="CJ238" s="202"/>
      <c r="CK238" s="202"/>
      <c r="CL238" s="202"/>
      <c r="CM238" s="202"/>
      <c r="CN238" s="202"/>
      <c r="CO238" s="202"/>
      <c r="CP238" s="202"/>
      <c r="CQ238" s="202"/>
      <c r="CR238" s="202"/>
      <c r="CS238" s="202"/>
      <c r="CT238" s="202"/>
      <c r="CU238" s="202"/>
      <c r="CV238" s="202"/>
      <c r="CW238" s="202"/>
      <c r="CX238" s="202"/>
      <c r="CY238" s="202"/>
      <c r="CZ238" s="202"/>
      <c r="DA238" s="202"/>
      <c r="DB238" s="202"/>
    </row>
    <row r="239" spans="1:106" s="51" customFormat="1" ht="14" x14ac:dyDescent="0.15">
      <c r="A239" s="200" t="s">
        <v>2377</v>
      </c>
      <c r="B239" s="200" t="s">
        <v>2613</v>
      </c>
      <c r="C239" s="173" t="str">
        <f t="shared" si="3"/>
        <v>Kirch-2012-PNAS_M11-D9-3-11</v>
      </c>
      <c r="D239" s="173" t="s">
        <v>3127</v>
      </c>
      <c r="E239" s="173"/>
      <c r="F239" s="173"/>
      <c r="G239" s="173"/>
      <c r="H239" s="173"/>
      <c r="I239" s="173"/>
      <c r="J239" s="173" t="s">
        <v>2746</v>
      </c>
      <c r="K239" s="173"/>
      <c r="L239" s="205">
        <v>48.405999999999999</v>
      </c>
      <c r="M239" s="205">
        <v>2.032</v>
      </c>
      <c r="N239" s="205">
        <v>16.004000000000001</v>
      </c>
      <c r="O239" s="205"/>
      <c r="P239" s="205"/>
      <c r="Q239" s="205"/>
      <c r="R239" s="205">
        <v>10.532999999999999</v>
      </c>
      <c r="S239" s="205">
        <v>4.4130000000000003</v>
      </c>
      <c r="T239" s="205">
        <v>0.21178494815999999</v>
      </c>
      <c r="U239" s="205">
        <v>0.65600000000000003</v>
      </c>
      <c r="V239" s="205">
        <v>2.5779999999999998</v>
      </c>
      <c r="W239" s="207"/>
      <c r="X239" s="202"/>
      <c r="Y239" s="202"/>
      <c r="Z239" s="202"/>
      <c r="AA239" s="202"/>
      <c r="AB239" s="202"/>
      <c r="AC239" s="202"/>
      <c r="AD239" s="202"/>
      <c r="AE239" s="202"/>
      <c r="AF239" s="202"/>
      <c r="AG239" s="202"/>
      <c r="AH239" s="202"/>
      <c r="AI239" s="202"/>
      <c r="AJ239" s="202"/>
      <c r="AK239" s="202"/>
      <c r="AL239" s="202"/>
      <c r="AM239" s="202"/>
      <c r="AN239" s="202">
        <v>285.34899999999999</v>
      </c>
      <c r="AO239" s="202"/>
      <c r="AP239" s="202"/>
      <c r="AQ239" s="202">
        <v>80429.999999999985</v>
      </c>
      <c r="AR239" s="202"/>
      <c r="AS239" s="202">
        <v>83.26</v>
      </c>
      <c r="AT239" s="202">
        <v>104.331</v>
      </c>
      <c r="AU239" s="202">
        <v>132.99299999999999</v>
      </c>
      <c r="AV239" s="202"/>
      <c r="AW239" s="202"/>
      <c r="AX239" s="202"/>
      <c r="AY239" s="202"/>
      <c r="AZ239" s="202"/>
      <c r="BA239" s="202">
        <v>10.705</v>
      </c>
      <c r="BB239" s="202">
        <v>347.68200000000002</v>
      </c>
      <c r="BC239" s="202">
        <v>36.555999999999997</v>
      </c>
      <c r="BD239" s="202">
        <v>135.654</v>
      </c>
      <c r="BE239" s="202">
        <v>11.58</v>
      </c>
      <c r="BF239" s="202"/>
      <c r="BG239" s="202"/>
      <c r="BH239" s="202"/>
      <c r="BI239" s="202"/>
      <c r="BJ239" s="202"/>
      <c r="BK239" s="202"/>
      <c r="BL239" s="202"/>
      <c r="BM239" s="202"/>
      <c r="BN239" s="202"/>
      <c r="BO239" s="202"/>
      <c r="BP239" s="202"/>
      <c r="BQ239" s="202"/>
      <c r="BR239" s="202"/>
      <c r="BS239" s="202"/>
      <c r="BT239" s="202"/>
      <c r="BU239" s="202"/>
      <c r="BV239" s="202"/>
      <c r="BW239" s="202"/>
      <c r="BX239" s="202"/>
      <c r="BY239" s="202"/>
      <c r="BZ239" s="202"/>
      <c r="CA239" s="202"/>
      <c r="CB239" s="202"/>
      <c r="CC239" s="202"/>
      <c r="CD239" s="202"/>
      <c r="CE239" s="202"/>
      <c r="CF239" s="202"/>
      <c r="CG239" s="202"/>
      <c r="CH239" s="202"/>
      <c r="CI239" s="202"/>
      <c r="CJ239" s="202"/>
      <c r="CK239" s="202"/>
      <c r="CL239" s="202"/>
      <c r="CM239" s="202"/>
      <c r="CN239" s="202"/>
      <c r="CO239" s="202"/>
      <c r="CP239" s="202"/>
      <c r="CQ239" s="202"/>
      <c r="CR239" s="202"/>
      <c r="CS239" s="202"/>
      <c r="CT239" s="202"/>
      <c r="CU239" s="202"/>
      <c r="CV239" s="202"/>
      <c r="CW239" s="202"/>
      <c r="CX239" s="202"/>
      <c r="CY239" s="202"/>
      <c r="CZ239" s="202"/>
      <c r="DA239" s="202"/>
      <c r="DB239" s="202"/>
    </row>
    <row r="240" spans="1:106" s="51" customFormat="1" ht="14" x14ac:dyDescent="0.15">
      <c r="A240" s="200" t="s">
        <v>2377</v>
      </c>
      <c r="B240" s="200" t="s">
        <v>2614</v>
      </c>
      <c r="C240" s="173" t="str">
        <f t="shared" si="3"/>
        <v>Kirch-2012-PNAS_77-S22-3-12</v>
      </c>
      <c r="D240" s="173" t="s">
        <v>3127</v>
      </c>
      <c r="E240" s="173"/>
      <c r="F240" s="173"/>
      <c r="G240" s="173"/>
      <c r="H240" s="173"/>
      <c r="I240" s="173"/>
      <c r="J240" s="173" t="s">
        <v>2746</v>
      </c>
      <c r="K240" s="173"/>
      <c r="L240" s="205">
        <v>41.493000000000002</v>
      </c>
      <c r="M240" s="205">
        <v>2.0979999999999999</v>
      </c>
      <c r="N240" s="205">
        <v>13.746</v>
      </c>
      <c r="O240" s="205"/>
      <c r="P240" s="205"/>
      <c r="Q240" s="205"/>
      <c r="R240" s="205">
        <v>9.2759999999999998</v>
      </c>
      <c r="S240" s="205">
        <v>3.7450000000000001</v>
      </c>
      <c r="T240" s="205">
        <v>0.20102783183999998</v>
      </c>
      <c r="U240" s="205">
        <v>0.59799999999999998</v>
      </c>
      <c r="V240" s="205">
        <v>1.929</v>
      </c>
      <c r="W240" s="207"/>
      <c r="X240" s="202"/>
      <c r="Y240" s="202"/>
      <c r="Z240" s="202"/>
      <c r="AA240" s="202"/>
      <c r="AB240" s="202"/>
      <c r="AC240" s="202"/>
      <c r="AD240" s="202"/>
      <c r="AE240" s="202"/>
      <c r="AF240" s="202"/>
      <c r="AG240" s="202"/>
      <c r="AH240" s="202"/>
      <c r="AI240" s="202"/>
      <c r="AJ240" s="202"/>
      <c r="AK240" s="202"/>
      <c r="AL240" s="202"/>
      <c r="AM240" s="202"/>
      <c r="AN240" s="202">
        <v>342.73599999999999</v>
      </c>
      <c r="AO240" s="202"/>
      <c r="AP240" s="202"/>
      <c r="AQ240" s="202">
        <v>81880</v>
      </c>
      <c r="AR240" s="202"/>
      <c r="AS240" s="202">
        <v>90.658000000000001</v>
      </c>
      <c r="AT240" s="202">
        <v>93.316999999999993</v>
      </c>
      <c r="AU240" s="202">
        <v>128.238</v>
      </c>
      <c r="AV240" s="202"/>
      <c r="AW240" s="202"/>
      <c r="AX240" s="202"/>
      <c r="AY240" s="202"/>
      <c r="AZ240" s="202"/>
      <c r="BA240" s="202">
        <v>13.025</v>
      </c>
      <c r="BB240" s="202">
        <v>336.64499999999998</v>
      </c>
      <c r="BC240" s="202">
        <v>97.539000000000001</v>
      </c>
      <c r="BD240" s="202">
        <v>136.07900000000001</v>
      </c>
      <c r="BE240" s="202">
        <v>7.37</v>
      </c>
      <c r="BF240" s="202"/>
      <c r="BG240" s="202"/>
      <c r="BH240" s="202"/>
      <c r="BI240" s="202"/>
      <c r="BJ240" s="202"/>
      <c r="BK240" s="202"/>
      <c r="BL240" s="202"/>
      <c r="BM240" s="202"/>
      <c r="BN240" s="202"/>
      <c r="BO240" s="202"/>
      <c r="BP240" s="202"/>
      <c r="BQ240" s="202"/>
      <c r="BR240" s="202"/>
      <c r="BS240" s="202"/>
      <c r="BT240" s="202"/>
      <c r="BU240" s="202"/>
      <c r="BV240" s="202"/>
      <c r="BW240" s="202"/>
      <c r="BX240" s="202"/>
      <c r="BY240" s="202"/>
      <c r="BZ240" s="202"/>
      <c r="CA240" s="202"/>
      <c r="CB240" s="202"/>
      <c r="CC240" s="202"/>
      <c r="CD240" s="202"/>
      <c r="CE240" s="202"/>
      <c r="CF240" s="202"/>
      <c r="CG240" s="202"/>
      <c r="CH240" s="202"/>
      <c r="CI240" s="202"/>
      <c r="CJ240" s="202"/>
      <c r="CK240" s="202"/>
      <c r="CL240" s="202"/>
      <c r="CM240" s="202"/>
      <c r="CN240" s="202"/>
      <c r="CO240" s="202"/>
      <c r="CP240" s="202"/>
      <c r="CQ240" s="202"/>
      <c r="CR240" s="202"/>
      <c r="CS240" s="202"/>
      <c r="CT240" s="202"/>
      <c r="CU240" s="202"/>
      <c r="CV240" s="202"/>
      <c r="CW240" s="202"/>
      <c r="CX240" s="202"/>
      <c r="CY240" s="202"/>
      <c r="CZ240" s="202"/>
      <c r="DA240" s="202"/>
      <c r="DB240" s="202"/>
    </row>
    <row r="241" spans="1:106" s="51" customFormat="1" ht="14" x14ac:dyDescent="0.15">
      <c r="A241" s="200" t="s">
        <v>2377</v>
      </c>
      <c r="B241" s="200" t="s">
        <v>2615</v>
      </c>
      <c r="C241" s="173" t="str">
        <f t="shared" si="3"/>
        <v>Kirch-2012-PNAS_76-F5-FE1-12</v>
      </c>
      <c r="D241" s="173" t="s">
        <v>3127</v>
      </c>
      <c r="E241" s="173"/>
      <c r="F241" s="173"/>
      <c r="G241" s="173"/>
      <c r="H241" s="173"/>
      <c r="I241" s="173"/>
      <c r="J241" s="173" t="s">
        <v>2746</v>
      </c>
      <c r="K241" s="173"/>
      <c r="L241" s="205">
        <v>45.588999999999999</v>
      </c>
      <c r="M241" s="205">
        <v>2.1659999999999999</v>
      </c>
      <c r="N241" s="205">
        <v>14.202</v>
      </c>
      <c r="O241" s="205"/>
      <c r="P241" s="205"/>
      <c r="Q241" s="205"/>
      <c r="R241" s="205">
        <v>10.417</v>
      </c>
      <c r="S241" s="205">
        <v>5.1289999999999996</v>
      </c>
      <c r="T241" s="205">
        <v>0.21716524943999999</v>
      </c>
      <c r="U241" s="205">
        <v>0.61799999999999999</v>
      </c>
      <c r="V241" s="205">
        <v>2.2469999999999999</v>
      </c>
      <c r="W241" s="207"/>
      <c r="X241" s="202"/>
      <c r="Y241" s="202"/>
      <c r="Z241" s="202"/>
      <c r="AA241" s="202"/>
      <c r="AB241" s="202"/>
      <c r="AC241" s="202"/>
      <c r="AD241" s="202"/>
      <c r="AE241" s="202"/>
      <c r="AF241" s="202"/>
      <c r="AG241" s="202"/>
      <c r="AH241" s="202"/>
      <c r="AI241" s="202"/>
      <c r="AJ241" s="202"/>
      <c r="AK241" s="202"/>
      <c r="AL241" s="202"/>
      <c r="AM241" s="202"/>
      <c r="AN241" s="202">
        <v>302.62900000000002</v>
      </c>
      <c r="AO241" s="202"/>
      <c r="AP241" s="202"/>
      <c r="AQ241" s="202">
        <v>81820</v>
      </c>
      <c r="AR241" s="202"/>
      <c r="AS241" s="202">
        <v>93.995000000000005</v>
      </c>
      <c r="AT241" s="202">
        <v>89.221000000000004</v>
      </c>
      <c r="AU241" s="202">
        <v>124.765</v>
      </c>
      <c r="AV241" s="202"/>
      <c r="AW241" s="202"/>
      <c r="AX241" s="202"/>
      <c r="AY241" s="202"/>
      <c r="AZ241" s="202"/>
      <c r="BA241" s="202">
        <v>12.3</v>
      </c>
      <c r="BB241" s="202">
        <v>358.548</v>
      </c>
      <c r="BC241" s="202">
        <v>53.667999999999999</v>
      </c>
      <c r="BD241" s="202">
        <v>136.65100000000001</v>
      </c>
      <c r="BE241" s="202">
        <v>10.291</v>
      </c>
      <c r="BF241" s="202"/>
      <c r="BG241" s="202"/>
      <c r="BH241" s="202"/>
      <c r="BI241" s="202"/>
      <c r="BJ241" s="202"/>
      <c r="BK241" s="202"/>
      <c r="BL241" s="202"/>
      <c r="BM241" s="202"/>
      <c r="BN241" s="202"/>
      <c r="BO241" s="202"/>
      <c r="BP241" s="202"/>
      <c r="BQ241" s="202"/>
      <c r="BR241" s="202"/>
      <c r="BS241" s="202"/>
      <c r="BT241" s="202"/>
      <c r="BU241" s="202"/>
      <c r="BV241" s="202"/>
      <c r="BW241" s="202"/>
      <c r="BX241" s="202"/>
      <c r="BY241" s="202"/>
      <c r="BZ241" s="202"/>
      <c r="CA241" s="202"/>
      <c r="CB241" s="202"/>
      <c r="CC241" s="202"/>
      <c r="CD241" s="202"/>
      <c r="CE241" s="202"/>
      <c r="CF241" s="202"/>
      <c r="CG241" s="202"/>
      <c r="CH241" s="202"/>
      <c r="CI241" s="202"/>
      <c r="CJ241" s="202"/>
      <c r="CK241" s="202"/>
      <c r="CL241" s="202"/>
      <c r="CM241" s="202"/>
      <c r="CN241" s="202"/>
      <c r="CO241" s="202"/>
      <c r="CP241" s="202"/>
      <c r="CQ241" s="202"/>
      <c r="CR241" s="202"/>
      <c r="CS241" s="202"/>
      <c r="CT241" s="202"/>
      <c r="CU241" s="202"/>
      <c r="CV241" s="202"/>
      <c r="CW241" s="202"/>
      <c r="CX241" s="202"/>
      <c r="CY241" s="202"/>
      <c r="CZ241" s="202"/>
      <c r="DA241" s="202"/>
      <c r="DB241" s="202"/>
    </row>
    <row r="242" spans="1:106" s="51" customFormat="1" ht="14" x14ac:dyDescent="0.15">
      <c r="A242" s="200" t="s">
        <v>2377</v>
      </c>
      <c r="B242" s="200" t="s">
        <v>2616</v>
      </c>
      <c r="C242" s="173" t="str">
        <f t="shared" si="3"/>
        <v>Kirch-2012-PNAS_1307-G10-2-13</v>
      </c>
      <c r="D242" s="173" t="s">
        <v>3127</v>
      </c>
      <c r="E242" s="173"/>
      <c r="F242" s="173"/>
      <c r="G242" s="173"/>
      <c r="H242" s="173"/>
      <c r="I242" s="173"/>
      <c r="J242" s="173" t="s">
        <v>2746</v>
      </c>
      <c r="K242" s="173"/>
      <c r="L242" s="205">
        <v>45.353999999999999</v>
      </c>
      <c r="M242" s="205">
        <v>1.9610000000000001</v>
      </c>
      <c r="N242" s="205">
        <v>14.571999999999999</v>
      </c>
      <c r="O242" s="205"/>
      <c r="P242" s="205"/>
      <c r="Q242" s="205"/>
      <c r="R242" s="205">
        <v>9.9809999999999999</v>
      </c>
      <c r="S242" s="205">
        <v>3.9140000000000001</v>
      </c>
      <c r="T242" s="205">
        <v>0.19738070831999999</v>
      </c>
      <c r="U242" s="205">
        <v>0.58899999999999997</v>
      </c>
      <c r="V242" s="205">
        <v>2.524</v>
      </c>
      <c r="W242" s="207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>
        <v>294.56400000000002</v>
      </c>
      <c r="AO242" s="202"/>
      <c r="AP242" s="202"/>
      <c r="AQ242" s="202">
        <v>116860</v>
      </c>
      <c r="AR242" s="202"/>
      <c r="AS242" s="202">
        <v>84.992999999999995</v>
      </c>
      <c r="AT242" s="202">
        <v>101.83499999999999</v>
      </c>
      <c r="AU242" s="202">
        <v>124.95699999999999</v>
      </c>
      <c r="AV242" s="202"/>
      <c r="AW242" s="202"/>
      <c r="AX242" s="202"/>
      <c r="AY242" s="202"/>
      <c r="AZ242" s="202"/>
      <c r="BA242" s="202">
        <v>14.337</v>
      </c>
      <c r="BB242" s="202">
        <v>369.149</v>
      </c>
      <c r="BC242" s="202">
        <v>31.045999999999999</v>
      </c>
      <c r="BD242" s="202">
        <v>138.47399999999999</v>
      </c>
      <c r="BE242" s="202">
        <v>9.8940000000000001</v>
      </c>
      <c r="BF242" s="202"/>
      <c r="BG242" s="202"/>
      <c r="BH242" s="202"/>
      <c r="BI242" s="202"/>
      <c r="BJ242" s="202"/>
      <c r="BK242" s="202"/>
      <c r="BL242" s="202"/>
      <c r="BM242" s="202"/>
      <c r="BN242" s="202"/>
      <c r="BO242" s="202"/>
      <c r="BP242" s="202"/>
      <c r="BQ242" s="202"/>
      <c r="BR242" s="202"/>
      <c r="BS242" s="202"/>
      <c r="BT242" s="202"/>
      <c r="BU242" s="202"/>
      <c r="BV242" s="202"/>
      <c r="BW242" s="202"/>
      <c r="BX242" s="202"/>
      <c r="BY242" s="202"/>
      <c r="BZ242" s="202"/>
      <c r="CA242" s="202"/>
      <c r="CB242" s="202"/>
      <c r="CC242" s="202"/>
      <c r="CD242" s="202"/>
      <c r="CE242" s="202"/>
      <c r="CF242" s="202"/>
      <c r="CG242" s="202"/>
      <c r="CH242" s="202"/>
      <c r="CI242" s="202"/>
      <c r="CJ242" s="202"/>
      <c r="CK242" s="202"/>
      <c r="CL242" s="202"/>
      <c r="CM242" s="202"/>
      <c r="CN242" s="202"/>
      <c r="CO242" s="202"/>
      <c r="CP242" s="202"/>
      <c r="CQ242" s="202"/>
      <c r="CR242" s="202"/>
      <c r="CS242" s="202"/>
      <c r="CT242" s="202"/>
      <c r="CU242" s="202"/>
      <c r="CV242" s="202"/>
      <c r="CW242" s="202"/>
      <c r="CX242" s="202"/>
      <c r="CY242" s="202"/>
      <c r="CZ242" s="202"/>
      <c r="DA242" s="202"/>
      <c r="DB242" s="202"/>
    </row>
    <row r="243" spans="1:106" s="51" customFormat="1" ht="14" x14ac:dyDescent="0.15">
      <c r="A243" s="200" t="s">
        <v>2377</v>
      </c>
      <c r="B243" s="200" t="s">
        <v>2617</v>
      </c>
      <c r="C243" s="173" t="str">
        <f t="shared" si="3"/>
        <v>Kirch-2012-PNAS_752-N5-5-34</v>
      </c>
      <c r="D243" s="173" t="s">
        <v>3127</v>
      </c>
      <c r="E243" s="173"/>
      <c r="F243" s="173"/>
      <c r="G243" s="173"/>
      <c r="H243" s="173"/>
      <c r="I243" s="173"/>
      <c r="J243" s="173" t="s">
        <v>2746</v>
      </c>
      <c r="K243" s="173"/>
      <c r="L243" s="205">
        <v>40.945</v>
      </c>
      <c r="M243" s="205">
        <v>2.46</v>
      </c>
      <c r="N243" s="205">
        <v>12.603</v>
      </c>
      <c r="O243" s="205"/>
      <c r="P243" s="205"/>
      <c r="Q243" s="205"/>
      <c r="R243" s="205">
        <v>9.9559999999999995</v>
      </c>
      <c r="S243" s="205">
        <v>4.6260000000000003</v>
      </c>
      <c r="T243" s="205">
        <v>0.19982017248</v>
      </c>
      <c r="U243" s="205">
        <v>0.52400000000000002</v>
      </c>
      <c r="V243" s="205">
        <v>1.881</v>
      </c>
      <c r="W243" s="207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>
        <v>333.02300000000002</v>
      </c>
      <c r="AO243" s="202"/>
      <c r="AP243" s="202"/>
      <c r="AQ243" s="202">
        <v>66120</v>
      </c>
      <c r="AR243" s="202"/>
      <c r="AS243" s="202">
        <v>72.653999999999996</v>
      </c>
      <c r="AT243" s="202">
        <v>62.732999999999997</v>
      </c>
      <c r="AU243" s="202">
        <v>121.669</v>
      </c>
      <c r="AV243" s="202"/>
      <c r="AW243" s="202"/>
      <c r="AX243" s="202"/>
      <c r="AY243" s="202"/>
      <c r="AZ243" s="202"/>
      <c r="BA243" s="202">
        <v>7.7240000000000002</v>
      </c>
      <c r="BB243" s="202">
        <v>273.57</v>
      </c>
      <c r="BC243" s="202">
        <v>28.710999999999999</v>
      </c>
      <c r="BD243" s="202">
        <v>138.54</v>
      </c>
      <c r="BE243" s="202">
        <v>5.0069999999999997</v>
      </c>
      <c r="BF243" s="202"/>
      <c r="BG243" s="202"/>
      <c r="BH243" s="202"/>
      <c r="BI243" s="202"/>
      <c r="BJ243" s="202"/>
      <c r="BK243" s="202"/>
      <c r="BL243" s="202"/>
      <c r="BM243" s="202"/>
      <c r="BN243" s="202"/>
      <c r="BO243" s="202"/>
      <c r="BP243" s="202"/>
      <c r="BQ243" s="202"/>
      <c r="BR243" s="202"/>
      <c r="BS243" s="202"/>
      <c r="BT243" s="202"/>
      <c r="BU243" s="202"/>
      <c r="BV243" s="202"/>
      <c r="BW243" s="202"/>
      <c r="BX243" s="202"/>
      <c r="BY243" s="202"/>
      <c r="BZ243" s="202"/>
      <c r="CA243" s="202"/>
      <c r="CB243" s="202"/>
      <c r="CC243" s="202"/>
      <c r="CD243" s="202"/>
      <c r="CE243" s="202"/>
      <c r="CF243" s="202"/>
      <c r="CG243" s="202"/>
      <c r="CH243" s="202"/>
      <c r="CI243" s="202"/>
      <c r="CJ243" s="202"/>
      <c r="CK243" s="202"/>
      <c r="CL243" s="202"/>
      <c r="CM243" s="202"/>
      <c r="CN243" s="202"/>
      <c r="CO243" s="202"/>
      <c r="CP243" s="202"/>
      <c r="CQ243" s="202"/>
      <c r="CR243" s="202"/>
      <c r="CS243" s="202"/>
      <c r="CT243" s="202"/>
      <c r="CU243" s="202"/>
      <c r="CV243" s="202"/>
      <c r="CW243" s="202"/>
      <c r="CX243" s="202"/>
      <c r="CY243" s="202"/>
      <c r="CZ243" s="202"/>
      <c r="DA243" s="202"/>
      <c r="DB243" s="202"/>
    </row>
    <row r="244" spans="1:106" s="51" customFormat="1" ht="14" x14ac:dyDescent="0.15">
      <c r="A244" s="200" t="s">
        <v>2377</v>
      </c>
      <c r="B244" s="200" t="s">
        <v>2618</v>
      </c>
      <c r="C244" s="173" t="str">
        <f t="shared" si="3"/>
        <v>Kirch-2012-PNAS_1137-J13-FE1-8</v>
      </c>
      <c r="D244" s="173" t="s">
        <v>3127</v>
      </c>
      <c r="E244" s="173"/>
      <c r="F244" s="173"/>
      <c r="G244" s="173"/>
      <c r="H244" s="173"/>
      <c r="I244" s="173"/>
      <c r="J244" s="173" t="s">
        <v>2746</v>
      </c>
      <c r="K244" s="173"/>
      <c r="L244" s="205">
        <v>46.36</v>
      </c>
      <c r="M244" s="205">
        <v>1.9990000000000001</v>
      </c>
      <c r="N244" s="205">
        <v>13.726000000000001</v>
      </c>
      <c r="O244" s="205"/>
      <c r="P244" s="205"/>
      <c r="Q244" s="205"/>
      <c r="R244" s="205">
        <v>10.43</v>
      </c>
      <c r="S244" s="205">
        <v>4.3970000000000002</v>
      </c>
      <c r="T244" s="205">
        <v>0.19353202847999998</v>
      </c>
      <c r="U244" s="205">
        <v>0.71299999999999997</v>
      </c>
      <c r="V244" s="205">
        <v>1.7490000000000001</v>
      </c>
      <c r="W244" s="207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>
        <v>287.608</v>
      </c>
      <c r="AO244" s="202"/>
      <c r="AP244" s="202"/>
      <c r="AQ244" s="202">
        <v>109040</v>
      </c>
      <c r="AR244" s="202"/>
      <c r="AS244" s="202">
        <v>76.116</v>
      </c>
      <c r="AT244" s="202">
        <v>115.535</v>
      </c>
      <c r="AU244" s="202">
        <v>141.50700000000001</v>
      </c>
      <c r="AV244" s="202"/>
      <c r="AW244" s="202"/>
      <c r="AX244" s="202"/>
      <c r="AY244" s="202"/>
      <c r="AZ244" s="202"/>
      <c r="BA244" s="202">
        <v>18.484999999999999</v>
      </c>
      <c r="BB244" s="202">
        <v>371.51</v>
      </c>
      <c r="BC244" s="202">
        <v>53.292000000000002</v>
      </c>
      <c r="BD244" s="202">
        <v>141.12200000000001</v>
      </c>
      <c r="BE244" s="202">
        <v>10.478999999999999</v>
      </c>
      <c r="BF244" s="202"/>
      <c r="BG244" s="202"/>
      <c r="BH244" s="202"/>
      <c r="BI244" s="202"/>
      <c r="BJ244" s="202"/>
      <c r="BK244" s="202"/>
      <c r="BL244" s="202"/>
      <c r="BM244" s="202"/>
      <c r="BN244" s="202"/>
      <c r="BO244" s="202"/>
      <c r="BP244" s="202"/>
      <c r="BQ244" s="202"/>
      <c r="BR244" s="202"/>
      <c r="BS244" s="202"/>
      <c r="BT244" s="202"/>
      <c r="BU244" s="202"/>
      <c r="BV244" s="202"/>
      <c r="BW244" s="202"/>
      <c r="BX244" s="202"/>
      <c r="BY244" s="202"/>
      <c r="BZ244" s="202"/>
      <c r="CA244" s="202"/>
      <c r="CB244" s="202"/>
      <c r="CC244" s="202"/>
      <c r="CD244" s="202"/>
      <c r="CE244" s="202"/>
      <c r="CF244" s="202"/>
      <c r="CG244" s="202"/>
      <c r="CH244" s="202"/>
      <c r="CI244" s="202"/>
      <c r="CJ244" s="202"/>
      <c r="CK244" s="202"/>
      <c r="CL244" s="202"/>
      <c r="CM244" s="202"/>
      <c r="CN244" s="202"/>
      <c r="CO244" s="202"/>
      <c r="CP244" s="202"/>
      <c r="CQ244" s="202"/>
      <c r="CR244" s="202"/>
      <c r="CS244" s="202"/>
      <c r="CT244" s="202"/>
      <c r="CU244" s="202"/>
      <c r="CV244" s="202"/>
      <c r="CW244" s="202"/>
      <c r="CX244" s="202"/>
      <c r="CY244" s="202"/>
      <c r="CZ244" s="202"/>
      <c r="DA244" s="202"/>
      <c r="DB244" s="202"/>
    </row>
    <row r="245" spans="1:106" s="51" customFormat="1" ht="14" x14ac:dyDescent="0.15">
      <c r="A245" s="200" t="s">
        <v>2377</v>
      </c>
      <c r="B245" s="200" t="s">
        <v>2619</v>
      </c>
      <c r="C245" s="173" t="str">
        <f t="shared" si="3"/>
        <v>Kirch-2012-PNAS_752-O6-2B-29</v>
      </c>
      <c r="D245" s="173" t="s">
        <v>3127</v>
      </c>
      <c r="E245" s="173"/>
      <c r="F245" s="173"/>
      <c r="G245" s="173"/>
      <c r="H245" s="173"/>
      <c r="I245" s="173"/>
      <c r="J245" s="173" t="s">
        <v>2746</v>
      </c>
      <c r="K245" s="173"/>
      <c r="L245" s="205">
        <v>39.811999999999998</v>
      </c>
      <c r="M245" s="205">
        <v>2.0430000000000001</v>
      </c>
      <c r="N245" s="205">
        <v>14.41</v>
      </c>
      <c r="O245" s="205"/>
      <c r="P245" s="205"/>
      <c r="Q245" s="205"/>
      <c r="R245" s="205">
        <v>9.0909999999999993</v>
      </c>
      <c r="S245" s="205">
        <v>2.9550000000000001</v>
      </c>
      <c r="T245" s="205">
        <v>0.19324770624000001</v>
      </c>
      <c r="U245" s="205">
        <v>0.68300000000000005</v>
      </c>
      <c r="V245" s="205">
        <v>2.181</v>
      </c>
      <c r="W245" s="207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>
        <v>281.39</v>
      </c>
      <c r="AO245" s="202"/>
      <c r="AP245" s="202"/>
      <c r="AQ245" s="202">
        <v>76430</v>
      </c>
      <c r="AR245" s="202"/>
      <c r="AS245" s="202">
        <v>69.688000000000002</v>
      </c>
      <c r="AT245" s="202">
        <v>79.712000000000003</v>
      </c>
      <c r="AU245" s="202">
        <v>126.381</v>
      </c>
      <c r="AV245" s="202"/>
      <c r="AW245" s="202"/>
      <c r="AX245" s="202"/>
      <c r="AY245" s="202"/>
      <c r="AZ245" s="202"/>
      <c r="BA245" s="202">
        <v>13.509</v>
      </c>
      <c r="BB245" s="202">
        <v>372.66</v>
      </c>
      <c r="BC245" s="202">
        <v>91.048000000000002</v>
      </c>
      <c r="BD245" s="202">
        <v>143.09399999999999</v>
      </c>
      <c r="BE245" s="202">
        <v>10.872999999999999</v>
      </c>
      <c r="BF245" s="202"/>
      <c r="BG245" s="202"/>
      <c r="BH245" s="202"/>
      <c r="BI245" s="202"/>
      <c r="BJ245" s="202"/>
      <c r="BK245" s="202"/>
      <c r="BL245" s="202"/>
      <c r="BM245" s="202"/>
      <c r="BN245" s="202"/>
      <c r="BO245" s="202"/>
      <c r="BP245" s="202"/>
      <c r="BQ245" s="202"/>
      <c r="BR245" s="202"/>
      <c r="BS245" s="202"/>
      <c r="BT245" s="202"/>
      <c r="BU245" s="202"/>
      <c r="BV245" s="202"/>
      <c r="BW245" s="202"/>
      <c r="BX245" s="202"/>
      <c r="BY245" s="202"/>
      <c r="BZ245" s="202"/>
      <c r="CA245" s="202"/>
      <c r="CB245" s="202"/>
      <c r="CC245" s="202"/>
      <c r="CD245" s="202"/>
      <c r="CE245" s="202"/>
      <c r="CF245" s="202"/>
      <c r="CG245" s="202"/>
      <c r="CH245" s="202"/>
      <c r="CI245" s="202"/>
      <c r="CJ245" s="202"/>
      <c r="CK245" s="202"/>
      <c r="CL245" s="202"/>
      <c r="CM245" s="202"/>
      <c r="CN245" s="202"/>
      <c r="CO245" s="202"/>
      <c r="CP245" s="202"/>
      <c r="CQ245" s="202"/>
      <c r="CR245" s="202"/>
      <c r="CS245" s="202"/>
      <c r="CT245" s="202"/>
      <c r="CU245" s="202"/>
      <c r="CV245" s="202"/>
      <c r="CW245" s="202"/>
      <c r="CX245" s="202"/>
      <c r="CY245" s="202"/>
      <c r="CZ245" s="202"/>
      <c r="DA245" s="202"/>
      <c r="DB245" s="202"/>
    </row>
    <row r="246" spans="1:106" s="51" customFormat="1" ht="14" x14ac:dyDescent="0.15">
      <c r="A246" s="200" t="s">
        <v>2377</v>
      </c>
      <c r="B246" s="200" t="s">
        <v>2620</v>
      </c>
      <c r="C246" s="173" t="str">
        <f t="shared" si="3"/>
        <v>Kirch-2012-PNAS_1308-TP1-1-5</v>
      </c>
      <c r="D246" s="173" t="s">
        <v>3127</v>
      </c>
      <c r="E246" s="173"/>
      <c r="F246" s="173"/>
      <c r="G246" s="173"/>
      <c r="H246" s="173"/>
      <c r="I246" s="173"/>
      <c r="J246" s="173" t="s">
        <v>2746</v>
      </c>
      <c r="K246" s="173"/>
      <c r="L246" s="205">
        <v>48.98</v>
      </c>
      <c r="M246" s="205">
        <v>2.0990000000000002</v>
      </c>
      <c r="N246" s="205">
        <v>15.404999999999999</v>
      </c>
      <c r="O246" s="205"/>
      <c r="P246" s="205"/>
      <c r="Q246" s="205"/>
      <c r="R246" s="205">
        <v>9.7669999999999995</v>
      </c>
      <c r="S246" s="205">
        <v>5.2530000000000001</v>
      </c>
      <c r="T246" s="205">
        <v>0.19792882271999998</v>
      </c>
      <c r="U246" s="205">
        <v>0.59899999999999998</v>
      </c>
      <c r="V246" s="205">
        <v>2.7989999999999999</v>
      </c>
      <c r="W246" s="207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>
        <v>319.90100000000001</v>
      </c>
      <c r="AO246" s="202"/>
      <c r="AP246" s="202"/>
      <c r="AQ246" s="202">
        <v>99870</v>
      </c>
      <c r="AR246" s="202"/>
      <c r="AS246" s="202">
        <v>88.972999999999999</v>
      </c>
      <c r="AT246" s="202">
        <v>86.228999999999999</v>
      </c>
      <c r="AU246" s="202">
        <v>133.44900000000001</v>
      </c>
      <c r="AV246" s="202"/>
      <c r="AW246" s="202"/>
      <c r="AX246" s="202"/>
      <c r="AY246" s="202"/>
      <c r="AZ246" s="202"/>
      <c r="BA246" s="202">
        <v>12.657999999999999</v>
      </c>
      <c r="BB246" s="202">
        <v>361.26100000000002</v>
      </c>
      <c r="BC246" s="202">
        <v>124.884</v>
      </c>
      <c r="BD246" s="202">
        <v>143.40799999999999</v>
      </c>
      <c r="BE246" s="202">
        <v>9.9619999999999997</v>
      </c>
      <c r="BF246" s="202"/>
      <c r="BG246" s="202"/>
      <c r="BH246" s="202"/>
      <c r="BI246" s="202"/>
      <c r="BJ246" s="202"/>
      <c r="BK246" s="202"/>
      <c r="BL246" s="202"/>
      <c r="BM246" s="202"/>
      <c r="BN246" s="202"/>
      <c r="BO246" s="202"/>
      <c r="BP246" s="202"/>
      <c r="BQ246" s="202"/>
      <c r="BR246" s="202"/>
      <c r="BS246" s="202"/>
      <c r="BT246" s="202"/>
      <c r="BU246" s="202"/>
      <c r="BV246" s="202"/>
      <c r="BW246" s="202"/>
      <c r="BX246" s="202"/>
      <c r="BY246" s="202"/>
      <c r="BZ246" s="202"/>
      <c r="CA246" s="202"/>
      <c r="CB246" s="202"/>
      <c r="CC246" s="202"/>
      <c r="CD246" s="202"/>
      <c r="CE246" s="202"/>
      <c r="CF246" s="202"/>
      <c r="CG246" s="202"/>
      <c r="CH246" s="202"/>
      <c r="CI246" s="202"/>
      <c r="CJ246" s="202"/>
      <c r="CK246" s="202"/>
      <c r="CL246" s="202"/>
      <c r="CM246" s="202"/>
      <c r="CN246" s="202"/>
      <c r="CO246" s="202"/>
      <c r="CP246" s="202"/>
      <c r="CQ246" s="202"/>
      <c r="CR246" s="202"/>
      <c r="CS246" s="202"/>
      <c r="CT246" s="202"/>
      <c r="CU246" s="202"/>
      <c r="CV246" s="202"/>
      <c r="CW246" s="202"/>
      <c r="CX246" s="202"/>
      <c r="CY246" s="202"/>
      <c r="CZ246" s="202"/>
      <c r="DA246" s="202"/>
      <c r="DB246" s="202"/>
    </row>
    <row r="247" spans="1:106" s="51" customFormat="1" ht="14" x14ac:dyDescent="0.15">
      <c r="A247" s="200" t="s">
        <v>2377</v>
      </c>
      <c r="B247" s="200" t="s">
        <v>2621</v>
      </c>
      <c r="C247" s="173" t="str">
        <f t="shared" si="3"/>
        <v>Kirch-2012-PNAS_1307-G10-3-19-B</v>
      </c>
      <c r="D247" s="173" t="s">
        <v>3127</v>
      </c>
      <c r="E247" s="173"/>
      <c r="F247" s="173"/>
      <c r="G247" s="173"/>
      <c r="H247" s="173"/>
      <c r="I247" s="173"/>
      <c r="J247" s="173" t="s">
        <v>2746</v>
      </c>
      <c r="K247" s="173"/>
      <c r="L247" s="205">
        <v>43.668999999999997</v>
      </c>
      <c r="M247" s="205">
        <v>2.169</v>
      </c>
      <c r="N247" s="205">
        <v>13.705</v>
      </c>
      <c r="O247" s="205"/>
      <c r="P247" s="205"/>
      <c r="Q247" s="205"/>
      <c r="R247" s="205">
        <v>9.9469999999999992</v>
      </c>
      <c r="S247" s="205">
        <v>4.5590000000000002</v>
      </c>
      <c r="T247" s="205">
        <v>0.1942855728</v>
      </c>
      <c r="U247" s="205">
        <v>0.51700000000000002</v>
      </c>
      <c r="V247" s="205">
        <v>2.1019999999999999</v>
      </c>
      <c r="W247" s="207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>
        <v>307.40100000000001</v>
      </c>
      <c r="AO247" s="202"/>
      <c r="AP247" s="202"/>
      <c r="AQ247" s="202">
        <v>100530.00000000001</v>
      </c>
      <c r="AR247" s="202"/>
      <c r="AS247" s="202">
        <v>51.045000000000002</v>
      </c>
      <c r="AT247" s="202">
        <v>101.556</v>
      </c>
      <c r="AU247" s="202">
        <v>130.965</v>
      </c>
      <c r="AV247" s="202"/>
      <c r="AW247" s="202"/>
      <c r="AX247" s="202"/>
      <c r="AY247" s="202"/>
      <c r="AZ247" s="202"/>
      <c r="BA247" s="202">
        <v>11.067</v>
      </c>
      <c r="BB247" s="202">
        <v>335.16500000000002</v>
      </c>
      <c r="BC247" s="202">
        <v>27.198</v>
      </c>
      <c r="BD247" s="202">
        <v>144.64599999999999</v>
      </c>
      <c r="BE247" s="202">
        <v>10.554</v>
      </c>
      <c r="BF247" s="202"/>
      <c r="BG247" s="202"/>
      <c r="BH247" s="202"/>
      <c r="BI247" s="202"/>
      <c r="BJ247" s="202"/>
      <c r="BK247" s="202"/>
      <c r="BL247" s="202"/>
      <c r="BM247" s="202"/>
      <c r="BN247" s="202"/>
      <c r="BO247" s="202"/>
      <c r="BP247" s="202"/>
      <c r="BQ247" s="202"/>
      <c r="BR247" s="202"/>
      <c r="BS247" s="202"/>
      <c r="BT247" s="202"/>
      <c r="BU247" s="202"/>
      <c r="BV247" s="202"/>
      <c r="BW247" s="202"/>
      <c r="BX247" s="202"/>
      <c r="BY247" s="202"/>
      <c r="BZ247" s="202"/>
      <c r="CA247" s="202"/>
      <c r="CB247" s="202"/>
      <c r="CC247" s="202"/>
      <c r="CD247" s="202"/>
      <c r="CE247" s="202"/>
      <c r="CF247" s="202"/>
      <c r="CG247" s="202"/>
      <c r="CH247" s="202"/>
      <c r="CI247" s="202"/>
      <c r="CJ247" s="202"/>
      <c r="CK247" s="202"/>
      <c r="CL247" s="202"/>
      <c r="CM247" s="202"/>
      <c r="CN247" s="202"/>
      <c r="CO247" s="202"/>
      <c r="CP247" s="202"/>
      <c r="CQ247" s="202"/>
      <c r="CR247" s="202"/>
      <c r="CS247" s="202"/>
      <c r="CT247" s="202"/>
      <c r="CU247" s="202"/>
      <c r="CV247" s="202"/>
      <c r="CW247" s="202"/>
      <c r="CX247" s="202"/>
      <c r="CY247" s="202"/>
      <c r="CZ247" s="202"/>
      <c r="DA247" s="202"/>
      <c r="DB247" s="202"/>
    </row>
    <row r="248" spans="1:106" s="51" customFormat="1" ht="14" x14ac:dyDescent="0.15">
      <c r="A248" s="200" t="s">
        <v>2377</v>
      </c>
      <c r="B248" s="200" t="s">
        <v>2622</v>
      </c>
      <c r="C248" s="173" t="str">
        <f t="shared" si="3"/>
        <v>Kirch-2012-PNAS_77-S22-4-13</v>
      </c>
      <c r="D248" s="173" t="s">
        <v>3127</v>
      </c>
      <c r="E248" s="173"/>
      <c r="F248" s="173"/>
      <c r="G248" s="173"/>
      <c r="H248" s="173"/>
      <c r="I248" s="173"/>
      <c r="J248" s="173" t="s">
        <v>2746</v>
      </c>
      <c r="K248" s="173"/>
      <c r="L248" s="205">
        <v>47.179000000000002</v>
      </c>
      <c r="M248" s="205">
        <v>2.1629999999999998</v>
      </c>
      <c r="N248" s="205">
        <v>13.323</v>
      </c>
      <c r="O248" s="205"/>
      <c r="P248" s="205"/>
      <c r="Q248" s="205"/>
      <c r="R248" s="205">
        <v>10.023</v>
      </c>
      <c r="S248" s="205">
        <v>6.4669999999999996</v>
      </c>
      <c r="T248" s="205">
        <v>0.22213339968000001</v>
      </c>
      <c r="U248" s="205">
        <v>0.60699999999999998</v>
      </c>
      <c r="V248" s="205">
        <v>1.7490000000000001</v>
      </c>
      <c r="W248" s="207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>
        <v>301.86200000000002</v>
      </c>
      <c r="AO248" s="202"/>
      <c r="AP248" s="202"/>
      <c r="AQ248" s="202">
        <v>83570</v>
      </c>
      <c r="AR248" s="202"/>
      <c r="AS248" s="202">
        <v>93.994</v>
      </c>
      <c r="AT248" s="202">
        <v>69.424999999999997</v>
      </c>
      <c r="AU248" s="202">
        <v>122.196</v>
      </c>
      <c r="AV248" s="202"/>
      <c r="AW248" s="202"/>
      <c r="AX248" s="202"/>
      <c r="AY248" s="202"/>
      <c r="AZ248" s="202"/>
      <c r="BA248" s="202">
        <v>14.444000000000001</v>
      </c>
      <c r="BB248" s="202">
        <v>361.65199999999999</v>
      </c>
      <c r="BC248" s="202">
        <v>30.257000000000001</v>
      </c>
      <c r="BD248" s="202">
        <v>144.72900000000001</v>
      </c>
      <c r="BE248" s="202">
        <v>10.932</v>
      </c>
      <c r="BF248" s="202"/>
      <c r="BG248" s="202"/>
      <c r="BH248" s="202"/>
      <c r="BI248" s="202"/>
      <c r="BJ248" s="202"/>
      <c r="BK248" s="202"/>
      <c r="BL248" s="202"/>
      <c r="BM248" s="202"/>
      <c r="BN248" s="202"/>
      <c r="BO248" s="202"/>
      <c r="BP248" s="202"/>
      <c r="BQ248" s="202"/>
      <c r="BR248" s="202"/>
      <c r="BS248" s="202"/>
      <c r="BT248" s="202"/>
      <c r="BU248" s="202"/>
      <c r="BV248" s="202"/>
      <c r="BW248" s="202"/>
      <c r="BX248" s="202"/>
      <c r="BY248" s="202"/>
      <c r="BZ248" s="202"/>
      <c r="CA248" s="202"/>
      <c r="CB248" s="202"/>
      <c r="CC248" s="202"/>
      <c r="CD248" s="202"/>
      <c r="CE248" s="202"/>
      <c r="CF248" s="202"/>
      <c r="CG248" s="202"/>
      <c r="CH248" s="202"/>
      <c r="CI248" s="202"/>
      <c r="CJ248" s="202"/>
      <c r="CK248" s="202"/>
      <c r="CL248" s="202"/>
      <c r="CM248" s="202"/>
      <c r="CN248" s="202"/>
      <c r="CO248" s="202"/>
      <c r="CP248" s="202"/>
      <c r="CQ248" s="202"/>
      <c r="CR248" s="202"/>
      <c r="CS248" s="202"/>
      <c r="CT248" s="202"/>
      <c r="CU248" s="202"/>
      <c r="CV248" s="202"/>
      <c r="CW248" s="202"/>
      <c r="CX248" s="202"/>
      <c r="CY248" s="202"/>
      <c r="CZ248" s="202"/>
      <c r="DA248" s="202"/>
      <c r="DB248" s="202"/>
    </row>
    <row r="249" spans="1:106" s="51" customFormat="1" ht="14" x14ac:dyDescent="0.15">
      <c r="A249" s="200" t="s">
        <v>2377</v>
      </c>
      <c r="B249" s="200" t="s">
        <v>2623</v>
      </c>
      <c r="C249" s="173" t="str">
        <f t="shared" si="3"/>
        <v>Kirch-2012-PNAS_76-K9-2-14</v>
      </c>
      <c r="D249" s="173" t="s">
        <v>3127</v>
      </c>
      <c r="E249" s="173"/>
      <c r="F249" s="173"/>
      <c r="G249" s="173"/>
      <c r="H249" s="173"/>
      <c r="I249" s="173"/>
      <c r="J249" s="173" t="s">
        <v>2746</v>
      </c>
      <c r="K249" s="173"/>
      <c r="L249" s="205">
        <v>41.902000000000001</v>
      </c>
      <c r="M249" s="205">
        <v>2.226</v>
      </c>
      <c r="N249" s="205">
        <v>12.236000000000001</v>
      </c>
      <c r="O249" s="205"/>
      <c r="P249" s="205"/>
      <c r="Q249" s="205"/>
      <c r="R249" s="205">
        <v>10.266999999999999</v>
      </c>
      <c r="S249" s="205">
        <v>5.3369999999999997</v>
      </c>
      <c r="T249" s="205">
        <v>0.21169198176000001</v>
      </c>
      <c r="U249" s="205">
        <v>0.625</v>
      </c>
      <c r="V249" s="205">
        <v>1.7490000000000001</v>
      </c>
      <c r="W249" s="207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>
        <v>317.33</v>
      </c>
      <c r="AO249" s="202"/>
      <c r="AP249" s="202"/>
      <c r="AQ249" s="202">
        <v>78080</v>
      </c>
      <c r="AR249" s="202"/>
      <c r="AS249" s="202">
        <v>93.765000000000001</v>
      </c>
      <c r="AT249" s="202">
        <v>48.911000000000001</v>
      </c>
      <c r="AU249" s="202">
        <v>113.602</v>
      </c>
      <c r="AV249" s="202"/>
      <c r="AW249" s="202"/>
      <c r="AX249" s="202"/>
      <c r="AY249" s="202"/>
      <c r="AZ249" s="202"/>
      <c r="BA249" s="202">
        <v>14.005000000000001</v>
      </c>
      <c r="BB249" s="202">
        <v>353.58300000000003</v>
      </c>
      <c r="BC249" s="202">
        <v>32.497999999999998</v>
      </c>
      <c r="BD249" s="202">
        <v>144.90199999999999</v>
      </c>
      <c r="BE249" s="202">
        <v>12.045999999999999</v>
      </c>
      <c r="BF249" s="202"/>
      <c r="BG249" s="202"/>
      <c r="BH249" s="202"/>
      <c r="BI249" s="202"/>
      <c r="BJ249" s="202"/>
      <c r="BK249" s="202"/>
      <c r="BL249" s="202"/>
      <c r="BM249" s="202"/>
      <c r="BN249" s="202"/>
      <c r="BO249" s="202"/>
      <c r="BP249" s="202"/>
      <c r="BQ249" s="202"/>
      <c r="BR249" s="202"/>
      <c r="BS249" s="202"/>
      <c r="BT249" s="202"/>
      <c r="BU249" s="202"/>
      <c r="BV249" s="202"/>
      <c r="BW249" s="202"/>
      <c r="BX249" s="202"/>
      <c r="BY249" s="202"/>
      <c r="BZ249" s="202"/>
      <c r="CA249" s="202"/>
      <c r="CB249" s="202"/>
      <c r="CC249" s="202"/>
      <c r="CD249" s="202"/>
      <c r="CE249" s="202"/>
      <c r="CF249" s="202"/>
      <c r="CG249" s="202"/>
      <c r="CH249" s="202"/>
      <c r="CI249" s="202"/>
      <c r="CJ249" s="202"/>
      <c r="CK249" s="202"/>
      <c r="CL249" s="202"/>
      <c r="CM249" s="202"/>
      <c r="CN249" s="202"/>
      <c r="CO249" s="202"/>
      <c r="CP249" s="202"/>
      <c r="CQ249" s="202"/>
      <c r="CR249" s="202"/>
      <c r="CS249" s="202"/>
      <c r="CT249" s="202"/>
      <c r="CU249" s="202"/>
      <c r="CV249" s="202"/>
      <c r="CW249" s="202"/>
      <c r="CX249" s="202"/>
      <c r="CY249" s="202"/>
      <c r="CZ249" s="202"/>
      <c r="DA249" s="202"/>
      <c r="DB249" s="202"/>
    </row>
    <row r="250" spans="1:106" s="51" customFormat="1" ht="14" x14ac:dyDescent="0.15">
      <c r="A250" s="200" t="s">
        <v>2377</v>
      </c>
      <c r="B250" s="200" t="s">
        <v>2624</v>
      </c>
      <c r="C250" s="173" t="str">
        <f t="shared" si="3"/>
        <v>Kirch-2012-PNAS_286-TP3-1-6</v>
      </c>
      <c r="D250" s="173" t="s">
        <v>3127</v>
      </c>
      <c r="E250" s="173"/>
      <c r="F250" s="173"/>
      <c r="G250" s="173"/>
      <c r="H250" s="173"/>
      <c r="I250" s="173"/>
      <c r="J250" s="173" t="s">
        <v>2746</v>
      </c>
      <c r="K250" s="173"/>
      <c r="L250" s="205">
        <v>52.600999999999999</v>
      </c>
      <c r="M250" s="205">
        <v>2.3740000000000001</v>
      </c>
      <c r="N250" s="205">
        <v>15.118</v>
      </c>
      <c r="O250" s="205"/>
      <c r="P250" s="205"/>
      <c r="Q250" s="205"/>
      <c r="R250" s="205">
        <v>9.94</v>
      </c>
      <c r="S250" s="205">
        <v>6.13</v>
      </c>
      <c r="T250" s="205">
        <v>0.20365309968</v>
      </c>
      <c r="U250" s="205">
        <v>0.501</v>
      </c>
      <c r="V250" s="205">
        <v>1.889</v>
      </c>
      <c r="W250" s="207"/>
      <c r="X250" s="202"/>
      <c r="Y250" s="202"/>
      <c r="Z250" s="202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>
        <v>302</v>
      </c>
      <c r="AO250" s="202"/>
      <c r="AP250" s="202"/>
      <c r="AQ250" s="202">
        <v>97560</v>
      </c>
      <c r="AR250" s="202"/>
      <c r="AS250" s="202">
        <v>59.963000000000001</v>
      </c>
      <c r="AT250" s="202">
        <v>112.69199999999999</v>
      </c>
      <c r="AU250" s="202">
        <v>124.66800000000001</v>
      </c>
      <c r="AV250" s="202"/>
      <c r="AW250" s="202"/>
      <c r="AX250" s="202"/>
      <c r="AY250" s="202"/>
      <c r="AZ250" s="202"/>
      <c r="BA250" s="202">
        <v>8.6690000000000005</v>
      </c>
      <c r="BB250" s="202">
        <v>310.59399999999999</v>
      </c>
      <c r="BC250" s="202">
        <v>28.481000000000002</v>
      </c>
      <c r="BD250" s="202">
        <v>148.25899999999999</v>
      </c>
      <c r="BE250" s="202">
        <v>13.295999999999999</v>
      </c>
      <c r="BF250" s="202"/>
      <c r="BG250" s="202"/>
      <c r="BH250" s="202"/>
      <c r="BI250" s="202"/>
      <c r="BJ250" s="202"/>
      <c r="BK250" s="202"/>
      <c r="BL250" s="202"/>
      <c r="BM250" s="202"/>
      <c r="BN250" s="202"/>
      <c r="BO250" s="202"/>
      <c r="BP250" s="202"/>
      <c r="BQ250" s="202"/>
      <c r="BR250" s="202"/>
      <c r="BS250" s="202"/>
      <c r="BT250" s="202"/>
      <c r="BU250" s="202"/>
      <c r="BV250" s="202"/>
      <c r="BW250" s="202"/>
      <c r="BX250" s="202"/>
      <c r="BY250" s="202"/>
      <c r="BZ250" s="202"/>
      <c r="CA250" s="202"/>
      <c r="CB250" s="202"/>
      <c r="CC250" s="202"/>
      <c r="CD250" s="202"/>
      <c r="CE250" s="202"/>
      <c r="CF250" s="202"/>
      <c r="CG250" s="202"/>
      <c r="CH250" s="202"/>
      <c r="CI250" s="202"/>
      <c r="CJ250" s="202"/>
      <c r="CK250" s="202"/>
      <c r="CL250" s="202"/>
      <c r="CM250" s="202"/>
      <c r="CN250" s="202"/>
      <c r="CO250" s="202"/>
      <c r="CP250" s="202"/>
      <c r="CQ250" s="202"/>
      <c r="CR250" s="202"/>
      <c r="CS250" s="202"/>
      <c r="CT250" s="202"/>
      <c r="CU250" s="202"/>
      <c r="CV250" s="202"/>
      <c r="CW250" s="202"/>
      <c r="CX250" s="202"/>
      <c r="CY250" s="202"/>
      <c r="CZ250" s="202"/>
      <c r="DA250" s="202"/>
      <c r="DB250" s="202"/>
    </row>
    <row r="251" spans="1:106" s="51" customFormat="1" ht="14" x14ac:dyDescent="0.15">
      <c r="A251" s="200" t="s">
        <v>2377</v>
      </c>
      <c r="B251" s="200" t="s">
        <v>2625</v>
      </c>
      <c r="C251" s="173" t="str">
        <f t="shared" si="3"/>
        <v>Kirch-2012-PNAS_742-0-6</v>
      </c>
      <c r="D251" s="173" t="s">
        <v>3127</v>
      </c>
      <c r="E251" s="173"/>
      <c r="F251" s="173"/>
      <c r="G251" s="173"/>
      <c r="H251" s="173"/>
      <c r="I251" s="173"/>
      <c r="J251" s="173" t="s">
        <v>2746</v>
      </c>
      <c r="K251" s="173"/>
      <c r="L251" s="205">
        <v>47.43</v>
      </c>
      <c r="M251" s="205">
        <v>2.2989999999999999</v>
      </c>
      <c r="N251" s="205">
        <v>14.195</v>
      </c>
      <c r="O251" s="205"/>
      <c r="P251" s="205"/>
      <c r="Q251" s="205"/>
      <c r="R251" s="205">
        <v>9.8439999999999994</v>
      </c>
      <c r="S251" s="205">
        <v>6.601</v>
      </c>
      <c r="T251" s="205">
        <v>0.21264708239999999</v>
      </c>
      <c r="U251" s="205">
        <v>0.63400000000000001</v>
      </c>
      <c r="V251" s="205">
        <v>1.7490000000000001</v>
      </c>
      <c r="W251" s="207"/>
      <c r="X251" s="202"/>
      <c r="Y251" s="202"/>
      <c r="Z251" s="202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>
        <v>326.33</v>
      </c>
      <c r="AO251" s="202"/>
      <c r="AP251" s="202"/>
      <c r="AQ251" s="202">
        <v>83670.000000000015</v>
      </c>
      <c r="AR251" s="202"/>
      <c r="AS251" s="202">
        <v>88.492999999999995</v>
      </c>
      <c r="AT251" s="202">
        <v>100.373</v>
      </c>
      <c r="AU251" s="202">
        <v>131.74799999999999</v>
      </c>
      <c r="AV251" s="202"/>
      <c r="AW251" s="202"/>
      <c r="AX251" s="202"/>
      <c r="AY251" s="202"/>
      <c r="AZ251" s="202"/>
      <c r="BA251" s="202">
        <v>14.346</v>
      </c>
      <c r="BB251" s="202">
        <v>366.42200000000003</v>
      </c>
      <c r="BC251" s="202">
        <v>86.168000000000006</v>
      </c>
      <c r="BD251" s="202">
        <v>149.81299999999999</v>
      </c>
      <c r="BE251" s="202">
        <v>11.406000000000001</v>
      </c>
      <c r="BF251" s="202"/>
      <c r="BG251" s="202"/>
      <c r="BH251" s="202"/>
      <c r="BI251" s="202"/>
      <c r="BJ251" s="202"/>
      <c r="BK251" s="202"/>
      <c r="BL251" s="202"/>
      <c r="BM251" s="202"/>
      <c r="BN251" s="202"/>
      <c r="BO251" s="202"/>
      <c r="BP251" s="202"/>
      <c r="BQ251" s="202"/>
      <c r="BR251" s="202"/>
      <c r="BS251" s="202"/>
      <c r="BT251" s="202"/>
      <c r="BU251" s="202"/>
      <c r="BV251" s="202"/>
      <c r="BW251" s="202"/>
      <c r="BX251" s="202"/>
      <c r="BY251" s="202"/>
      <c r="BZ251" s="202"/>
      <c r="CA251" s="202"/>
      <c r="CB251" s="202"/>
      <c r="CC251" s="202"/>
      <c r="CD251" s="202"/>
      <c r="CE251" s="202"/>
      <c r="CF251" s="202"/>
      <c r="CG251" s="202"/>
      <c r="CH251" s="202"/>
      <c r="CI251" s="202"/>
      <c r="CJ251" s="202"/>
      <c r="CK251" s="202"/>
      <c r="CL251" s="202"/>
      <c r="CM251" s="202"/>
      <c r="CN251" s="202"/>
      <c r="CO251" s="202"/>
      <c r="CP251" s="202"/>
      <c r="CQ251" s="202"/>
      <c r="CR251" s="202"/>
      <c r="CS251" s="202"/>
      <c r="CT251" s="202"/>
      <c r="CU251" s="202"/>
      <c r="CV251" s="202"/>
      <c r="CW251" s="202"/>
      <c r="CX251" s="202"/>
      <c r="CY251" s="202"/>
      <c r="CZ251" s="202"/>
      <c r="DA251" s="202"/>
      <c r="DB251" s="202"/>
    </row>
    <row r="252" spans="1:106" s="51" customFormat="1" ht="14" x14ac:dyDescent="0.15">
      <c r="A252" s="200" t="s">
        <v>2377</v>
      </c>
      <c r="B252" s="200" t="s">
        <v>2626</v>
      </c>
      <c r="C252" s="173" t="str">
        <f t="shared" si="3"/>
        <v>Kirch-2012-PNAS_76-K9-2-17-13</v>
      </c>
      <c r="D252" s="173" t="s">
        <v>3127</v>
      </c>
      <c r="E252" s="173"/>
      <c r="F252" s="173"/>
      <c r="G252" s="173"/>
      <c r="H252" s="173"/>
      <c r="I252" s="173"/>
      <c r="J252" s="173" t="s">
        <v>2746</v>
      </c>
      <c r="K252" s="173"/>
      <c r="L252" s="205">
        <v>46.780999999999999</v>
      </c>
      <c r="M252" s="205">
        <v>2.2610000000000001</v>
      </c>
      <c r="N252" s="205">
        <v>14.324</v>
      </c>
      <c r="O252" s="205"/>
      <c r="P252" s="205"/>
      <c r="Q252" s="205"/>
      <c r="R252" s="205">
        <v>10.308999999999999</v>
      </c>
      <c r="S252" s="205">
        <v>5.1909999999999998</v>
      </c>
      <c r="T252" s="205">
        <v>0.22540478399999997</v>
      </c>
      <c r="U252" s="205">
        <v>0.6</v>
      </c>
      <c r="V252" s="205">
        <v>1.7490000000000001</v>
      </c>
      <c r="W252" s="207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02"/>
      <c r="AN252" s="202">
        <v>300.42899999999997</v>
      </c>
      <c r="AO252" s="202"/>
      <c r="AP252" s="202"/>
      <c r="AQ252" s="202">
        <v>76910</v>
      </c>
      <c r="AR252" s="202"/>
      <c r="AS252" s="202">
        <v>87.924999999999997</v>
      </c>
      <c r="AT252" s="202">
        <v>77.308999999999997</v>
      </c>
      <c r="AU252" s="202">
        <v>132.77699999999999</v>
      </c>
      <c r="AV252" s="202"/>
      <c r="AW252" s="202"/>
      <c r="AX252" s="202"/>
      <c r="AY252" s="202"/>
      <c r="AZ252" s="202"/>
      <c r="BA252" s="202">
        <v>11.65</v>
      </c>
      <c r="BB252" s="202">
        <v>365.9</v>
      </c>
      <c r="BC252" s="202">
        <v>104.501</v>
      </c>
      <c r="BD252" s="202">
        <v>150.06399999999999</v>
      </c>
      <c r="BE252" s="202">
        <v>7.6790000000000003</v>
      </c>
      <c r="BF252" s="202"/>
      <c r="BG252" s="202"/>
      <c r="BH252" s="202"/>
      <c r="BI252" s="202"/>
      <c r="BJ252" s="202"/>
      <c r="BK252" s="202"/>
      <c r="BL252" s="202"/>
      <c r="BM252" s="202"/>
      <c r="BN252" s="202"/>
      <c r="BO252" s="202"/>
      <c r="BP252" s="202"/>
      <c r="BQ252" s="202"/>
      <c r="BR252" s="202"/>
      <c r="BS252" s="202"/>
      <c r="BT252" s="202"/>
      <c r="BU252" s="202"/>
      <c r="BV252" s="202"/>
      <c r="BW252" s="202"/>
      <c r="BX252" s="202"/>
      <c r="BY252" s="202"/>
      <c r="BZ252" s="202"/>
      <c r="CA252" s="202"/>
      <c r="CB252" s="202"/>
      <c r="CC252" s="202"/>
      <c r="CD252" s="202"/>
      <c r="CE252" s="202"/>
      <c r="CF252" s="202"/>
      <c r="CG252" s="202"/>
      <c r="CH252" s="202"/>
      <c r="CI252" s="202"/>
      <c r="CJ252" s="202"/>
      <c r="CK252" s="202"/>
      <c r="CL252" s="202"/>
      <c r="CM252" s="202"/>
      <c r="CN252" s="202"/>
      <c r="CO252" s="202"/>
      <c r="CP252" s="202"/>
      <c r="CQ252" s="202"/>
      <c r="CR252" s="202"/>
      <c r="CS252" s="202"/>
      <c r="CT252" s="202"/>
      <c r="CU252" s="202"/>
      <c r="CV252" s="202"/>
      <c r="CW252" s="202"/>
      <c r="CX252" s="202"/>
      <c r="CY252" s="202"/>
      <c r="CZ252" s="202"/>
      <c r="DA252" s="202"/>
      <c r="DB252" s="202"/>
    </row>
    <row r="253" spans="1:106" s="51" customFormat="1" ht="14" x14ac:dyDescent="0.15">
      <c r="A253" s="200" t="s">
        <v>2377</v>
      </c>
      <c r="B253" s="200" t="s">
        <v>2627</v>
      </c>
      <c r="C253" s="173" t="str">
        <f t="shared" si="3"/>
        <v>Kirch-2012-PNAS_752-P6-3-2</v>
      </c>
      <c r="D253" s="173" t="s">
        <v>3127</v>
      </c>
      <c r="E253" s="173"/>
      <c r="F253" s="173"/>
      <c r="G253" s="173"/>
      <c r="H253" s="173"/>
      <c r="I253" s="173"/>
      <c r="J253" s="173" t="s">
        <v>2746</v>
      </c>
      <c r="K253" s="173"/>
      <c r="L253" s="205">
        <v>49.392000000000003</v>
      </c>
      <c r="M253" s="205">
        <v>2.331</v>
      </c>
      <c r="N253" s="205">
        <v>14.805</v>
      </c>
      <c r="O253" s="205"/>
      <c r="P253" s="205"/>
      <c r="Q253" s="205"/>
      <c r="R253" s="205">
        <v>10.159000000000001</v>
      </c>
      <c r="S253" s="205">
        <v>6.2990000000000004</v>
      </c>
      <c r="T253" s="205">
        <v>0.20719783103999997</v>
      </c>
      <c r="U253" s="205">
        <v>0.502</v>
      </c>
      <c r="V253" s="205">
        <v>1.8340000000000001</v>
      </c>
      <c r="W253" s="207"/>
      <c r="X253" s="202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2"/>
      <c r="AM253" s="202"/>
      <c r="AN253" s="202">
        <v>322.18900000000002</v>
      </c>
      <c r="AO253" s="202"/>
      <c r="AP253" s="202"/>
      <c r="AQ253" s="202">
        <v>86510</v>
      </c>
      <c r="AR253" s="202"/>
      <c r="AS253" s="202">
        <v>59.991999999999997</v>
      </c>
      <c r="AT253" s="202">
        <v>75.945999999999998</v>
      </c>
      <c r="AU253" s="202">
        <v>119.78</v>
      </c>
      <c r="AV253" s="202"/>
      <c r="AW253" s="202"/>
      <c r="AX253" s="202"/>
      <c r="AY253" s="202"/>
      <c r="AZ253" s="202"/>
      <c r="BA253" s="202">
        <v>11.608000000000001</v>
      </c>
      <c r="BB253" s="202">
        <v>330.94799999999998</v>
      </c>
      <c r="BC253" s="202">
        <v>26.277999999999999</v>
      </c>
      <c r="BD253" s="202">
        <v>150.81100000000001</v>
      </c>
      <c r="BE253" s="202">
        <v>12.999000000000001</v>
      </c>
      <c r="BF253" s="202"/>
      <c r="BG253" s="202"/>
      <c r="BH253" s="202"/>
      <c r="BI253" s="202"/>
      <c r="BJ253" s="202"/>
      <c r="BK253" s="202"/>
      <c r="BL253" s="202"/>
      <c r="BM253" s="202"/>
      <c r="BN253" s="202"/>
      <c r="BO253" s="202"/>
      <c r="BP253" s="202"/>
      <c r="BQ253" s="202"/>
      <c r="BR253" s="202"/>
      <c r="BS253" s="202"/>
      <c r="BT253" s="202"/>
      <c r="BU253" s="202"/>
      <c r="BV253" s="202"/>
      <c r="BW253" s="202"/>
      <c r="BX253" s="202"/>
      <c r="BY253" s="202"/>
      <c r="BZ253" s="202"/>
      <c r="CA253" s="202"/>
      <c r="CB253" s="202"/>
      <c r="CC253" s="202"/>
      <c r="CD253" s="202"/>
      <c r="CE253" s="202"/>
      <c r="CF253" s="202"/>
      <c r="CG253" s="202"/>
      <c r="CH253" s="202"/>
      <c r="CI253" s="202"/>
      <c r="CJ253" s="202"/>
      <c r="CK253" s="202"/>
      <c r="CL253" s="202"/>
      <c r="CM253" s="202"/>
      <c r="CN253" s="202"/>
      <c r="CO253" s="202"/>
      <c r="CP253" s="202"/>
      <c r="CQ253" s="202"/>
      <c r="CR253" s="202"/>
      <c r="CS253" s="202"/>
      <c r="CT253" s="202"/>
      <c r="CU253" s="202"/>
      <c r="CV253" s="202"/>
      <c r="CW253" s="202"/>
      <c r="CX253" s="202"/>
      <c r="CY253" s="202"/>
      <c r="CZ253" s="202"/>
      <c r="DA253" s="202"/>
      <c r="DB253" s="202"/>
    </row>
    <row r="254" spans="1:106" s="51" customFormat="1" ht="14" x14ac:dyDescent="0.15">
      <c r="A254" s="200" t="s">
        <v>2377</v>
      </c>
      <c r="B254" s="200" t="s">
        <v>2628</v>
      </c>
      <c r="C254" s="173" t="str">
        <f t="shared" si="3"/>
        <v>Kirch-2012-PNAS_117-K17-1-9</v>
      </c>
      <c r="D254" s="173" t="s">
        <v>3127</v>
      </c>
      <c r="E254" s="173"/>
      <c r="F254" s="173"/>
      <c r="G254" s="173"/>
      <c r="H254" s="173"/>
      <c r="I254" s="173"/>
      <c r="J254" s="173" t="s">
        <v>2746</v>
      </c>
      <c r="K254" s="173"/>
      <c r="L254" s="205">
        <v>45.003</v>
      </c>
      <c r="M254" s="205">
        <v>2.2400000000000002</v>
      </c>
      <c r="N254" s="205">
        <v>13.638</v>
      </c>
      <c r="O254" s="205"/>
      <c r="P254" s="205"/>
      <c r="Q254" s="205"/>
      <c r="R254" s="205">
        <v>8.8810000000000002</v>
      </c>
      <c r="S254" s="205">
        <v>3.0379999999999998</v>
      </c>
      <c r="T254" s="205">
        <v>0.18420569087999999</v>
      </c>
      <c r="U254" s="205">
        <v>0.61</v>
      </c>
      <c r="V254" s="205">
        <v>2.4239999999999999</v>
      </c>
      <c r="W254" s="207"/>
      <c r="X254" s="202"/>
      <c r="Y254" s="202"/>
      <c r="Z254" s="202"/>
      <c r="AA254" s="202"/>
      <c r="AB254" s="202"/>
      <c r="AC254" s="202"/>
      <c r="AD254" s="202"/>
      <c r="AE254" s="202"/>
      <c r="AF254" s="202"/>
      <c r="AG254" s="202"/>
      <c r="AH254" s="202"/>
      <c r="AI254" s="202"/>
      <c r="AJ254" s="202"/>
      <c r="AK254" s="202"/>
      <c r="AL254" s="202"/>
      <c r="AM254" s="202"/>
      <c r="AN254" s="202">
        <v>314.22399999999999</v>
      </c>
      <c r="AO254" s="202"/>
      <c r="AP254" s="202"/>
      <c r="AQ254" s="202">
        <v>73140</v>
      </c>
      <c r="AR254" s="202"/>
      <c r="AS254" s="202">
        <v>104.535</v>
      </c>
      <c r="AT254" s="202">
        <v>75.972999999999999</v>
      </c>
      <c r="AU254" s="202">
        <v>126.30800000000001</v>
      </c>
      <c r="AV254" s="202"/>
      <c r="AW254" s="202"/>
      <c r="AX254" s="202"/>
      <c r="AY254" s="202"/>
      <c r="AZ254" s="202"/>
      <c r="BA254" s="202">
        <v>23.324999999999999</v>
      </c>
      <c r="BB254" s="202">
        <v>431.22699999999998</v>
      </c>
      <c r="BC254" s="202">
        <v>23.384</v>
      </c>
      <c r="BD254" s="202">
        <v>157.01499999999999</v>
      </c>
      <c r="BE254" s="202">
        <v>11.544</v>
      </c>
      <c r="BF254" s="202"/>
      <c r="BG254" s="202"/>
      <c r="BH254" s="202"/>
      <c r="BI254" s="202"/>
      <c r="BJ254" s="202"/>
      <c r="BK254" s="202"/>
      <c r="BL254" s="202"/>
      <c r="BM254" s="202"/>
      <c r="BN254" s="202"/>
      <c r="BO254" s="202"/>
      <c r="BP254" s="202"/>
      <c r="BQ254" s="202"/>
      <c r="BR254" s="202"/>
      <c r="BS254" s="202"/>
      <c r="BT254" s="202"/>
      <c r="BU254" s="202"/>
      <c r="BV254" s="202"/>
      <c r="BW254" s="202"/>
      <c r="BX254" s="202"/>
      <c r="BY254" s="202"/>
      <c r="BZ254" s="202"/>
      <c r="CA254" s="202"/>
      <c r="CB254" s="202"/>
      <c r="CC254" s="202"/>
      <c r="CD254" s="202"/>
      <c r="CE254" s="202"/>
      <c r="CF254" s="202"/>
      <c r="CG254" s="202"/>
      <c r="CH254" s="202"/>
      <c r="CI254" s="202"/>
      <c r="CJ254" s="202"/>
      <c r="CK254" s="202"/>
      <c r="CL254" s="202"/>
      <c r="CM254" s="202"/>
      <c r="CN254" s="202"/>
      <c r="CO254" s="202"/>
      <c r="CP254" s="202"/>
      <c r="CQ254" s="202"/>
      <c r="CR254" s="202"/>
      <c r="CS254" s="202"/>
      <c r="CT254" s="202"/>
      <c r="CU254" s="202"/>
      <c r="CV254" s="202"/>
      <c r="CW254" s="202"/>
      <c r="CX254" s="202"/>
      <c r="CY254" s="202"/>
      <c r="CZ254" s="202"/>
      <c r="DA254" s="202"/>
      <c r="DB254" s="202"/>
    </row>
    <row r="255" spans="1:106" s="51" customFormat="1" ht="14" x14ac:dyDescent="0.15">
      <c r="A255" s="200" t="s">
        <v>2377</v>
      </c>
      <c r="B255" s="200" t="s">
        <v>2629</v>
      </c>
      <c r="C255" s="173" t="str">
        <f t="shared" si="3"/>
        <v>Kirch-2012-PNAS_117-K17-2-7-1(17)</v>
      </c>
      <c r="D255" s="173" t="s">
        <v>3127</v>
      </c>
      <c r="E255" s="173"/>
      <c r="F255" s="173"/>
      <c r="G255" s="173"/>
      <c r="H255" s="173"/>
      <c r="I255" s="173"/>
      <c r="J255" s="173" t="s">
        <v>2746</v>
      </c>
      <c r="K255" s="173"/>
      <c r="L255" s="205">
        <v>50</v>
      </c>
      <c r="M255" s="205">
        <v>2.34</v>
      </c>
      <c r="N255" s="205">
        <v>14.44</v>
      </c>
      <c r="O255" s="205"/>
      <c r="P255" s="205"/>
      <c r="Q255" s="205"/>
      <c r="R255" s="205">
        <v>9.9760000000000009</v>
      </c>
      <c r="S255" s="205">
        <v>4.7270000000000003</v>
      </c>
      <c r="T255" s="205">
        <v>0.20334579407999998</v>
      </c>
      <c r="U255" s="205">
        <v>0.66100000000000003</v>
      </c>
      <c r="V255" s="205">
        <v>2.8610000000000002</v>
      </c>
      <c r="W255" s="207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>
        <v>328.77100000000002</v>
      </c>
      <c r="AO255" s="202"/>
      <c r="AP255" s="202"/>
      <c r="AQ255" s="202">
        <v>80079.999999999985</v>
      </c>
      <c r="AR255" s="202"/>
      <c r="AS255" s="202">
        <v>113.16200000000001</v>
      </c>
      <c r="AT255" s="202">
        <v>75.686000000000007</v>
      </c>
      <c r="AU255" s="202">
        <v>125.852</v>
      </c>
      <c r="AV255" s="202"/>
      <c r="AW255" s="202"/>
      <c r="AX255" s="202"/>
      <c r="AY255" s="202"/>
      <c r="AZ255" s="202"/>
      <c r="BA255" s="202">
        <v>16.411999999999999</v>
      </c>
      <c r="BB255" s="202">
        <v>446.48500000000001</v>
      </c>
      <c r="BC255" s="202">
        <v>23.68</v>
      </c>
      <c r="BD255" s="202">
        <v>160.33199999999999</v>
      </c>
      <c r="BE255" s="202">
        <v>9.7899999999999991</v>
      </c>
      <c r="BF255" s="202"/>
      <c r="BG255" s="202"/>
      <c r="BH255" s="202"/>
      <c r="BI255" s="202"/>
      <c r="BJ255" s="202"/>
      <c r="BK255" s="202"/>
      <c r="BL255" s="202"/>
      <c r="BM255" s="202"/>
      <c r="BN255" s="202"/>
      <c r="BO255" s="202"/>
      <c r="BP255" s="202"/>
      <c r="BQ255" s="202"/>
      <c r="BR255" s="202"/>
      <c r="BS255" s="202"/>
      <c r="BT255" s="202"/>
      <c r="BU255" s="202"/>
      <c r="BV255" s="202"/>
      <c r="BW255" s="202"/>
      <c r="BX255" s="202"/>
      <c r="BY255" s="202"/>
      <c r="BZ255" s="202"/>
      <c r="CA255" s="202"/>
      <c r="CB255" s="202"/>
      <c r="CC255" s="202"/>
      <c r="CD255" s="202"/>
      <c r="CE255" s="202"/>
      <c r="CF255" s="202"/>
      <c r="CG255" s="202"/>
      <c r="CH255" s="202"/>
      <c r="CI255" s="202"/>
      <c r="CJ255" s="202"/>
      <c r="CK255" s="202"/>
      <c r="CL255" s="202"/>
      <c r="CM255" s="202"/>
      <c r="CN255" s="202"/>
      <c r="CO255" s="202"/>
      <c r="CP255" s="202"/>
      <c r="CQ255" s="202"/>
      <c r="CR255" s="202"/>
      <c r="CS255" s="202"/>
      <c r="CT255" s="202"/>
      <c r="CU255" s="202"/>
      <c r="CV255" s="202"/>
      <c r="CW255" s="202"/>
      <c r="CX255" s="202"/>
      <c r="CY255" s="202"/>
      <c r="CZ255" s="202"/>
      <c r="DA255" s="202"/>
      <c r="DB255" s="202"/>
    </row>
    <row r="256" spans="1:106" s="51" customFormat="1" ht="14" x14ac:dyDescent="0.15">
      <c r="A256" s="200" t="s">
        <v>2377</v>
      </c>
      <c r="B256" s="200" t="s">
        <v>2630</v>
      </c>
      <c r="C256" s="173" t="str">
        <f t="shared" si="3"/>
        <v>Kirch-2012-PNAS_117-R16-2-3</v>
      </c>
      <c r="D256" s="173" t="s">
        <v>3127</v>
      </c>
      <c r="E256" s="173"/>
      <c r="F256" s="173"/>
      <c r="G256" s="173"/>
      <c r="H256" s="173"/>
      <c r="I256" s="173"/>
      <c r="J256" s="173" t="s">
        <v>2746</v>
      </c>
      <c r="K256" s="173"/>
      <c r="L256" s="205">
        <v>38.139000000000003</v>
      </c>
      <c r="M256" s="205">
        <v>2.1760000000000002</v>
      </c>
      <c r="N256" s="205">
        <v>12.920999999999999</v>
      </c>
      <c r="O256" s="205"/>
      <c r="P256" s="205"/>
      <c r="Q256" s="205"/>
      <c r="R256" s="205">
        <v>10.414999999999999</v>
      </c>
      <c r="S256" s="205">
        <v>4.0819999999999999</v>
      </c>
      <c r="T256" s="205">
        <v>0.17720893631999998</v>
      </c>
      <c r="U256" s="205">
        <v>0.60399999999999998</v>
      </c>
      <c r="V256" s="205">
        <v>2.33</v>
      </c>
      <c r="W256" s="207"/>
      <c r="X256" s="202"/>
      <c r="Y256" s="202"/>
      <c r="Z256" s="202"/>
      <c r="AA256" s="202"/>
      <c r="AB256" s="202"/>
      <c r="AC256" s="202"/>
      <c r="AD256" s="202"/>
      <c r="AE256" s="202"/>
      <c r="AF256" s="202"/>
      <c r="AG256" s="202"/>
      <c r="AH256" s="202"/>
      <c r="AI256" s="202"/>
      <c r="AJ256" s="202"/>
      <c r="AK256" s="202"/>
      <c r="AL256" s="202"/>
      <c r="AM256" s="202"/>
      <c r="AN256" s="202">
        <v>332.77199999999999</v>
      </c>
      <c r="AO256" s="202"/>
      <c r="AP256" s="202"/>
      <c r="AQ256" s="202">
        <v>80680</v>
      </c>
      <c r="AR256" s="202"/>
      <c r="AS256" s="202">
        <v>67.010000000000005</v>
      </c>
      <c r="AT256" s="202">
        <v>21.315000000000001</v>
      </c>
      <c r="AU256" s="202">
        <v>130.87100000000001</v>
      </c>
      <c r="AV256" s="202"/>
      <c r="AW256" s="202"/>
      <c r="AX256" s="202"/>
      <c r="AY256" s="202"/>
      <c r="AZ256" s="202"/>
      <c r="BA256" s="202">
        <v>16.774000000000001</v>
      </c>
      <c r="BB256" s="202">
        <v>554.44100000000003</v>
      </c>
      <c r="BC256" s="202">
        <v>21.905000000000001</v>
      </c>
      <c r="BD256" s="202">
        <v>117.821</v>
      </c>
      <c r="BE256" s="202">
        <v>23.353000000000002</v>
      </c>
      <c r="BF256" s="202"/>
      <c r="BG256" s="202"/>
      <c r="BH256" s="202"/>
      <c r="BI256" s="202"/>
      <c r="BJ256" s="202"/>
      <c r="BK256" s="202"/>
      <c r="BL256" s="202"/>
      <c r="BM256" s="202"/>
      <c r="BN256" s="202"/>
      <c r="BO256" s="202"/>
      <c r="BP256" s="202"/>
      <c r="BQ256" s="202"/>
      <c r="BR256" s="202"/>
      <c r="BS256" s="202"/>
      <c r="BT256" s="202"/>
      <c r="BU256" s="202"/>
      <c r="BV256" s="202"/>
      <c r="BW256" s="202"/>
      <c r="BX256" s="202"/>
      <c r="BY256" s="202"/>
      <c r="BZ256" s="202"/>
      <c r="CA256" s="202"/>
      <c r="CB256" s="202"/>
      <c r="CC256" s="202"/>
      <c r="CD256" s="202"/>
      <c r="CE256" s="202"/>
      <c r="CF256" s="202"/>
      <c r="CG256" s="202"/>
      <c r="CH256" s="202"/>
      <c r="CI256" s="202"/>
      <c r="CJ256" s="202"/>
      <c r="CK256" s="202"/>
      <c r="CL256" s="202"/>
      <c r="CM256" s="202"/>
      <c r="CN256" s="202"/>
      <c r="CO256" s="202"/>
      <c r="CP256" s="202"/>
      <c r="CQ256" s="202"/>
      <c r="CR256" s="202"/>
      <c r="CS256" s="202"/>
      <c r="CT256" s="202"/>
      <c r="CU256" s="202"/>
      <c r="CV256" s="202"/>
      <c r="CW256" s="202"/>
      <c r="CX256" s="202"/>
      <c r="CY256" s="202"/>
      <c r="CZ256" s="202"/>
      <c r="DA256" s="202"/>
      <c r="DB256" s="202"/>
    </row>
    <row r="257" spans="1:106" s="51" customFormat="1" ht="14" x14ac:dyDescent="0.15">
      <c r="A257" s="200" t="s">
        <v>2377</v>
      </c>
      <c r="B257" s="200" t="s">
        <v>2631</v>
      </c>
      <c r="C257" s="173" t="str">
        <f t="shared" si="3"/>
        <v>Kirch-2012-PNAS_117-Q10-3-3</v>
      </c>
      <c r="D257" s="173" t="s">
        <v>3127</v>
      </c>
      <c r="E257" s="173"/>
      <c r="F257" s="173"/>
      <c r="G257" s="173"/>
      <c r="H257" s="173"/>
      <c r="I257" s="173"/>
      <c r="J257" s="173" t="s">
        <v>2746</v>
      </c>
      <c r="K257" s="173"/>
      <c r="L257" s="205">
        <v>37.695</v>
      </c>
      <c r="M257" s="205">
        <v>2.1619999999999999</v>
      </c>
      <c r="N257" s="205">
        <v>13.741</v>
      </c>
      <c r="O257" s="205"/>
      <c r="P257" s="205"/>
      <c r="Q257" s="205"/>
      <c r="R257" s="205">
        <v>10.391</v>
      </c>
      <c r="S257" s="205">
        <v>3.3029999999999999</v>
      </c>
      <c r="T257" s="205">
        <v>0.18557074751999997</v>
      </c>
      <c r="U257" s="205">
        <v>0.626</v>
      </c>
      <c r="V257" s="205">
        <v>2.1749999999999998</v>
      </c>
      <c r="W257" s="207"/>
      <c r="X257" s="202"/>
      <c r="Y257" s="202"/>
      <c r="Z257" s="202"/>
      <c r="AA257" s="202"/>
      <c r="AB257" s="202"/>
      <c r="AC257" s="202"/>
      <c r="AD257" s="202"/>
      <c r="AE257" s="202"/>
      <c r="AF257" s="202"/>
      <c r="AG257" s="202"/>
      <c r="AH257" s="202"/>
      <c r="AI257" s="202"/>
      <c r="AJ257" s="202"/>
      <c r="AK257" s="202"/>
      <c r="AL257" s="202"/>
      <c r="AM257" s="202"/>
      <c r="AN257" s="202">
        <v>321.334</v>
      </c>
      <c r="AO257" s="202"/>
      <c r="AP257" s="202"/>
      <c r="AQ257" s="202">
        <v>103070</v>
      </c>
      <c r="AR257" s="202"/>
      <c r="AS257" s="202">
        <v>62.554000000000002</v>
      </c>
      <c r="AT257" s="202">
        <v>35.545000000000002</v>
      </c>
      <c r="AU257" s="202">
        <v>131.66800000000001</v>
      </c>
      <c r="AV257" s="202"/>
      <c r="AW257" s="202"/>
      <c r="AX257" s="202"/>
      <c r="AY257" s="202"/>
      <c r="AZ257" s="202"/>
      <c r="BA257" s="202">
        <v>18.460999999999999</v>
      </c>
      <c r="BB257" s="202">
        <v>535.90499999999997</v>
      </c>
      <c r="BC257" s="202">
        <v>23.774000000000001</v>
      </c>
      <c r="BD257" s="202">
        <v>122.994</v>
      </c>
      <c r="BE257" s="202">
        <v>22.77</v>
      </c>
      <c r="BF257" s="202"/>
      <c r="BG257" s="202"/>
      <c r="BH257" s="202"/>
      <c r="BI257" s="202"/>
      <c r="BJ257" s="202"/>
      <c r="BK257" s="202"/>
      <c r="BL257" s="202"/>
      <c r="BM257" s="202"/>
      <c r="BN257" s="202"/>
      <c r="BO257" s="202"/>
      <c r="BP257" s="202"/>
      <c r="BQ257" s="202"/>
      <c r="BR257" s="202"/>
      <c r="BS257" s="202"/>
      <c r="BT257" s="202"/>
      <c r="BU257" s="202"/>
      <c r="BV257" s="202"/>
      <c r="BW257" s="202"/>
      <c r="BX257" s="202"/>
      <c r="BY257" s="202"/>
      <c r="BZ257" s="202"/>
      <c r="CA257" s="202"/>
      <c r="CB257" s="202"/>
      <c r="CC257" s="202"/>
      <c r="CD257" s="202"/>
      <c r="CE257" s="202"/>
      <c r="CF257" s="202"/>
      <c r="CG257" s="202"/>
      <c r="CH257" s="202"/>
      <c r="CI257" s="202"/>
      <c r="CJ257" s="202"/>
      <c r="CK257" s="202"/>
      <c r="CL257" s="202"/>
      <c r="CM257" s="202"/>
      <c r="CN257" s="202"/>
      <c r="CO257" s="202"/>
      <c r="CP257" s="202"/>
      <c r="CQ257" s="202"/>
      <c r="CR257" s="202"/>
      <c r="CS257" s="202"/>
      <c r="CT257" s="202"/>
      <c r="CU257" s="202"/>
      <c r="CV257" s="202"/>
      <c r="CW257" s="202"/>
      <c r="CX257" s="202"/>
      <c r="CY257" s="202"/>
      <c r="CZ257" s="202"/>
      <c r="DA257" s="202"/>
      <c r="DB257" s="202"/>
    </row>
    <row r="258" spans="1:106" s="51" customFormat="1" ht="14" x14ac:dyDescent="0.15">
      <c r="A258" s="200" t="s">
        <v>2377</v>
      </c>
      <c r="B258" s="200" t="s">
        <v>2632</v>
      </c>
      <c r="C258" s="173" t="str">
        <f t="shared" si="3"/>
        <v>Kirch-2012-PNAS_117-K17-1-2</v>
      </c>
      <c r="D258" s="173" t="s">
        <v>3127</v>
      </c>
      <c r="E258" s="173"/>
      <c r="F258" s="173"/>
      <c r="G258" s="173"/>
      <c r="H258" s="173"/>
      <c r="I258" s="173"/>
      <c r="J258" s="173" t="s">
        <v>2746</v>
      </c>
      <c r="K258" s="173"/>
      <c r="L258" s="205">
        <v>46.326000000000001</v>
      </c>
      <c r="M258" s="205">
        <v>2.173</v>
      </c>
      <c r="N258" s="205">
        <v>15.566000000000001</v>
      </c>
      <c r="O258" s="205"/>
      <c r="P258" s="205"/>
      <c r="Q258" s="205"/>
      <c r="R258" s="205">
        <v>10.721</v>
      </c>
      <c r="S258" s="205">
        <v>5.5730000000000004</v>
      </c>
      <c r="T258" s="205">
        <v>0.18354653328000001</v>
      </c>
      <c r="U258" s="205">
        <v>0.61599999999999999</v>
      </c>
      <c r="V258" s="205">
        <v>2.8090000000000002</v>
      </c>
      <c r="W258" s="207"/>
      <c r="X258" s="202"/>
      <c r="Y258" s="202"/>
      <c r="Z258" s="202"/>
      <c r="AA258" s="202"/>
      <c r="AB258" s="202"/>
      <c r="AC258" s="202"/>
      <c r="AD258" s="202"/>
      <c r="AE258" s="202"/>
      <c r="AF258" s="202"/>
      <c r="AG258" s="202"/>
      <c r="AH258" s="202"/>
      <c r="AI258" s="202"/>
      <c r="AJ258" s="202"/>
      <c r="AK258" s="202"/>
      <c r="AL258" s="202"/>
      <c r="AM258" s="202"/>
      <c r="AN258" s="202">
        <v>309.37299999999999</v>
      </c>
      <c r="AO258" s="202"/>
      <c r="AP258" s="202"/>
      <c r="AQ258" s="202">
        <v>98140</v>
      </c>
      <c r="AR258" s="202"/>
      <c r="AS258" s="202">
        <v>63.862000000000002</v>
      </c>
      <c r="AT258" s="202">
        <v>16.544</v>
      </c>
      <c r="AU258" s="202">
        <v>128.59</v>
      </c>
      <c r="AV258" s="202"/>
      <c r="AW258" s="202"/>
      <c r="AX258" s="202"/>
      <c r="AY258" s="202"/>
      <c r="AZ258" s="202"/>
      <c r="BA258" s="202">
        <v>19.16</v>
      </c>
      <c r="BB258" s="202">
        <v>535.99</v>
      </c>
      <c r="BC258" s="202">
        <v>22.49</v>
      </c>
      <c r="BD258" s="202">
        <v>124.044</v>
      </c>
      <c r="BE258" s="202">
        <v>22.87</v>
      </c>
      <c r="BF258" s="202"/>
      <c r="BG258" s="202"/>
      <c r="BH258" s="202"/>
      <c r="BI258" s="202"/>
      <c r="BJ258" s="202"/>
      <c r="BK258" s="202"/>
      <c r="BL258" s="202"/>
      <c r="BM258" s="202"/>
      <c r="BN258" s="202"/>
      <c r="BO258" s="202"/>
      <c r="BP258" s="202"/>
      <c r="BQ258" s="202"/>
      <c r="BR258" s="202"/>
      <c r="BS258" s="202"/>
      <c r="BT258" s="202"/>
      <c r="BU258" s="202"/>
      <c r="BV258" s="202"/>
      <c r="BW258" s="202"/>
      <c r="BX258" s="202"/>
      <c r="BY258" s="202"/>
      <c r="BZ258" s="202"/>
      <c r="CA258" s="202"/>
      <c r="CB258" s="202"/>
      <c r="CC258" s="202"/>
      <c r="CD258" s="202"/>
      <c r="CE258" s="202"/>
      <c r="CF258" s="202"/>
      <c r="CG258" s="202"/>
      <c r="CH258" s="202"/>
      <c r="CI258" s="202"/>
      <c r="CJ258" s="202"/>
      <c r="CK258" s="202"/>
      <c r="CL258" s="202"/>
      <c r="CM258" s="202"/>
      <c r="CN258" s="202"/>
      <c r="CO258" s="202"/>
      <c r="CP258" s="202"/>
      <c r="CQ258" s="202"/>
      <c r="CR258" s="202"/>
      <c r="CS258" s="202"/>
      <c r="CT258" s="202"/>
      <c r="CU258" s="202"/>
      <c r="CV258" s="202"/>
      <c r="CW258" s="202"/>
      <c r="CX258" s="202"/>
      <c r="CY258" s="202"/>
      <c r="CZ258" s="202"/>
      <c r="DA258" s="202"/>
      <c r="DB258" s="202"/>
    </row>
    <row r="259" spans="1:106" s="51" customFormat="1" ht="14" x14ac:dyDescent="0.15">
      <c r="A259" s="200" t="s">
        <v>2377</v>
      </c>
      <c r="B259" s="200" t="s">
        <v>2633</v>
      </c>
      <c r="C259" s="173" t="str">
        <f t="shared" si="3"/>
        <v>Kirch-2012-PNAS_380-TP1-3-2</v>
      </c>
      <c r="D259" s="173" t="s">
        <v>3127</v>
      </c>
      <c r="E259" s="173"/>
      <c r="F259" s="173"/>
      <c r="G259" s="173"/>
      <c r="H259" s="173"/>
      <c r="I259" s="173"/>
      <c r="J259" s="173" t="s">
        <v>2746</v>
      </c>
      <c r="K259" s="173"/>
      <c r="L259" s="205">
        <v>47.09</v>
      </c>
      <c r="M259" s="205">
        <v>2.2130000000000001</v>
      </c>
      <c r="N259" s="205">
        <v>16.350999999999999</v>
      </c>
      <c r="O259" s="205"/>
      <c r="P259" s="205"/>
      <c r="Q259" s="205"/>
      <c r="R259" s="205">
        <v>10.45</v>
      </c>
      <c r="S259" s="205">
        <v>6.9480000000000004</v>
      </c>
      <c r="T259" s="205">
        <v>0.18941994383999999</v>
      </c>
      <c r="U259" s="205">
        <v>0.60099999999999998</v>
      </c>
      <c r="V259" s="205">
        <v>2.3210000000000002</v>
      </c>
      <c r="W259" s="207"/>
      <c r="X259" s="202"/>
      <c r="Y259" s="202"/>
      <c r="Z259" s="202"/>
      <c r="AA259" s="202"/>
      <c r="AB259" s="202"/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2"/>
      <c r="AM259" s="202"/>
      <c r="AN259" s="202">
        <v>310.51100000000002</v>
      </c>
      <c r="AO259" s="202"/>
      <c r="AP259" s="202"/>
      <c r="AQ259" s="202">
        <v>103350.00000000001</v>
      </c>
      <c r="AR259" s="202"/>
      <c r="AS259" s="202">
        <v>72.105000000000004</v>
      </c>
      <c r="AT259" s="202">
        <v>12.547000000000001</v>
      </c>
      <c r="AU259" s="202">
        <v>125.124</v>
      </c>
      <c r="AV259" s="202"/>
      <c r="AW259" s="202"/>
      <c r="AX259" s="202"/>
      <c r="AY259" s="202"/>
      <c r="AZ259" s="202"/>
      <c r="BA259" s="202">
        <v>17.963999999999999</v>
      </c>
      <c r="BB259" s="202">
        <v>529.48500000000001</v>
      </c>
      <c r="BC259" s="202">
        <v>26.343</v>
      </c>
      <c r="BD259" s="202">
        <v>128.63300000000001</v>
      </c>
      <c r="BE259" s="202">
        <v>28.661000000000001</v>
      </c>
      <c r="BF259" s="202"/>
      <c r="BG259" s="202"/>
      <c r="BH259" s="202"/>
      <c r="BI259" s="202"/>
      <c r="BJ259" s="202"/>
      <c r="BK259" s="202"/>
      <c r="BL259" s="202"/>
      <c r="BM259" s="202"/>
      <c r="BN259" s="202"/>
      <c r="BO259" s="202"/>
      <c r="BP259" s="202"/>
      <c r="BQ259" s="202"/>
      <c r="BR259" s="202"/>
      <c r="BS259" s="202"/>
      <c r="BT259" s="202"/>
      <c r="BU259" s="202"/>
      <c r="BV259" s="202"/>
      <c r="BW259" s="202"/>
      <c r="BX259" s="202"/>
      <c r="BY259" s="202"/>
      <c r="BZ259" s="202"/>
      <c r="CA259" s="202"/>
      <c r="CB259" s="202"/>
      <c r="CC259" s="202"/>
      <c r="CD259" s="202"/>
      <c r="CE259" s="202"/>
      <c r="CF259" s="202"/>
      <c r="CG259" s="202"/>
      <c r="CH259" s="202"/>
      <c r="CI259" s="202"/>
      <c r="CJ259" s="202"/>
      <c r="CK259" s="202"/>
      <c r="CL259" s="202"/>
      <c r="CM259" s="202"/>
      <c r="CN259" s="202"/>
      <c r="CO259" s="202"/>
      <c r="CP259" s="202"/>
      <c r="CQ259" s="202"/>
      <c r="CR259" s="202"/>
      <c r="CS259" s="202"/>
      <c r="CT259" s="202"/>
      <c r="CU259" s="202"/>
      <c r="CV259" s="202"/>
      <c r="CW259" s="202"/>
      <c r="CX259" s="202"/>
      <c r="CY259" s="202"/>
      <c r="CZ259" s="202"/>
      <c r="DA259" s="202"/>
      <c r="DB259" s="202"/>
    </row>
    <row r="260" spans="1:106" s="51" customFormat="1" ht="14" x14ac:dyDescent="0.15">
      <c r="A260" s="200" t="s">
        <v>2377</v>
      </c>
      <c r="B260" s="200" t="s">
        <v>2634</v>
      </c>
      <c r="C260" s="173" t="str">
        <f t="shared" si="3"/>
        <v>Kirch-2012-PNAS_117-O16-3-6</v>
      </c>
      <c r="D260" s="173" t="s">
        <v>3127</v>
      </c>
      <c r="E260" s="173"/>
      <c r="F260" s="173"/>
      <c r="G260" s="173"/>
      <c r="H260" s="173"/>
      <c r="I260" s="173"/>
      <c r="J260" s="173" t="s">
        <v>2746</v>
      </c>
      <c r="K260" s="173"/>
      <c r="L260" s="205">
        <v>46.45</v>
      </c>
      <c r="M260" s="205">
        <v>2.0840000000000001</v>
      </c>
      <c r="N260" s="205">
        <v>15.260999999999999</v>
      </c>
      <c r="O260" s="205"/>
      <c r="P260" s="205"/>
      <c r="Q260" s="205"/>
      <c r="R260" s="205">
        <v>9.9380000000000006</v>
      </c>
      <c r="S260" s="205">
        <v>6.34</v>
      </c>
      <c r="T260" s="205">
        <v>0.17787893999999999</v>
      </c>
      <c r="U260" s="205">
        <v>0.64900000000000002</v>
      </c>
      <c r="V260" s="205">
        <v>2.694</v>
      </c>
      <c r="W260" s="207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>
        <v>292.93200000000002</v>
      </c>
      <c r="AO260" s="202"/>
      <c r="AP260" s="202"/>
      <c r="AQ260" s="202">
        <v>107010</v>
      </c>
      <c r="AR260" s="202"/>
      <c r="AS260" s="202">
        <v>63.53</v>
      </c>
      <c r="AT260" s="202">
        <v>24.853999999999999</v>
      </c>
      <c r="AU260" s="202">
        <v>137.61500000000001</v>
      </c>
      <c r="AV260" s="202"/>
      <c r="AW260" s="202"/>
      <c r="AX260" s="202"/>
      <c r="AY260" s="202"/>
      <c r="AZ260" s="202"/>
      <c r="BA260" s="202">
        <v>19.695</v>
      </c>
      <c r="BB260" s="202">
        <v>557.91300000000001</v>
      </c>
      <c r="BC260" s="202">
        <v>25.405999999999999</v>
      </c>
      <c r="BD260" s="202">
        <v>130.41</v>
      </c>
      <c r="BE260" s="202">
        <v>22.52</v>
      </c>
      <c r="BF260" s="202"/>
      <c r="BG260" s="202"/>
      <c r="BH260" s="202"/>
      <c r="BI260" s="202"/>
      <c r="BJ260" s="202"/>
      <c r="BK260" s="202"/>
      <c r="BL260" s="202"/>
      <c r="BM260" s="202"/>
      <c r="BN260" s="202"/>
      <c r="BO260" s="202"/>
      <c r="BP260" s="202"/>
      <c r="BQ260" s="202"/>
      <c r="BR260" s="202"/>
      <c r="BS260" s="202"/>
      <c r="BT260" s="202"/>
      <c r="BU260" s="202"/>
      <c r="BV260" s="202"/>
      <c r="BW260" s="202"/>
      <c r="BX260" s="202"/>
      <c r="BY260" s="202"/>
      <c r="BZ260" s="202"/>
      <c r="CA260" s="202"/>
      <c r="CB260" s="202"/>
      <c r="CC260" s="202"/>
      <c r="CD260" s="202"/>
      <c r="CE260" s="202"/>
      <c r="CF260" s="202"/>
      <c r="CG260" s="202"/>
      <c r="CH260" s="202"/>
      <c r="CI260" s="202"/>
      <c r="CJ260" s="202"/>
      <c r="CK260" s="202"/>
      <c r="CL260" s="202"/>
      <c r="CM260" s="202"/>
      <c r="CN260" s="202"/>
      <c r="CO260" s="202"/>
      <c r="CP260" s="202"/>
      <c r="CQ260" s="202"/>
      <c r="CR260" s="202"/>
      <c r="CS260" s="202"/>
      <c r="CT260" s="202"/>
      <c r="CU260" s="202"/>
      <c r="CV260" s="202"/>
      <c r="CW260" s="202"/>
      <c r="CX260" s="202"/>
      <c r="CY260" s="202"/>
      <c r="CZ260" s="202"/>
      <c r="DA260" s="202"/>
      <c r="DB260" s="202"/>
    </row>
    <row r="261" spans="1:106" s="51" customFormat="1" ht="14" x14ac:dyDescent="0.15">
      <c r="A261" s="200" t="s">
        <v>2377</v>
      </c>
      <c r="B261" s="200" t="s">
        <v>2635</v>
      </c>
      <c r="C261" s="173" t="str">
        <f t="shared" si="3"/>
        <v>Kirch-2012-PNAS_115-J21-2-14</v>
      </c>
      <c r="D261" s="173" t="s">
        <v>3127</v>
      </c>
      <c r="E261" s="173"/>
      <c r="F261" s="173"/>
      <c r="G261" s="173"/>
      <c r="H261" s="173"/>
      <c r="I261" s="173"/>
      <c r="J261" s="173" t="s">
        <v>2746</v>
      </c>
      <c r="K261" s="173"/>
      <c r="L261" s="205">
        <v>30.411999999999999</v>
      </c>
      <c r="M261" s="205">
        <v>3.3159999999999998</v>
      </c>
      <c r="N261" s="205">
        <v>17.666</v>
      </c>
      <c r="O261" s="205"/>
      <c r="P261" s="205"/>
      <c r="Q261" s="205"/>
      <c r="R261" s="205">
        <v>9.9920000000000009</v>
      </c>
      <c r="S261" s="205">
        <v>3.7349999999999999</v>
      </c>
      <c r="T261" s="205">
        <v>0.21941038800000001</v>
      </c>
      <c r="U261" s="205">
        <v>0.38400000000000001</v>
      </c>
      <c r="V261" s="205">
        <v>1.7490000000000001</v>
      </c>
      <c r="W261" s="207"/>
      <c r="X261" s="202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2"/>
      <c r="AM261" s="202"/>
      <c r="AN261" s="202">
        <v>405.88600000000002</v>
      </c>
      <c r="AO261" s="202"/>
      <c r="AP261" s="202"/>
      <c r="AQ261" s="202">
        <v>140640</v>
      </c>
      <c r="AR261" s="202"/>
      <c r="AS261" s="202">
        <v>45.991999999999997</v>
      </c>
      <c r="AT261" s="202">
        <v>36.301000000000002</v>
      </c>
      <c r="AU261" s="202">
        <v>162.679</v>
      </c>
      <c r="AV261" s="202"/>
      <c r="AW261" s="202"/>
      <c r="AX261" s="202"/>
      <c r="AY261" s="202"/>
      <c r="AZ261" s="202"/>
      <c r="BA261" s="202">
        <v>13.784000000000001</v>
      </c>
      <c r="BB261" s="202">
        <v>866.53499999999997</v>
      </c>
      <c r="BC261" s="202">
        <v>32.292000000000002</v>
      </c>
      <c r="BD261" s="202">
        <v>235.71700000000001</v>
      </c>
      <c r="BE261" s="202">
        <v>47.847999999999999</v>
      </c>
      <c r="BF261" s="202"/>
      <c r="BG261" s="202"/>
      <c r="BH261" s="202"/>
      <c r="BI261" s="202"/>
      <c r="BJ261" s="202"/>
      <c r="BK261" s="202"/>
      <c r="BL261" s="202"/>
      <c r="BM261" s="202"/>
      <c r="BN261" s="202"/>
      <c r="BO261" s="202"/>
      <c r="BP261" s="202"/>
      <c r="BQ261" s="202"/>
      <c r="BR261" s="202"/>
      <c r="BS261" s="202"/>
      <c r="BT261" s="202"/>
      <c r="BU261" s="202"/>
      <c r="BV261" s="202"/>
      <c r="BW261" s="202"/>
      <c r="BX261" s="202"/>
      <c r="BY261" s="202"/>
      <c r="BZ261" s="202"/>
      <c r="CA261" s="202"/>
      <c r="CB261" s="202"/>
      <c r="CC261" s="202"/>
      <c r="CD261" s="202"/>
      <c r="CE261" s="202"/>
      <c r="CF261" s="202"/>
      <c r="CG261" s="202"/>
      <c r="CH261" s="202"/>
      <c r="CI261" s="202"/>
      <c r="CJ261" s="202"/>
      <c r="CK261" s="202"/>
      <c r="CL261" s="202"/>
      <c r="CM261" s="202"/>
      <c r="CN261" s="202"/>
      <c r="CO261" s="202"/>
      <c r="CP261" s="202"/>
      <c r="CQ261" s="202"/>
      <c r="CR261" s="202"/>
      <c r="CS261" s="202"/>
      <c r="CT261" s="202"/>
      <c r="CU261" s="202"/>
      <c r="CV261" s="202"/>
      <c r="CW261" s="202"/>
      <c r="CX261" s="202"/>
      <c r="CY261" s="202"/>
      <c r="CZ261" s="202"/>
      <c r="DA261" s="202"/>
      <c r="DB261" s="202"/>
    </row>
    <row r="262" spans="1:106" s="51" customFormat="1" ht="14" x14ac:dyDescent="0.15">
      <c r="A262" s="200" t="s">
        <v>2377</v>
      </c>
      <c r="B262" s="200" t="s">
        <v>2636</v>
      </c>
      <c r="C262" s="173" t="str">
        <f t="shared" si="3"/>
        <v>Kirch-2012-PNAS_77-S22-4-11-1</v>
      </c>
      <c r="D262" s="173" t="s">
        <v>3127</v>
      </c>
      <c r="E262" s="173"/>
      <c r="F262" s="173"/>
      <c r="G262" s="173"/>
      <c r="H262" s="173"/>
      <c r="I262" s="173"/>
      <c r="J262" s="173" t="s">
        <v>2746</v>
      </c>
      <c r="K262" s="173"/>
      <c r="L262" s="205">
        <v>23.184000000000001</v>
      </c>
      <c r="M262" s="205">
        <v>3.0329999999999999</v>
      </c>
      <c r="N262" s="205">
        <v>22.74</v>
      </c>
      <c r="O262" s="205"/>
      <c r="P262" s="205"/>
      <c r="Q262" s="205"/>
      <c r="R262" s="205">
        <v>7.8109999999999999</v>
      </c>
      <c r="S262" s="205">
        <v>1.415</v>
      </c>
      <c r="T262" s="205">
        <v>0.20767363823999999</v>
      </c>
      <c r="U262" s="205">
        <v>0.39200000000000002</v>
      </c>
      <c r="V262" s="205">
        <v>1.7490000000000001</v>
      </c>
      <c r="W262" s="207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>
        <v>404.411</v>
      </c>
      <c r="AO262" s="202"/>
      <c r="AP262" s="202"/>
      <c r="AQ262" s="202">
        <v>161140</v>
      </c>
      <c r="AR262" s="202"/>
      <c r="AS262" s="202">
        <v>35.779000000000003</v>
      </c>
      <c r="AT262" s="202">
        <v>181.78399999999999</v>
      </c>
      <c r="AU262" s="202">
        <v>154.08500000000001</v>
      </c>
      <c r="AV262" s="202"/>
      <c r="AW262" s="202"/>
      <c r="AX262" s="202"/>
      <c r="AY262" s="202"/>
      <c r="AZ262" s="202"/>
      <c r="BA262" s="202">
        <v>19.754000000000001</v>
      </c>
      <c r="BB262" s="202">
        <v>639.173</v>
      </c>
      <c r="BC262" s="202">
        <v>28.559000000000001</v>
      </c>
      <c r="BD262" s="202">
        <v>254.37299999999999</v>
      </c>
      <c r="BE262" s="202">
        <v>55.622999999999998</v>
      </c>
      <c r="BF262" s="202"/>
      <c r="BG262" s="202"/>
      <c r="BH262" s="202"/>
      <c r="BI262" s="202"/>
      <c r="BJ262" s="202"/>
      <c r="BK262" s="202"/>
      <c r="BL262" s="202"/>
      <c r="BM262" s="202"/>
      <c r="BN262" s="202"/>
      <c r="BO262" s="202"/>
      <c r="BP262" s="202"/>
      <c r="BQ262" s="202"/>
      <c r="BR262" s="202"/>
      <c r="BS262" s="202"/>
      <c r="BT262" s="202"/>
      <c r="BU262" s="202"/>
      <c r="BV262" s="202"/>
      <c r="BW262" s="202"/>
      <c r="BX262" s="202"/>
      <c r="BY262" s="202"/>
      <c r="BZ262" s="202"/>
      <c r="CA262" s="202"/>
      <c r="CB262" s="202"/>
      <c r="CC262" s="202"/>
      <c r="CD262" s="202"/>
      <c r="CE262" s="202"/>
      <c r="CF262" s="202"/>
      <c r="CG262" s="202"/>
      <c r="CH262" s="202"/>
      <c r="CI262" s="202"/>
      <c r="CJ262" s="202"/>
      <c r="CK262" s="202"/>
      <c r="CL262" s="202"/>
      <c r="CM262" s="202"/>
      <c r="CN262" s="202"/>
      <c r="CO262" s="202"/>
      <c r="CP262" s="202"/>
      <c r="CQ262" s="202"/>
      <c r="CR262" s="202"/>
      <c r="CS262" s="202"/>
      <c r="CT262" s="202"/>
      <c r="CU262" s="202"/>
      <c r="CV262" s="202"/>
      <c r="CW262" s="202"/>
      <c r="CX262" s="202"/>
      <c r="CY262" s="202"/>
      <c r="CZ262" s="202"/>
      <c r="DA262" s="202"/>
      <c r="DB262" s="202"/>
    </row>
    <row r="263" spans="1:106" s="51" customFormat="1" ht="14" x14ac:dyDescent="0.15">
      <c r="A263" s="200" t="s">
        <v>2377</v>
      </c>
      <c r="B263" s="200" t="s">
        <v>2637</v>
      </c>
      <c r="C263" s="173" t="str">
        <f t="shared" si="3"/>
        <v>Kirch-2012-PNAS_1309-TP1-2-2</v>
      </c>
      <c r="D263" s="173" t="s">
        <v>3127</v>
      </c>
      <c r="E263" s="173"/>
      <c r="F263" s="173"/>
      <c r="G263" s="173"/>
      <c r="H263" s="173"/>
      <c r="I263" s="173"/>
      <c r="J263" s="173" t="s">
        <v>2746</v>
      </c>
      <c r="K263" s="173"/>
      <c r="L263" s="205">
        <v>30.108000000000001</v>
      </c>
      <c r="M263" s="205">
        <v>3.016</v>
      </c>
      <c r="N263" s="205">
        <v>13.928000000000001</v>
      </c>
      <c r="O263" s="205"/>
      <c r="P263" s="205"/>
      <c r="Q263" s="205"/>
      <c r="R263" s="205">
        <v>9.3089999999999993</v>
      </c>
      <c r="S263" s="205">
        <v>3.278</v>
      </c>
      <c r="T263" s="205">
        <v>0.19809099743999997</v>
      </c>
      <c r="U263" s="205">
        <v>0.629</v>
      </c>
      <c r="V263" s="205">
        <v>1.7490000000000001</v>
      </c>
      <c r="W263" s="207"/>
      <c r="X263" s="202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>
        <v>362.90800000000002</v>
      </c>
      <c r="AO263" s="202"/>
      <c r="AP263" s="202"/>
      <c r="AQ263" s="202">
        <v>149470</v>
      </c>
      <c r="AR263" s="202"/>
      <c r="AS263" s="202">
        <v>40.722000000000001</v>
      </c>
      <c r="AT263" s="202">
        <v>93.129000000000005</v>
      </c>
      <c r="AU263" s="202">
        <v>144.39699999999999</v>
      </c>
      <c r="AV263" s="202"/>
      <c r="AW263" s="202"/>
      <c r="AX263" s="202"/>
      <c r="AY263" s="202"/>
      <c r="AZ263" s="202"/>
      <c r="BA263" s="202">
        <v>40.006</v>
      </c>
      <c r="BB263" s="202">
        <v>815.79200000000003</v>
      </c>
      <c r="BC263" s="202">
        <v>30.638000000000002</v>
      </c>
      <c r="BD263" s="202">
        <v>264.87299999999999</v>
      </c>
      <c r="BE263" s="202">
        <v>48.386000000000003</v>
      </c>
      <c r="BF263" s="202"/>
      <c r="BG263" s="202"/>
      <c r="BH263" s="202"/>
      <c r="BI263" s="202"/>
      <c r="BJ263" s="202"/>
      <c r="BK263" s="202"/>
      <c r="BL263" s="202"/>
      <c r="BM263" s="202"/>
      <c r="BN263" s="202"/>
      <c r="BO263" s="202"/>
      <c r="BP263" s="202"/>
      <c r="BQ263" s="202"/>
      <c r="BR263" s="202"/>
      <c r="BS263" s="202"/>
      <c r="BT263" s="202"/>
      <c r="BU263" s="202"/>
      <c r="BV263" s="202"/>
      <c r="BW263" s="202"/>
      <c r="BX263" s="202"/>
      <c r="BY263" s="202"/>
      <c r="BZ263" s="202"/>
      <c r="CA263" s="202"/>
      <c r="CB263" s="202"/>
      <c r="CC263" s="202"/>
      <c r="CD263" s="202"/>
      <c r="CE263" s="202"/>
      <c r="CF263" s="202"/>
      <c r="CG263" s="202"/>
      <c r="CH263" s="202"/>
      <c r="CI263" s="202"/>
      <c r="CJ263" s="202"/>
      <c r="CK263" s="202"/>
      <c r="CL263" s="202"/>
      <c r="CM263" s="202"/>
      <c r="CN263" s="202"/>
      <c r="CO263" s="202"/>
      <c r="CP263" s="202"/>
      <c r="CQ263" s="202"/>
      <c r="CR263" s="202"/>
      <c r="CS263" s="202"/>
      <c r="CT263" s="202"/>
      <c r="CU263" s="202"/>
      <c r="CV263" s="202"/>
      <c r="CW263" s="202"/>
      <c r="CX263" s="202"/>
      <c r="CY263" s="202"/>
      <c r="CZ263" s="202"/>
      <c r="DA263" s="202"/>
      <c r="DB263" s="202"/>
    </row>
    <row r="264" spans="1:106" s="51" customFormat="1" ht="14" x14ac:dyDescent="0.15">
      <c r="A264" s="200" t="s">
        <v>2377</v>
      </c>
      <c r="B264" s="200" t="s">
        <v>2638</v>
      </c>
      <c r="C264" s="173" t="str">
        <f t="shared" ref="C264:C327" si="4">CONCATENATE(A264,"_",B264)</f>
        <v>Kirch-2012-PNAS_726-q16-2-18</v>
      </c>
      <c r="D264" s="173" t="s">
        <v>3127</v>
      </c>
      <c r="E264" s="173"/>
      <c r="F264" s="173"/>
      <c r="G264" s="173"/>
      <c r="H264" s="173"/>
      <c r="I264" s="173"/>
      <c r="J264" s="173" t="s">
        <v>2746</v>
      </c>
      <c r="K264" s="173"/>
      <c r="L264" s="205">
        <v>41.036000000000001</v>
      </c>
      <c r="M264" s="205">
        <v>3.0569999999999999</v>
      </c>
      <c r="N264" s="205">
        <v>16.126000000000001</v>
      </c>
      <c r="O264" s="205"/>
      <c r="P264" s="205"/>
      <c r="Q264" s="205"/>
      <c r="R264" s="205">
        <v>8.6069999999999993</v>
      </c>
      <c r="S264" s="205">
        <v>4.6159999999999997</v>
      </c>
      <c r="T264" s="205">
        <v>0.19159948943999999</v>
      </c>
      <c r="U264" s="205">
        <v>0.92500000000000004</v>
      </c>
      <c r="V264" s="205">
        <v>2.7280000000000002</v>
      </c>
      <c r="W264" s="207"/>
      <c r="X264" s="202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>
        <v>363.024</v>
      </c>
      <c r="AO264" s="202"/>
      <c r="AP264" s="202"/>
      <c r="AQ264" s="202">
        <v>131690</v>
      </c>
      <c r="AR264" s="202"/>
      <c r="AS264" s="202">
        <v>33.518999999999998</v>
      </c>
      <c r="AT264" s="202">
        <v>92.447000000000003</v>
      </c>
      <c r="AU264" s="202">
        <v>134.41800000000001</v>
      </c>
      <c r="AV264" s="202"/>
      <c r="AW264" s="202"/>
      <c r="AX264" s="202"/>
      <c r="AY264" s="202"/>
      <c r="AZ264" s="202"/>
      <c r="BA264" s="202">
        <v>42.042000000000002</v>
      </c>
      <c r="BB264" s="202">
        <v>830.721</v>
      </c>
      <c r="BC264" s="202">
        <v>33.121000000000002</v>
      </c>
      <c r="BD264" s="202">
        <v>266.27300000000002</v>
      </c>
      <c r="BE264" s="202">
        <v>51.875999999999998</v>
      </c>
      <c r="BF264" s="202"/>
      <c r="BG264" s="202"/>
      <c r="BH264" s="202"/>
      <c r="BI264" s="202"/>
      <c r="BJ264" s="202"/>
      <c r="BK264" s="202"/>
      <c r="BL264" s="202"/>
      <c r="BM264" s="202"/>
      <c r="BN264" s="202"/>
      <c r="BO264" s="202"/>
      <c r="BP264" s="202"/>
      <c r="BQ264" s="202"/>
      <c r="BR264" s="202"/>
      <c r="BS264" s="202"/>
      <c r="BT264" s="202"/>
      <c r="BU264" s="202"/>
      <c r="BV264" s="202"/>
      <c r="BW264" s="202"/>
      <c r="BX264" s="202"/>
      <c r="BY264" s="202"/>
      <c r="BZ264" s="202"/>
      <c r="CA264" s="202"/>
      <c r="CB264" s="202"/>
      <c r="CC264" s="202"/>
      <c r="CD264" s="202"/>
      <c r="CE264" s="202"/>
      <c r="CF264" s="202"/>
      <c r="CG264" s="202"/>
      <c r="CH264" s="202"/>
      <c r="CI264" s="202"/>
      <c r="CJ264" s="202"/>
      <c r="CK264" s="202"/>
      <c r="CL264" s="202"/>
      <c r="CM264" s="202"/>
      <c r="CN264" s="202"/>
      <c r="CO264" s="202"/>
      <c r="CP264" s="202"/>
      <c r="CQ264" s="202"/>
      <c r="CR264" s="202"/>
      <c r="CS264" s="202"/>
      <c r="CT264" s="202"/>
      <c r="CU264" s="202"/>
      <c r="CV264" s="202"/>
      <c r="CW264" s="202"/>
      <c r="CX264" s="202"/>
      <c r="CY264" s="202"/>
      <c r="CZ264" s="202"/>
      <c r="DA264" s="202"/>
      <c r="DB264" s="202"/>
    </row>
    <row r="265" spans="1:106" s="51" customFormat="1" ht="14" x14ac:dyDescent="0.15">
      <c r="A265" s="200" t="s">
        <v>2377</v>
      </c>
      <c r="B265" s="200" t="s">
        <v>2639</v>
      </c>
      <c r="C265" s="173" t="str">
        <f t="shared" si="4"/>
        <v>Kirch-2012-PNAS_1309-TP1-3-14-1</v>
      </c>
      <c r="D265" s="173" t="s">
        <v>3127</v>
      </c>
      <c r="E265" s="173"/>
      <c r="F265" s="173"/>
      <c r="G265" s="173"/>
      <c r="H265" s="173"/>
      <c r="I265" s="173"/>
      <c r="J265" s="173" t="s">
        <v>2746</v>
      </c>
      <c r="K265" s="173"/>
      <c r="L265" s="205">
        <v>36.396999999999998</v>
      </c>
      <c r="M265" s="205">
        <v>2.794</v>
      </c>
      <c r="N265" s="205">
        <v>16.202999999999999</v>
      </c>
      <c r="O265" s="205"/>
      <c r="P265" s="205"/>
      <c r="Q265" s="205"/>
      <c r="R265" s="205">
        <v>9.9489999999999998</v>
      </c>
      <c r="S265" s="205">
        <v>3.6139999999999999</v>
      </c>
      <c r="T265" s="205">
        <v>0.19796329775999999</v>
      </c>
      <c r="U265" s="205">
        <v>0.84899999999999998</v>
      </c>
      <c r="V265" s="205">
        <v>1.7490000000000001</v>
      </c>
      <c r="W265" s="207"/>
      <c r="X265" s="202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>
        <v>338.23599999999999</v>
      </c>
      <c r="AO265" s="202"/>
      <c r="AP265" s="202"/>
      <c r="AQ265" s="202">
        <v>120670</v>
      </c>
      <c r="AR265" s="202"/>
      <c r="AS265" s="202">
        <v>35.564</v>
      </c>
      <c r="AT265" s="202">
        <v>35.183999999999997</v>
      </c>
      <c r="AU265" s="202">
        <v>146.36600000000001</v>
      </c>
      <c r="AV265" s="202"/>
      <c r="AW265" s="202"/>
      <c r="AX265" s="202"/>
      <c r="AY265" s="202"/>
      <c r="AZ265" s="202"/>
      <c r="BA265" s="202">
        <v>38.417999999999999</v>
      </c>
      <c r="BB265" s="202">
        <v>787.91899999999998</v>
      </c>
      <c r="BC265" s="202">
        <v>32.277000000000001</v>
      </c>
      <c r="BD265" s="202">
        <v>274.49700000000001</v>
      </c>
      <c r="BE265" s="202">
        <v>45.628999999999998</v>
      </c>
      <c r="BF265" s="202"/>
      <c r="BG265" s="202"/>
      <c r="BH265" s="202"/>
      <c r="BI265" s="202"/>
      <c r="BJ265" s="202"/>
      <c r="BK265" s="202"/>
      <c r="BL265" s="202"/>
      <c r="BM265" s="202"/>
      <c r="BN265" s="202"/>
      <c r="BO265" s="202"/>
      <c r="BP265" s="202"/>
      <c r="BQ265" s="202"/>
      <c r="BR265" s="202"/>
      <c r="BS265" s="202"/>
      <c r="BT265" s="202"/>
      <c r="BU265" s="202"/>
      <c r="BV265" s="202"/>
      <c r="BW265" s="202"/>
      <c r="BX265" s="202"/>
      <c r="BY265" s="202"/>
      <c r="BZ265" s="202"/>
      <c r="CA265" s="202"/>
      <c r="CB265" s="202"/>
      <c r="CC265" s="202"/>
      <c r="CD265" s="202"/>
      <c r="CE265" s="202"/>
      <c r="CF265" s="202"/>
      <c r="CG265" s="202"/>
      <c r="CH265" s="202"/>
      <c r="CI265" s="202"/>
      <c r="CJ265" s="202"/>
      <c r="CK265" s="202"/>
      <c r="CL265" s="202"/>
      <c r="CM265" s="202"/>
      <c r="CN265" s="202"/>
      <c r="CO265" s="202"/>
      <c r="CP265" s="202"/>
      <c r="CQ265" s="202"/>
      <c r="CR265" s="202"/>
      <c r="CS265" s="202"/>
      <c r="CT265" s="202"/>
      <c r="CU265" s="202"/>
      <c r="CV265" s="202"/>
      <c r="CW265" s="202"/>
      <c r="CX265" s="202"/>
      <c r="CY265" s="202"/>
      <c r="CZ265" s="202"/>
      <c r="DA265" s="202"/>
      <c r="DB265" s="202"/>
    </row>
    <row r="266" spans="1:106" s="51" customFormat="1" ht="14" x14ac:dyDescent="0.15">
      <c r="A266" s="200" t="s">
        <v>2377</v>
      </c>
      <c r="B266" s="200" t="s">
        <v>2640</v>
      </c>
      <c r="C266" s="173" t="str">
        <f t="shared" si="4"/>
        <v>Kirch-2012-PNAS_752-F6S-1-18</v>
      </c>
      <c r="D266" s="173" t="s">
        <v>3127</v>
      </c>
      <c r="E266" s="173"/>
      <c r="F266" s="173"/>
      <c r="G266" s="173"/>
      <c r="H266" s="173"/>
      <c r="I266" s="173"/>
      <c r="J266" s="173" t="s">
        <v>2746</v>
      </c>
      <c r="K266" s="173"/>
      <c r="L266" s="205">
        <v>35.704999999999998</v>
      </c>
      <c r="M266" s="205">
        <v>3.8260000000000001</v>
      </c>
      <c r="N266" s="205">
        <v>14.709</v>
      </c>
      <c r="O266" s="205"/>
      <c r="P266" s="205"/>
      <c r="Q266" s="205"/>
      <c r="R266" s="205">
        <v>6.8789999999999996</v>
      </c>
      <c r="S266" s="205">
        <v>2.5990000000000002</v>
      </c>
      <c r="T266" s="205">
        <v>0.15322244303999999</v>
      </c>
      <c r="U266" s="205">
        <v>0.84299999999999997</v>
      </c>
      <c r="V266" s="205">
        <v>2.57</v>
      </c>
      <c r="W266" s="207"/>
      <c r="X266" s="202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>
        <v>436.495</v>
      </c>
      <c r="AO266" s="202"/>
      <c r="AP266" s="202"/>
      <c r="AQ266" s="202">
        <v>111370</v>
      </c>
      <c r="AR266" s="202"/>
      <c r="AS266" s="202">
        <v>41.75</v>
      </c>
      <c r="AT266" s="202">
        <v>25.483000000000001</v>
      </c>
      <c r="AU266" s="202">
        <v>153.82400000000001</v>
      </c>
      <c r="AV266" s="202"/>
      <c r="AW266" s="202"/>
      <c r="AX266" s="202"/>
      <c r="AY266" s="202"/>
      <c r="AZ266" s="202"/>
      <c r="BA266" s="202">
        <v>20.571999999999999</v>
      </c>
      <c r="BB266" s="202">
        <v>771.98800000000006</v>
      </c>
      <c r="BC266" s="202">
        <v>39.191000000000003</v>
      </c>
      <c r="BD266" s="202">
        <v>296.83300000000003</v>
      </c>
      <c r="BE266" s="202">
        <v>26.433</v>
      </c>
      <c r="BF266" s="202"/>
      <c r="BG266" s="202"/>
      <c r="BH266" s="202"/>
      <c r="BI266" s="202"/>
      <c r="BJ266" s="202"/>
      <c r="BK266" s="202"/>
      <c r="BL266" s="202"/>
      <c r="BM266" s="202"/>
      <c r="BN266" s="202"/>
      <c r="BO266" s="202"/>
      <c r="BP266" s="202"/>
      <c r="BQ266" s="202"/>
      <c r="BR266" s="202"/>
      <c r="BS266" s="202"/>
      <c r="BT266" s="202"/>
      <c r="BU266" s="202"/>
      <c r="BV266" s="202"/>
      <c r="BW266" s="202"/>
      <c r="BX266" s="202"/>
      <c r="BY266" s="202"/>
      <c r="BZ266" s="202"/>
      <c r="CA266" s="202"/>
      <c r="CB266" s="202"/>
      <c r="CC266" s="202"/>
      <c r="CD266" s="202"/>
      <c r="CE266" s="202"/>
      <c r="CF266" s="202"/>
      <c r="CG266" s="202"/>
      <c r="CH266" s="202"/>
      <c r="CI266" s="202"/>
      <c r="CJ266" s="202"/>
      <c r="CK266" s="202"/>
      <c r="CL266" s="202"/>
      <c r="CM266" s="202"/>
      <c r="CN266" s="202"/>
      <c r="CO266" s="202"/>
      <c r="CP266" s="202"/>
      <c r="CQ266" s="202"/>
      <c r="CR266" s="202"/>
      <c r="CS266" s="202"/>
      <c r="CT266" s="202"/>
      <c r="CU266" s="202"/>
      <c r="CV266" s="202"/>
      <c r="CW266" s="202"/>
      <c r="CX266" s="202"/>
      <c r="CY266" s="202"/>
      <c r="CZ266" s="202"/>
      <c r="DA266" s="202"/>
      <c r="DB266" s="202"/>
    </row>
    <row r="267" spans="1:106" s="51" customFormat="1" ht="14" x14ac:dyDescent="0.15">
      <c r="A267" s="200" t="s">
        <v>2377</v>
      </c>
      <c r="B267" s="200" t="s">
        <v>2641</v>
      </c>
      <c r="C267" s="173" t="str">
        <f t="shared" si="4"/>
        <v>Kirch-2012-PNAS_752-N5-5-35</v>
      </c>
      <c r="D267" s="173" t="s">
        <v>3127</v>
      </c>
      <c r="E267" s="173"/>
      <c r="F267" s="173"/>
      <c r="G267" s="173"/>
      <c r="H267" s="173"/>
      <c r="I267" s="173"/>
      <c r="J267" s="173" t="s">
        <v>2746</v>
      </c>
      <c r="K267" s="173"/>
      <c r="L267" s="205">
        <v>37.311999999999998</v>
      </c>
      <c r="M267" s="205">
        <v>3.5089999999999999</v>
      </c>
      <c r="N267" s="205">
        <v>15.135999999999999</v>
      </c>
      <c r="O267" s="205"/>
      <c r="P267" s="205"/>
      <c r="Q267" s="205"/>
      <c r="R267" s="205">
        <v>6.4779999999999998</v>
      </c>
      <c r="S267" s="205">
        <v>4.0599999999999996</v>
      </c>
      <c r="T267" s="205">
        <v>0.16458203327999998</v>
      </c>
      <c r="U267" s="205">
        <v>1.4830000000000001</v>
      </c>
      <c r="V267" s="205">
        <v>1.7490000000000001</v>
      </c>
      <c r="W267" s="207"/>
      <c r="X267" s="202"/>
      <c r="Y267" s="202"/>
      <c r="Z267" s="202"/>
      <c r="AA267" s="202"/>
      <c r="AB267" s="202"/>
      <c r="AC267" s="202"/>
      <c r="AD267" s="202"/>
      <c r="AE267" s="202"/>
      <c r="AF267" s="202"/>
      <c r="AG267" s="202"/>
      <c r="AH267" s="202"/>
      <c r="AI267" s="202"/>
      <c r="AJ267" s="202"/>
      <c r="AK267" s="202"/>
      <c r="AL267" s="202"/>
      <c r="AM267" s="202"/>
      <c r="AN267" s="202">
        <v>379.05900000000003</v>
      </c>
      <c r="AO267" s="202"/>
      <c r="AP267" s="202"/>
      <c r="AQ267" s="202">
        <v>108829.99999999999</v>
      </c>
      <c r="AR267" s="202"/>
      <c r="AS267" s="202">
        <v>36.771999999999998</v>
      </c>
      <c r="AT267" s="202">
        <v>18.891999999999999</v>
      </c>
      <c r="AU267" s="202">
        <v>151.35400000000001</v>
      </c>
      <c r="AV267" s="202"/>
      <c r="AW267" s="202"/>
      <c r="AX267" s="202"/>
      <c r="AY267" s="202"/>
      <c r="AZ267" s="202"/>
      <c r="BA267" s="202">
        <v>26.186</v>
      </c>
      <c r="BB267" s="202">
        <v>805.495</v>
      </c>
      <c r="BC267" s="202">
        <v>38.262999999999998</v>
      </c>
      <c r="BD267" s="202">
        <v>310.97800000000001</v>
      </c>
      <c r="BE267" s="202">
        <v>25.198</v>
      </c>
      <c r="BF267" s="202"/>
      <c r="BG267" s="202"/>
      <c r="BH267" s="202"/>
      <c r="BI267" s="202"/>
      <c r="BJ267" s="202"/>
      <c r="BK267" s="202"/>
      <c r="BL267" s="202"/>
      <c r="BM267" s="202"/>
      <c r="BN267" s="202"/>
      <c r="BO267" s="202"/>
      <c r="BP267" s="202"/>
      <c r="BQ267" s="202"/>
      <c r="BR267" s="202"/>
      <c r="BS267" s="202"/>
      <c r="BT267" s="202"/>
      <c r="BU267" s="202"/>
      <c r="BV267" s="202"/>
      <c r="BW267" s="202"/>
      <c r="BX267" s="202"/>
      <c r="BY267" s="202"/>
      <c r="BZ267" s="202"/>
      <c r="CA267" s="202"/>
      <c r="CB267" s="202"/>
      <c r="CC267" s="202"/>
      <c r="CD267" s="202"/>
      <c r="CE267" s="202"/>
      <c r="CF267" s="202"/>
      <c r="CG267" s="202"/>
      <c r="CH267" s="202"/>
      <c r="CI267" s="202"/>
      <c r="CJ267" s="202"/>
      <c r="CK267" s="202"/>
      <c r="CL267" s="202"/>
      <c r="CM267" s="202"/>
      <c r="CN267" s="202"/>
      <c r="CO267" s="202"/>
      <c r="CP267" s="202"/>
      <c r="CQ267" s="202"/>
      <c r="CR267" s="202"/>
      <c r="CS267" s="202"/>
      <c r="CT267" s="202"/>
      <c r="CU267" s="202"/>
      <c r="CV267" s="202"/>
      <c r="CW267" s="202"/>
      <c r="CX267" s="202"/>
      <c r="CY267" s="202"/>
      <c r="CZ267" s="202"/>
      <c r="DA267" s="202"/>
      <c r="DB267" s="202"/>
    </row>
    <row r="268" spans="1:106" s="51" customFormat="1" ht="14" x14ac:dyDescent="0.15">
      <c r="A268" s="200" t="s">
        <v>2377</v>
      </c>
      <c r="B268" s="200" t="s">
        <v>2642</v>
      </c>
      <c r="C268" s="173" t="str">
        <f t="shared" si="4"/>
        <v>Kirch-2012-PNAS_752-M5-2-54</v>
      </c>
      <c r="D268" s="173" t="s">
        <v>3127</v>
      </c>
      <c r="E268" s="173"/>
      <c r="F268" s="173"/>
      <c r="G268" s="173"/>
      <c r="H268" s="173"/>
      <c r="I268" s="173"/>
      <c r="J268" s="173" t="s">
        <v>2746</v>
      </c>
      <c r="K268" s="173"/>
      <c r="L268" s="205">
        <v>38.265000000000001</v>
      </c>
      <c r="M268" s="205">
        <v>3.915</v>
      </c>
      <c r="N268" s="205">
        <v>16.587</v>
      </c>
      <c r="O268" s="205"/>
      <c r="P268" s="205"/>
      <c r="Q268" s="205"/>
      <c r="R268" s="205">
        <v>6.9059999999999997</v>
      </c>
      <c r="S268" s="205">
        <v>2.9769999999999999</v>
      </c>
      <c r="T268" s="205">
        <v>0.17027971151999999</v>
      </c>
      <c r="U268" s="205">
        <v>0.752</v>
      </c>
      <c r="V268" s="205">
        <v>2.5089999999999999</v>
      </c>
      <c r="W268" s="207"/>
      <c r="X268" s="202"/>
      <c r="Y268" s="202"/>
      <c r="Z268" s="202"/>
      <c r="AA268" s="202"/>
      <c r="AB268" s="202"/>
      <c r="AC268" s="202"/>
      <c r="AD268" s="202"/>
      <c r="AE268" s="202"/>
      <c r="AF268" s="202"/>
      <c r="AG268" s="202"/>
      <c r="AH268" s="202"/>
      <c r="AI268" s="202"/>
      <c r="AJ268" s="202"/>
      <c r="AK268" s="202"/>
      <c r="AL268" s="202"/>
      <c r="AM268" s="202"/>
      <c r="AN268" s="202">
        <v>386.93099999999998</v>
      </c>
      <c r="AO268" s="202"/>
      <c r="AP268" s="202"/>
      <c r="AQ268" s="202">
        <v>134030</v>
      </c>
      <c r="AR268" s="202"/>
      <c r="AS268" s="202">
        <v>39.505000000000003</v>
      </c>
      <c r="AT268" s="202">
        <v>29.157</v>
      </c>
      <c r="AU268" s="202">
        <v>163.97200000000001</v>
      </c>
      <c r="AV268" s="202"/>
      <c r="AW268" s="202"/>
      <c r="AX268" s="202"/>
      <c r="AY268" s="202"/>
      <c r="AZ268" s="202"/>
      <c r="BA268" s="202">
        <v>20.164999999999999</v>
      </c>
      <c r="BB268" s="202">
        <v>844.81500000000005</v>
      </c>
      <c r="BC268" s="202">
        <v>42.645000000000003</v>
      </c>
      <c r="BD268" s="202">
        <v>328.613</v>
      </c>
      <c r="BE268" s="202">
        <v>23.89</v>
      </c>
      <c r="BF268" s="202"/>
      <c r="BG268" s="202"/>
      <c r="BH268" s="202"/>
      <c r="BI268" s="202"/>
      <c r="BJ268" s="202"/>
      <c r="BK268" s="202"/>
      <c r="BL268" s="202"/>
      <c r="BM268" s="202"/>
      <c r="BN268" s="202"/>
      <c r="BO268" s="202"/>
      <c r="BP268" s="202"/>
      <c r="BQ268" s="202"/>
      <c r="BR268" s="202"/>
      <c r="BS268" s="202"/>
      <c r="BT268" s="202"/>
      <c r="BU268" s="202"/>
      <c r="BV268" s="202"/>
      <c r="BW268" s="202"/>
      <c r="BX268" s="202"/>
      <c r="BY268" s="202"/>
      <c r="BZ268" s="202"/>
      <c r="CA268" s="202"/>
      <c r="CB268" s="202"/>
      <c r="CC268" s="202"/>
      <c r="CD268" s="202"/>
      <c r="CE268" s="202"/>
      <c r="CF268" s="202"/>
      <c r="CG268" s="202"/>
      <c r="CH268" s="202"/>
      <c r="CI268" s="202"/>
      <c r="CJ268" s="202"/>
      <c r="CK268" s="202"/>
      <c r="CL268" s="202"/>
      <c r="CM268" s="202"/>
      <c r="CN268" s="202"/>
      <c r="CO268" s="202"/>
      <c r="CP268" s="202"/>
      <c r="CQ268" s="202"/>
      <c r="CR268" s="202"/>
      <c r="CS268" s="202"/>
      <c r="CT268" s="202"/>
      <c r="CU268" s="202"/>
      <c r="CV268" s="202"/>
      <c r="CW268" s="202"/>
      <c r="CX268" s="202"/>
      <c r="CY268" s="202"/>
      <c r="CZ268" s="202"/>
      <c r="DA268" s="202"/>
      <c r="DB268" s="202"/>
    </row>
    <row r="269" spans="1:106" s="51" customFormat="1" ht="14" x14ac:dyDescent="0.15">
      <c r="A269" s="200" t="s">
        <v>2377</v>
      </c>
      <c r="B269" s="200" t="s">
        <v>2643</v>
      </c>
      <c r="C269" s="173" t="str">
        <f t="shared" si="4"/>
        <v>Kirch-2012-PNAS_752-g5-4-1</v>
      </c>
      <c r="D269" s="173" t="s">
        <v>3127</v>
      </c>
      <c r="E269" s="173"/>
      <c r="F269" s="173"/>
      <c r="G269" s="173"/>
      <c r="H269" s="173"/>
      <c r="I269" s="173"/>
      <c r="J269" s="173" t="s">
        <v>2746</v>
      </c>
      <c r="K269" s="173"/>
      <c r="L269" s="205">
        <v>44.460999999999999</v>
      </c>
      <c r="M269" s="205">
        <v>4.1040000000000001</v>
      </c>
      <c r="N269" s="205">
        <v>17.518999999999998</v>
      </c>
      <c r="O269" s="205"/>
      <c r="P269" s="205"/>
      <c r="Q269" s="205"/>
      <c r="R269" s="205">
        <v>7.6589999999999998</v>
      </c>
      <c r="S269" s="205">
        <v>4.657</v>
      </c>
      <c r="T269" s="205">
        <v>0.18490926576</v>
      </c>
      <c r="U269" s="205">
        <v>0.82199999999999995</v>
      </c>
      <c r="V269" s="205">
        <v>2.9340000000000002</v>
      </c>
      <c r="W269" s="207"/>
      <c r="X269" s="202"/>
      <c r="Y269" s="202"/>
      <c r="Z269" s="202"/>
      <c r="AA269" s="202"/>
      <c r="AB269" s="202"/>
      <c r="AC269" s="202"/>
      <c r="AD269" s="202"/>
      <c r="AE269" s="202"/>
      <c r="AF269" s="202"/>
      <c r="AG269" s="202"/>
      <c r="AH269" s="202"/>
      <c r="AI269" s="202"/>
      <c r="AJ269" s="202"/>
      <c r="AK269" s="202"/>
      <c r="AL269" s="202"/>
      <c r="AM269" s="202"/>
      <c r="AN269" s="202">
        <v>462.64100000000002</v>
      </c>
      <c r="AO269" s="202"/>
      <c r="AP269" s="202"/>
      <c r="AQ269" s="202">
        <v>106630</v>
      </c>
      <c r="AR269" s="202"/>
      <c r="AS269" s="202">
        <v>36.159999999999997</v>
      </c>
      <c r="AT269" s="202">
        <v>28.393000000000001</v>
      </c>
      <c r="AU269" s="202">
        <v>145.70400000000001</v>
      </c>
      <c r="AV269" s="202"/>
      <c r="AW269" s="202"/>
      <c r="AX269" s="202"/>
      <c r="AY269" s="202"/>
      <c r="AZ269" s="202"/>
      <c r="BA269" s="202">
        <v>26.83</v>
      </c>
      <c r="BB269" s="202">
        <v>850.97500000000002</v>
      </c>
      <c r="BC269" s="202">
        <v>36.338000000000001</v>
      </c>
      <c r="BD269" s="202">
        <v>337.048</v>
      </c>
      <c r="BE269" s="202">
        <v>29.341999999999999</v>
      </c>
      <c r="BF269" s="202"/>
      <c r="BG269" s="202"/>
      <c r="BH269" s="202"/>
      <c r="BI269" s="202"/>
      <c r="BJ269" s="202"/>
      <c r="BK269" s="202"/>
      <c r="BL269" s="202"/>
      <c r="BM269" s="202"/>
      <c r="BN269" s="202"/>
      <c r="BO269" s="202"/>
      <c r="BP269" s="202"/>
      <c r="BQ269" s="202"/>
      <c r="BR269" s="202"/>
      <c r="BS269" s="202"/>
      <c r="BT269" s="202"/>
      <c r="BU269" s="202"/>
      <c r="BV269" s="202"/>
      <c r="BW269" s="202"/>
      <c r="BX269" s="202"/>
      <c r="BY269" s="202"/>
      <c r="BZ269" s="202"/>
      <c r="CA269" s="202"/>
      <c r="CB269" s="202"/>
      <c r="CC269" s="202"/>
      <c r="CD269" s="202"/>
      <c r="CE269" s="202"/>
      <c r="CF269" s="202"/>
      <c r="CG269" s="202"/>
      <c r="CH269" s="202"/>
      <c r="CI269" s="202"/>
      <c r="CJ269" s="202"/>
      <c r="CK269" s="202"/>
      <c r="CL269" s="202"/>
      <c r="CM269" s="202"/>
      <c r="CN269" s="202"/>
      <c r="CO269" s="202"/>
      <c r="CP269" s="202"/>
      <c r="CQ269" s="202"/>
      <c r="CR269" s="202"/>
      <c r="CS269" s="202"/>
      <c r="CT269" s="202"/>
      <c r="CU269" s="202"/>
      <c r="CV269" s="202"/>
      <c r="CW269" s="202"/>
      <c r="CX269" s="202"/>
      <c r="CY269" s="202"/>
      <c r="CZ269" s="202"/>
      <c r="DA269" s="202"/>
      <c r="DB269" s="202"/>
    </row>
    <row r="270" spans="1:106" s="51" customFormat="1" ht="14" x14ac:dyDescent="0.15">
      <c r="A270" s="200" t="s">
        <v>2377</v>
      </c>
      <c r="B270" s="200" t="s">
        <v>2644</v>
      </c>
      <c r="C270" s="173" t="str">
        <f t="shared" si="4"/>
        <v>Kirch-2012-PNAS_752-N5-5-33</v>
      </c>
      <c r="D270" s="173" t="s">
        <v>3127</v>
      </c>
      <c r="E270" s="173"/>
      <c r="F270" s="173"/>
      <c r="G270" s="173"/>
      <c r="H270" s="173"/>
      <c r="I270" s="173"/>
      <c r="J270" s="173" t="s">
        <v>2746</v>
      </c>
      <c r="K270" s="173"/>
      <c r="L270" s="205">
        <v>48.155000000000001</v>
      </c>
      <c r="M270" s="205">
        <v>4.1929999999999996</v>
      </c>
      <c r="N270" s="205">
        <v>17.896000000000001</v>
      </c>
      <c r="O270" s="205"/>
      <c r="P270" s="205"/>
      <c r="Q270" s="205"/>
      <c r="R270" s="205">
        <v>7.8150000000000004</v>
      </c>
      <c r="S270" s="205">
        <v>4.9429999999999996</v>
      </c>
      <c r="T270" s="205">
        <v>0.17920474415999998</v>
      </c>
      <c r="U270" s="205">
        <v>0.87</v>
      </c>
      <c r="V270" s="205">
        <v>3.056</v>
      </c>
      <c r="W270" s="207"/>
      <c r="X270" s="202"/>
      <c r="Y270" s="202"/>
      <c r="Z270" s="202"/>
      <c r="AA270" s="202"/>
      <c r="AB270" s="202"/>
      <c r="AC270" s="202"/>
      <c r="AD270" s="202"/>
      <c r="AE270" s="202"/>
      <c r="AF270" s="202"/>
      <c r="AG270" s="202"/>
      <c r="AH270" s="202"/>
      <c r="AI270" s="202"/>
      <c r="AJ270" s="202"/>
      <c r="AK270" s="202"/>
      <c r="AL270" s="202"/>
      <c r="AM270" s="202"/>
      <c r="AN270" s="202">
        <v>487.57900000000001</v>
      </c>
      <c r="AO270" s="202"/>
      <c r="AP270" s="202"/>
      <c r="AQ270" s="202">
        <v>117870.00000000001</v>
      </c>
      <c r="AR270" s="202"/>
      <c r="AS270" s="202">
        <v>40.866</v>
      </c>
      <c r="AT270" s="202">
        <v>31.146999999999998</v>
      </c>
      <c r="AU270" s="202">
        <v>150.46700000000001</v>
      </c>
      <c r="AV270" s="202"/>
      <c r="AW270" s="202"/>
      <c r="AX270" s="202"/>
      <c r="AY270" s="202"/>
      <c r="AZ270" s="202"/>
      <c r="BA270" s="202">
        <v>25.073</v>
      </c>
      <c r="BB270" s="202">
        <v>800.51199999999994</v>
      </c>
      <c r="BC270" s="202">
        <v>43.24</v>
      </c>
      <c r="BD270" s="202">
        <v>362.53</v>
      </c>
      <c r="BE270" s="202">
        <v>29.378</v>
      </c>
      <c r="BF270" s="202"/>
      <c r="BG270" s="202"/>
      <c r="BH270" s="202"/>
      <c r="BI270" s="202"/>
      <c r="BJ270" s="202"/>
      <c r="BK270" s="202"/>
      <c r="BL270" s="202"/>
      <c r="BM270" s="202"/>
      <c r="BN270" s="202"/>
      <c r="BO270" s="202"/>
      <c r="BP270" s="202"/>
      <c r="BQ270" s="202"/>
      <c r="BR270" s="202"/>
      <c r="BS270" s="202"/>
      <c r="BT270" s="202"/>
      <c r="BU270" s="202"/>
      <c r="BV270" s="202"/>
      <c r="BW270" s="202"/>
      <c r="BX270" s="202"/>
      <c r="BY270" s="202"/>
      <c r="BZ270" s="202"/>
      <c r="CA270" s="202"/>
      <c r="CB270" s="202"/>
      <c r="CC270" s="202"/>
      <c r="CD270" s="202"/>
      <c r="CE270" s="202"/>
      <c r="CF270" s="202"/>
      <c r="CG270" s="202"/>
      <c r="CH270" s="202"/>
      <c r="CI270" s="202"/>
      <c r="CJ270" s="202"/>
      <c r="CK270" s="202"/>
      <c r="CL270" s="202"/>
      <c r="CM270" s="202"/>
      <c r="CN270" s="202"/>
      <c r="CO270" s="202"/>
      <c r="CP270" s="202"/>
      <c r="CQ270" s="202"/>
      <c r="CR270" s="202"/>
      <c r="CS270" s="202"/>
      <c r="CT270" s="202"/>
      <c r="CU270" s="202"/>
      <c r="CV270" s="202"/>
      <c r="CW270" s="202"/>
      <c r="CX270" s="202"/>
      <c r="CY270" s="202"/>
      <c r="CZ270" s="202"/>
      <c r="DA270" s="202"/>
      <c r="DB270" s="202"/>
    </row>
    <row r="271" spans="1:106" s="51" customFormat="1" ht="14" x14ac:dyDescent="0.15">
      <c r="A271" s="200" t="s">
        <v>2377</v>
      </c>
      <c r="B271" s="200" t="s">
        <v>2645</v>
      </c>
      <c r="C271" s="173" t="str">
        <f t="shared" si="4"/>
        <v>Kirch-2012-PNAS_752-g5E-2-20</v>
      </c>
      <c r="D271" s="173" t="s">
        <v>3127</v>
      </c>
      <c r="E271" s="173"/>
      <c r="F271" s="173"/>
      <c r="G271" s="173"/>
      <c r="H271" s="173"/>
      <c r="I271" s="173"/>
      <c r="J271" s="173" t="s">
        <v>2746</v>
      </c>
      <c r="K271" s="173"/>
      <c r="L271" s="205">
        <v>30.309000000000001</v>
      </c>
      <c r="M271" s="205">
        <v>3.72</v>
      </c>
      <c r="N271" s="205">
        <v>13.534000000000001</v>
      </c>
      <c r="O271" s="205"/>
      <c r="P271" s="205"/>
      <c r="Q271" s="205"/>
      <c r="R271" s="205">
        <v>6.306</v>
      </c>
      <c r="S271" s="205">
        <v>2.4119999999999999</v>
      </c>
      <c r="T271" s="205">
        <v>0.16350891696</v>
      </c>
      <c r="U271" s="205">
        <v>0.85499999999999998</v>
      </c>
      <c r="V271" s="205">
        <v>2.5739999999999998</v>
      </c>
      <c r="W271" s="207"/>
      <c r="X271" s="202"/>
      <c r="Y271" s="202"/>
      <c r="Z271" s="202"/>
      <c r="AA271" s="202"/>
      <c r="AB271" s="202"/>
      <c r="AC271" s="202"/>
      <c r="AD271" s="202"/>
      <c r="AE271" s="202"/>
      <c r="AF271" s="202"/>
      <c r="AG271" s="202"/>
      <c r="AH271" s="202"/>
      <c r="AI271" s="202"/>
      <c r="AJ271" s="202"/>
      <c r="AK271" s="202"/>
      <c r="AL271" s="202"/>
      <c r="AM271" s="202"/>
      <c r="AN271" s="202">
        <v>425.89100000000002</v>
      </c>
      <c r="AO271" s="202"/>
      <c r="AP271" s="202"/>
      <c r="AQ271" s="202">
        <v>87410</v>
      </c>
      <c r="AR271" s="202"/>
      <c r="AS271" s="202">
        <v>30.056000000000001</v>
      </c>
      <c r="AT271" s="202">
        <v>33.478000000000002</v>
      </c>
      <c r="AU271" s="202">
        <v>156.96700000000001</v>
      </c>
      <c r="AV271" s="202"/>
      <c r="AW271" s="202"/>
      <c r="AX271" s="202"/>
      <c r="AY271" s="202"/>
      <c r="AZ271" s="202"/>
      <c r="BA271" s="202">
        <v>31.364000000000001</v>
      </c>
      <c r="BB271" s="202">
        <v>773.31600000000003</v>
      </c>
      <c r="BC271" s="202">
        <v>46.543999999999997</v>
      </c>
      <c r="BD271" s="202">
        <v>389.81599999999997</v>
      </c>
      <c r="BE271" s="202">
        <v>27.623000000000001</v>
      </c>
      <c r="BF271" s="202"/>
      <c r="BG271" s="202"/>
      <c r="BH271" s="202"/>
      <c r="BI271" s="202"/>
      <c r="BJ271" s="202"/>
      <c r="BK271" s="202"/>
      <c r="BL271" s="202"/>
      <c r="BM271" s="202"/>
      <c r="BN271" s="202"/>
      <c r="BO271" s="202"/>
      <c r="BP271" s="202"/>
      <c r="BQ271" s="202"/>
      <c r="BR271" s="202"/>
      <c r="BS271" s="202"/>
      <c r="BT271" s="202"/>
      <c r="BU271" s="202"/>
      <c r="BV271" s="202"/>
      <c r="BW271" s="202"/>
      <c r="BX271" s="202"/>
      <c r="BY271" s="202"/>
      <c r="BZ271" s="202"/>
      <c r="CA271" s="202"/>
      <c r="CB271" s="202"/>
      <c r="CC271" s="202"/>
      <c r="CD271" s="202"/>
      <c r="CE271" s="202"/>
      <c r="CF271" s="202"/>
      <c r="CG271" s="202"/>
      <c r="CH271" s="202"/>
      <c r="CI271" s="202"/>
      <c r="CJ271" s="202"/>
      <c r="CK271" s="202"/>
      <c r="CL271" s="202"/>
      <c r="CM271" s="202"/>
      <c r="CN271" s="202"/>
      <c r="CO271" s="202"/>
      <c r="CP271" s="202"/>
      <c r="CQ271" s="202"/>
      <c r="CR271" s="202"/>
      <c r="CS271" s="202"/>
      <c r="CT271" s="202"/>
      <c r="CU271" s="202"/>
      <c r="CV271" s="202"/>
      <c r="CW271" s="202"/>
      <c r="CX271" s="202"/>
      <c r="CY271" s="202"/>
      <c r="CZ271" s="202"/>
      <c r="DA271" s="202"/>
      <c r="DB271" s="202"/>
    </row>
    <row r="272" spans="1:106" s="51" customFormat="1" ht="14" x14ac:dyDescent="0.15">
      <c r="A272" s="200" t="s">
        <v>2377</v>
      </c>
      <c r="B272" s="200" t="s">
        <v>2646</v>
      </c>
      <c r="C272" s="173" t="str">
        <f t="shared" si="4"/>
        <v>Kirch-2012-PNAS_752-O5-3-21</v>
      </c>
      <c r="D272" s="173" t="s">
        <v>3127</v>
      </c>
      <c r="E272" s="173"/>
      <c r="F272" s="173"/>
      <c r="G272" s="173"/>
      <c r="H272" s="173"/>
      <c r="I272" s="173"/>
      <c r="J272" s="173" t="s">
        <v>2746</v>
      </c>
      <c r="K272" s="173"/>
      <c r="L272" s="205">
        <v>38.241</v>
      </c>
      <c r="M272" s="205">
        <v>2.6419999999999999</v>
      </c>
      <c r="N272" s="205">
        <v>12.661</v>
      </c>
      <c r="O272" s="205"/>
      <c r="P272" s="205"/>
      <c r="Q272" s="205"/>
      <c r="R272" s="205">
        <v>8.4589999999999996</v>
      </c>
      <c r="S272" s="205">
        <v>4.8570000000000002</v>
      </c>
      <c r="T272" s="205">
        <v>0.17644893599999997</v>
      </c>
      <c r="U272" s="205">
        <v>0.58299999999999996</v>
      </c>
      <c r="V272" s="205">
        <v>1.7509999999999999</v>
      </c>
      <c r="W272" s="207"/>
      <c r="X272" s="202"/>
      <c r="Y272" s="202"/>
      <c r="Z272" s="202"/>
      <c r="AA272" s="202"/>
      <c r="AB272" s="202"/>
      <c r="AC272" s="202"/>
      <c r="AD272" s="202"/>
      <c r="AE272" s="202"/>
      <c r="AF272" s="202"/>
      <c r="AG272" s="202"/>
      <c r="AH272" s="202"/>
      <c r="AI272" s="202"/>
      <c r="AJ272" s="202"/>
      <c r="AK272" s="202"/>
      <c r="AL272" s="202"/>
      <c r="AM272" s="202"/>
      <c r="AN272" s="202">
        <v>307.96499999999997</v>
      </c>
      <c r="AO272" s="202"/>
      <c r="AP272" s="202"/>
      <c r="AQ272" s="202">
        <v>105960</v>
      </c>
      <c r="AR272" s="202"/>
      <c r="AS272" s="202">
        <v>113.675</v>
      </c>
      <c r="AT272" s="202">
        <v>81.507000000000005</v>
      </c>
      <c r="AU272" s="202">
        <v>135.66</v>
      </c>
      <c r="AV272" s="202"/>
      <c r="AW272" s="202"/>
      <c r="AX272" s="202"/>
      <c r="AY272" s="202"/>
      <c r="AZ272" s="202"/>
      <c r="BA272" s="202">
        <v>13.467000000000001</v>
      </c>
      <c r="BB272" s="202">
        <v>436.142</v>
      </c>
      <c r="BC272" s="202">
        <v>32.588000000000001</v>
      </c>
      <c r="BD272" s="202">
        <v>203.05099999999999</v>
      </c>
      <c r="BE272" s="202">
        <v>12.353</v>
      </c>
      <c r="BF272" s="202"/>
      <c r="BG272" s="202"/>
      <c r="BH272" s="202"/>
      <c r="BI272" s="202"/>
      <c r="BJ272" s="202"/>
      <c r="BK272" s="202"/>
      <c r="BL272" s="202"/>
      <c r="BM272" s="202"/>
      <c r="BN272" s="202"/>
      <c r="BO272" s="202"/>
      <c r="BP272" s="202"/>
      <c r="BQ272" s="202"/>
      <c r="BR272" s="202"/>
      <c r="BS272" s="202"/>
      <c r="BT272" s="202"/>
      <c r="BU272" s="202"/>
      <c r="BV272" s="202"/>
      <c r="BW272" s="202"/>
      <c r="BX272" s="202"/>
      <c r="BY272" s="202"/>
      <c r="BZ272" s="202"/>
      <c r="CA272" s="202"/>
      <c r="CB272" s="202"/>
      <c r="CC272" s="202"/>
      <c r="CD272" s="202"/>
      <c r="CE272" s="202"/>
      <c r="CF272" s="202"/>
      <c r="CG272" s="202"/>
      <c r="CH272" s="202"/>
      <c r="CI272" s="202"/>
      <c r="CJ272" s="202"/>
      <c r="CK272" s="202"/>
      <c r="CL272" s="202"/>
      <c r="CM272" s="202"/>
      <c r="CN272" s="202"/>
      <c r="CO272" s="202"/>
      <c r="CP272" s="202"/>
      <c r="CQ272" s="202"/>
      <c r="CR272" s="202"/>
      <c r="CS272" s="202"/>
      <c r="CT272" s="202"/>
      <c r="CU272" s="202"/>
      <c r="CV272" s="202"/>
      <c r="CW272" s="202"/>
      <c r="CX272" s="202"/>
      <c r="CY272" s="202"/>
      <c r="CZ272" s="202"/>
      <c r="DA272" s="202"/>
      <c r="DB272" s="202"/>
    </row>
    <row r="273" spans="1:106" s="51" customFormat="1" ht="14" x14ac:dyDescent="0.15">
      <c r="A273" s="200" t="s">
        <v>2377</v>
      </c>
      <c r="B273" s="200" t="s">
        <v>2647</v>
      </c>
      <c r="C273" s="173" t="str">
        <f t="shared" si="4"/>
        <v>Kirch-2012-PNAS_1307-G11-4-15</v>
      </c>
      <c r="D273" s="173" t="s">
        <v>3127</v>
      </c>
      <c r="E273" s="173"/>
      <c r="F273" s="173"/>
      <c r="G273" s="173"/>
      <c r="H273" s="173"/>
      <c r="I273" s="173"/>
      <c r="J273" s="173" t="s">
        <v>2746</v>
      </c>
      <c r="K273" s="173"/>
      <c r="L273" s="205">
        <v>44.933999999999997</v>
      </c>
      <c r="M273" s="205">
        <v>2.6680000000000001</v>
      </c>
      <c r="N273" s="205">
        <v>16.417999999999999</v>
      </c>
      <c r="O273" s="205"/>
      <c r="P273" s="205"/>
      <c r="Q273" s="205"/>
      <c r="R273" s="205">
        <v>9.9700000000000006</v>
      </c>
      <c r="S273" s="205">
        <v>4.8810000000000002</v>
      </c>
      <c r="T273" s="205">
        <v>0.19500193055999998</v>
      </c>
      <c r="U273" s="205">
        <v>0.59</v>
      </c>
      <c r="V273" s="205">
        <v>2.738</v>
      </c>
      <c r="W273" s="207"/>
      <c r="X273" s="202"/>
      <c r="Y273" s="202"/>
      <c r="Z273" s="202"/>
      <c r="AA273" s="202"/>
      <c r="AB273" s="202"/>
      <c r="AC273" s="202"/>
      <c r="AD273" s="202"/>
      <c r="AE273" s="202"/>
      <c r="AF273" s="202"/>
      <c r="AG273" s="202"/>
      <c r="AH273" s="202"/>
      <c r="AI273" s="202"/>
      <c r="AJ273" s="202"/>
      <c r="AK273" s="202"/>
      <c r="AL273" s="202"/>
      <c r="AM273" s="202"/>
      <c r="AN273" s="202">
        <v>360.69</v>
      </c>
      <c r="AO273" s="202"/>
      <c r="AP273" s="202"/>
      <c r="AQ273" s="202">
        <v>99740</v>
      </c>
      <c r="AR273" s="202"/>
      <c r="AS273" s="202">
        <v>65.16</v>
      </c>
      <c r="AT273" s="202">
        <v>52.93</v>
      </c>
      <c r="AU273" s="202">
        <v>131.142</v>
      </c>
      <c r="AV273" s="202"/>
      <c r="AW273" s="202"/>
      <c r="AX273" s="202"/>
      <c r="AY273" s="202"/>
      <c r="AZ273" s="202"/>
      <c r="BA273" s="202">
        <v>13.442</v>
      </c>
      <c r="BB273" s="202">
        <v>510.29899999999998</v>
      </c>
      <c r="BC273" s="202">
        <v>43.38</v>
      </c>
      <c r="BD273" s="202">
        <v>205.762</v>
      </c>
      <c r="BE273" s="202">
        <v>18.844000000000001</v>
      </c>
      <c r="BF273" s="202"/>
      <c r="BG273" s="202"/>
      <c r="BH273" s="202"/>
      <c r="BI273" s="202"/>
      <c r="BJ273" s="202"/>
      <c r="BK273" s="202"/>
      <c r="BL273" s="202"/>
      <c r="BM273" s="202"/>
      <c r="BN273" s="202"/>
      <c r="BO273" s="202"/>
      <c r="BP273" s="202"/>
      <c r="BQ273" s="202"/>
      <c r="BR273" s="202"/>
      <c r="BS273" s="202"/>
      <c r="BT273" s="202"/>
      <c r="BU273" s="202"/>
      <c r="BV273" s="202"/>
      <c r="BW273" s="202"/>
      <c r="BX273" s="202"/>
      <c r="BY273" s="202"/>
      <c r="BZ273" s="202"/>
      <c r="CA273" s="202"/>
      <c r="CB273" s="202"/>
      <c r="CC273" s="202"/>
      <c r="CD273" s="202"/>
      <c r="CE273" s="202"/>
      <c r="CF273" s="202"/>
      <c r="CG273" s="202"/>
      <c r="CH273" s="202"/>
      <c r="CI273" s="202"/>
      <c r="CJ273" s="202"/>
      <c r="CK273" s="202"/>
      <c r="CL273" s="202"/>
      <c r="CM273" s="202"/>
      <c r="CN273" s="202"/>
      <c r="CO273" s="202"/>
      <c r="CP273" s="202"/>
      <c r="CQ273" s="202"/>
      <c r="CR273" s="202"/>
      <c r="CS273" s="202"/>
      <c r="CT273" s="202"/>
      <c r="CU273" s="202"/>
      <c r="CV273" s="202"/>
      <c r="CW273" s="202"/>
      <c r="CX273" s="202"/>
      <c r="CY273" s="202"/>
      <c r="CZ273" s="202"/>
      <c r="DA273" s="202"/>
      <c r="DB273" s="202"/>
    </row>
    <row r="274" spans="1:106" s="51" customFormat="1" ht="14" x14ac:dyDescent="0.15">
      <c r="A274" s="200" t="s">
        <v>2377</v>
      </c>
      <c r="B274" s="200" t="s">
        <v>2648</v>
      </c>
      <c r="C274" s="173" t="str">
        <f t="shared" si="4"/>
        <v>Kirch-2012-PNAS_76-K9-2-12</v>
      </c>
      <c r="D274" s="173" t="s">
        <v>3127</v>
      </c>
      <c r="E274" s="173"/>
      <c r="F274" s="173"/>
      <c r="G274" s="173"/>
      <c r="H274" s="173"/>
      <c r="I274" s="173"/>
      <c r="J274" s="173" t="s">
        <v>2746</v>
      </c>
      <c r="K274" s="173"/>
      <c r="L274" s="205">
        <v>46.411999999999999</v>
      </c>
      <c r="M274" s="205">
        <v>2.7669999999999999</v>
      </c>
      <c r="N274" s="205">
        <v>12.712</v>
      </c>
      <c r="O274" s="205"/>
      <c r="P274" s="205"/>
      <c r="Q274" s="205"/>
      <c r="R274" s="205">
        <v>9.5129999999999999</v>
      </c>
      <c r="S274" s="205">
        <v>4.1849999999999996</v>
      </c>
      <c r="T274" s="205">
        <v>0.18882831599999997</v>
      </c>
      <c r="U274" s="205">
        <v>0.67600000000000005</v>
      </c>
      <c r="V274" s="205">
        <v>2.496</v>
      </c>
      <c r="W274" s="207"/>
      <c r="X274" s="202"/>
      <c r="Y274" s="202"/>
      <c r="Z274" s="202"/>
      <c r="AA274" s="202"/>
      <c r="AB274" s="202"/>
      <c r="AC274" s="202"/>
      <c r="AD274" s="202"/>
      <c r="AE274" s="202"/>
      <c r="AF274" s="202"/>
      <c r="AG274" s="202"/>
      <c r="AH274" s="202"/>
      <c r="AI274" s="202"/>
      <c r="AJ274" s="202"/>
      <c r="AK274" s="202"/>
      <c r="AL274" s="202"/>
      <c r="AM274" s="202"/>
      <c r="AN274" s="202">
        <v>382.798</v>
      </c>
      <c r="AO274" s="202"/>
      <c r="AP274" s="202"/>
      <c r="AQ274" s="202">
        <v>82490</v>
      </c>
      <c r="AR274" s="202"/>
      <c r="AS274" s="202">
        <v>62.866999999999997</v>
      </c>
      <c r="AT274" s="202">
        <v>101.864</v>
      </c>
      <c r="AU274" s="202">
        <v>137.56299999999999</v>
      </c>
      <c r="AV274" s="202"/>
      <c r="AW274" s="202"/>
      <c r="AX274" s="202"/>
      <c r="AY274" s="202"/>
      <c r="AZ274" s="202"/>
      <c r="BA274" s="202">
        <v>15.564</v>
      </c>
      <c r="BB274" s="202">
        <v>418.73899999999998</v>
      </c>
      <c r="BC274" s="202">
        <v>54.91</v>
      </c>
      <c r="BD274" s="202">
        <v>206.696</v>
      </c>
      <c r="BE274" s="202">
        <v>16.545999999999999</v>
      </c>
      <c r="BF274" s="202"/>
      <c r="BG274" s="202"/>
      <c r="BH274" s="202"/>
      <c r="BI274" s="202"/>
      <c r="BJ274" s="202"/>
      <c r="BK274" s="202"/>
      <c r="BL274" s="202"/>
      <c r="BM274" s="202"/>
      <c r="BN274" s="202"/>
      <c r="BO274" s="202"/>
      <c r="BP274" s="202"/>
      <c r="BQ274" s="202"/>
      <c r="BR274" s="202"/>
      <c r="BS274" s="202"/>
      <c r="BT274" s="202"/>
      <c r="BU274" s="202"/>
      <c r="BV274" s="202"/>
      <c r="BW274" s="202"/>
      <c r="BX274" s="202"/>
      <c r="BY274" s="202"/>
      <c r="BZ274" s="202"/>
      <c r="CA274" s="202"/>
      <c r="CB274" s="202"/>
      <c r="CC274" s="202"/>
      <c r="CD274" s="202"/>
      <c r="CE274" s="202"/>
      <c r="CF274" s="202"/>
      <c r="CG274" s="202"/>
      <c r="CH274" s="202"/>
      <c r="CI274" s="202"/>
      <c r="CJ274" s="202"/>
      <c r="CK274" s="202"/>
      <c r="CL274" s="202"/>
      <c r="CM274" s="202"/>
      <c r="CN274" s="202"/>
      <c r="CO274" s="202"/>
      <c r="CP274" s="202"/>
      <c r="CQ274" s="202"/>
      <c r="CR274" s="202"/>
      <c r="CS274" s="202"/>
      <c r="CT274" s="202"/>
      <c r="CU274" s="202"/>
      <c r="CV274" s="202"/>
      <c r="CW274" s="202"/>
      <c r="CX274" s="202"/>
      <c r="CY274" s="202"/>
      <c r="CZ274" s="202"/>
      <c r="DA274" s="202"/>
      <c r="DB274" s="202"/>
    </row>
    <row r="275" spans="1:106" s="51" customFormat="1" ht="14" x14ac:dyDescent="0.15">
      <c r="A275" s="200" t="s">
        <v>2377</v>
      </c>
      <c r="B275" s="200" t="s">
        <v>2649</v>
      </c>
      <c r="C275" s="173" t="str">
        <f t="shared" si="4"/>
        <v>Kirch-2012-PNAS_1307-G10-1-3</v>
      </c>
      <c r="D275" s="173" t="s">
        <v>3127</v>
      </c>
      <c r="E275" s="173"/>
      <c r="F275" s="173"/>
      <c r="G275" s="173"/>
      <c r="H275" s="173"/>
      <c r="I275" s="173"/>
      <c r="J275" s="173" t="s">
        <v>2746</v>
      </c>
      <c r="K275" s="173"/>
      <c r="L275" s="205">
        <v>43.192999999999998</v>
      </c>
      <c r="M275" s="205">
        <v>2.6989999999999998</v>
      </c>
      <c r="N275" s="205">
        <v>14.590999999999999</v>
      </c>
      <c r="O275" s="205"/>
      <c r="P275" s="205"/>
      <c r="Q275" s="205"/>
      <c r="R275" s="205">
        <v>10.013999999999999</v>
      </c>
      <c r="S275" s="205">
        <v>3.976</v>
      </c>
      <c r="T275" s="205">
        <v>0.17999870303999999</v>
      </c>
      <c r="U275" s="205">
        <v>0.61099999999999999</v>
      </c>
      <c r="V275" s="205">
        <v>2.1309999999999998</v>
      </c>
      <c r="W275" s="207"/>
      <c r="X275" s="202"/>
      <c r="Y275" s="202"/>
      <c r="Z275" s="202"/>
      <c r="AA275" s="202"/>
      <c r="AB275" s="202"/>
      <c r="AC275" s="202"/>
      <c r="AD275" s="202"/>
      <c r="AE275" s="202"/>
      <c r="AF275" s="202"/>
      <c r="AG275" s="202"/>
      <c r="AH275" s="202"/>
      <c r="AI275" s="202"/>
      <c r="AJ275" s="202"/>
      <c r="AK275" s="202"/>
      <c r="AL275" s="202"/>
      <c r="AM275" s="202"/>
      <c r="AN275" s="202">
        <v>353.858</v>
      </c>
      <c r="AO275" s="202"/>
      <c r="AP275" s="202"/>
      <c r="AQ275" s="202">
        <v>138760</v>
      </c>
      <c r="AR275" s="202"/>
      <c r="AS275" s="202">
        <v>61.841999999999999</v>
      </c>
      <c r="AT275" s="202">
        <v>59.613</v>
      </c>
      <c r="AU275" s="202">
        <v>137.631</v>
      </c>
      <c r="AV275" s="202"/>
      <c r="AW275" s="202"/>
      <c r="AX275" s="202"/>
      <c r="AY275" s="202"/>
      <c r="AZ275" s="202"/>
      <c r="BA275" s="202">
        <v>16.216999999999999</v>
      </c>
      <c r="BB275" s="202">
        <v>505.14299999999997</v>
      </c>
      <c r="BC275" s="202">
        <v>47.664000000000001</v>
      </c>
      <c r="BD275" s="202">
        <v>208.98599999999999</v>
      </c>
      <c r="BE275" s="202">
        <v>15.959</v>
      </c>
      <c r="BF275" s="202"/>
      <c r="BG275" s="202"/>
      <c r="BH275" s="202"/>
      <c r="BI275" s="202"/>
      <c r="BJ275" s="202"/>
      <c r="BK275" s="202"/>
      <c r="BL275" s="202"/>
      <c r="BM275" s="202"/>
      <c r="BN275" s="202"/>
      <c r="BO275" s="202"/>
      <c r="BP275" s="202"/>
      <c r="BQ275" s="202"/>
      <c r="BR275" s="202"/>
      <c r="BS275" s="202"/>
      <c r="BT275" s="202"/>
      <c r="BU275" s="202"/>
      <c r="BV275" s="202"/>
      <c r="BW275" s="202"/>
      <c r="BX275" s="202"/>
      <c r="BY275" s="202"/>
      <c r="BZ275" s="202"/>
      <c r="CA275" s="202"/>
      <c r="CB275" s="202"/>
      <c r="CC275" s="202"/>
      <c r="CD275" s="202"/>
      <c r="CE275" s="202"/>
      <c r="CF275" s="202"/>
      <c r="CG275" s="202"/>
      <c r="CH275" s="202"/>
      <c r="CI275" s="202"/>
      <c r="CJ275" s="202"/>
      <c r="CK275" s="202"/>
      <c r="CL275" s="202"/>
      <c r="CM275" s="202"/>
      <c r="CN275" s="202"/>
      <c r="CO275" s="202"/>
      <c r="CP275" s="202"/>
      <c r="CQ275" s="202"/>
      <c r="CR275" s="202"/>
      <c r="CS275" s="202"/>
      <c r="CT275" s="202"/>
      <c r="CU275" s="202"/>
      <c r="CV275" s="202"/>
      <c r="CW275" s="202"/>
      <c r="CX275" s="202"/>
      <c r="CY275" s="202"/>
      <c r="CZ275" s="202"/>
      <c r="DA275" s="202"/>
      <c r="DB275" s="202"/>
    </row>
    <row r="276" spans="1:106" s="51" customFormat="1" ht="14" x14ac:dyDescent="0.15">
      <c r="A276" s="200" t="s">
        <v>2377</v>
      </c>
      <c r="B276" s="200" t="s">
        <v>2650</v>
      </c>
      <c r="C276" s="173" t="str">
        <f t="shared" si="4"/>
        <v>Kirch-2012-PNAS_1310-TP2-1-10</v>
      </c>
      <c r="D276" s="173" t="s">
        <v>3127</v>
      </c>
      <c r="E276" s="173"/>
      <c r="F276" s="173"/>
      <c r="G276" s="173"/>
      <c r="H276" s="173"/>
      <c r="I276" s="173"/>
      <c r="J276" s="173" t="s">
        <v>2746</v>
      </c>
      <c r="K276" s="173"/>
      <c r="L276" s="205">
        <v>36.988999999999997</v>
      </c>
      <c r="M276" s="205">
        <v>2.7490000000000001</v>
      </c>
      <c r="N276" s="205">
        <v>10.922000000000001</v>
      </c>
      <c r="O276" s="205"/>
      <c r="P276" s="205"/>
      <c r="Q276" s="205"/>
      <c r="R276" s="205">
        <v>8.8089999999999993</v>
      </c>
      <c r="S276" s="205">
        <v>1.964</v>
      </c>
      <c r="T276" s="205">
        <v>0.20072297951999998</v>
      </c>
      <c r="U276" s="205">
        <v>0.67500000000000004</v>
      </c>
      <c r="V276" s="205">
        <v>1.9319999999999999</v>
      </c>
      <c r="W276" s="207"/>
      <c r="X276" s="202"/>
      <c r="Y276" s="202"/>
      <c r="Z276" s="202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>
        <v>387.11399999999998</v>
      </c>
      <c r="AO276" s="202"/>
      <c r="AP276" s="202"/>
      <c r="AQ276" s="202">
        <v>96410</v>
      </c>
      <c r="AR276" s="202"/>
      <c r="AS276" s="202">
        <v>38.387</v>
      </c>
      <c r="AT276" s="202">
        <v>115.255</v>
      </c>
      <c r="AU276" s="202">
        <v>203.035</v>
      </c>
      <c r="AV276" s="202"/>
      <c r="AW276" s="202"/>
      <c r="AX276" s="202"/>
      <c r="AY276" s="202"/>
      <c r="AZ276" s="202"/>
      <c r="BA276" s="202">
        <v>22.356000000000002</v>
      </c>
      <c r="BB276" s="202">
        <v>383.767</v>
      </c>
      <c r="BC276" s="202">
        <v>37.981000000000002</v>
      </c>
      <c r="BD276" s="202">
        <v>209.66900000000001</v>
      </c>
      <c r="BE276" s="202">
        <v>14.135999999999999</v>
      </c>
      <c r="BF276" s="202"/>
      <c r="BG276" s="202"/>
      <c r="BH276" s="202"/>
      <c r="BI276" s="202"/>
      <c r="BJ276" s="202"/>
      <c r="BK276" s="202"/>
      <c r="BL276" s="202"/>
      <c r="BM276" s="202"/>
      <c r="BN276" s="202"/>
      <c r="BO276" s="202"/>
      <c r="BP276" s="202"/>
      <c r="BQ276" s="202"/>
      <c r="BR276" s="202"/>
      <c r="BS276" s="202"/>
      <c r="BT276" s="202"/>
      <c r="BU276" s="202"/>
      <c r="BV276" s="202"/>
      <c r="BW276" s="202"/>
      <c r="BX276" s="202"/>
      <c r="BY276" s="202"/>
      <c r="BZ276" s="202"/>
      <c r="CA276" s="202"/>
      <c r="CB276" s="202"/>
      <c r="CC276" s="202"/>
      <c r="CD276" s="202"/>
      <c r="CE276" s="202"/>
      <c r="CF276" s="202"/>
      <c r="CG276" s="202"/>
      <c r="CH276" s="202"/>
      <c r="CI276" s="202"/>
      <c r="CJ276" s="202"/>
      <c r="CK276" s="202"/>
      <c r="CL276" s="202"/>
      <c r="CM276" s="202"/>
      <c r="CN276" s="202"/>
      <c r="CO276" s="202"/>
      <c r="CP276" s="202"/>
      <c r="CQ276" s="202"/>
      <c r="CR276" s="202"/>
      <c r="CS276" s="202"/>
      <c r="CT276" s="202"/>
      <c r="CU276" s="202"/>
      <c r="CV276" s="202"/>
      <c r="CW276" s="202"/>
      <c r="CX276" s="202"/>
      <c r="CY276" s="202"/>
      <c r="CZ276" s="202"/>
      <c r="DA276" s="202"/>
      <c r="DB276" s="202"/>
    </row>
    <row r="277" spans="1:106" s="51" customFormat="1" ht="14" x14ac:dyDescent="0.15">
      <c r="A277" s="200" t="s">
        <v>2377</v>
      </c>
      <c r="B277" s="200" t="s">
        <v>2651</v>
      </c>
      <c r="C277" s="173" t="str">
        <f t="shared" si="4"/>
        <v>Kirch-2012-PNAS_75-M9-2-10</v>
      </c>
      <c r="D277" s="173" t="s">
        <v>3127</v>
      </c>
      <c r="E277" s="173"/>
      <c r="F277" s="173"/>
      <c r="G277" s="173"/>
      <c r="H277" s="173"/>
      <c r="I277" s="173"/>
      <c r="J277" s="173" t="s">
        <v>2746</v>
      </c>
      <c r="K277" s="173"/>
      <c r="L277" s="205">
        <v>42.92</v>
      </c>
      <c r="M277" s="205">
        <v>2.581</v>
      </c>
      <c r="N277" s="205">
        <v>13.595000000000001</v>
      </c>
      <c r="O277" s="205"/>
      <c r="P277" s="205"/>
      <c r="Q277" s="205"/>
      <c r="R277" s="205">
        <v>9.8770000000000007</v>
      </c>
      <c r="S277" s="205">
        <v>5.3710000000000004</v>
      </c>
      <c r="T277" s="205">
        <v>0.17391353568000001</v>
      </c>
      <c r="U277" s="205">
        <v>0.56100000000000005</v>
      </c>
      <c r="V277" s="205">
        <v>1.9710000000000001</v>
      </c>
      <c r="W277" s="207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>
        <v>318.577</v>
      </c>
      <c r="AO277" s="202"/>
      <c r="AP277" s="202"/>
      <c r="AQ277" s="202">
        <v>95870</v>
      </c>
      <c r="AR277" s="202"/>
      <c r="AS277" s="202">
        <v>44.774000000000001</v>
      </c>
      <c r="AT277" s="202">
        <v>121.767</v>
      </c>
      <c r="AU277" s="202">
        <v>167.66499999999999</v>
      </c>
      <c r="AV277" s="202"/>
      <c r="AW277" s="202"/>
      <c r="AX277" s="202"/>
      <c r="AY277" s="202"/>
      <c r="AZ277" s="202"/>
      <c r="BA277" s="202">
        <v>30.146000000000001</v>
      </c>
      <c r="BB277" s="202">
        <v>538.69100000000003</v>
      </c>
      <c r="BC277" s="202">
        <v>34.298999999999999</v>
      </c>
      <c r="BD277" s="202">
        <v>215.33199999999999</v>
      </c>
      <c r="BE277" s="202">
        <v>16.312000000000001</v>
      </c>
      <c r="BF277" s="202"/>
      <c r="BG277" s="202"/>
      <c r="BH277" s="202"/>
      <c r="BI277" s="202"/>
      <c r="BJ277" s="202"/>
      <c r="BK277" s="202"/>
      <c r="BL277" s="202"/>
      <c r="BM277" s="202"/>
      <c r="BN277" s="202"/>
      <c r="BO277" s="202"/>
      <c r="BP277" s="202"/>
      <c r="BQ277" s="202"/>
      <c r="BR277" s="202"/>
      <c r="BS277" s="202"/>
      <c r="BT277" s="202"/>
      <c r="BU277" s="202"/>
      <c r="BV277" s="202"/>
      <c r="BW277" s="202"/>
      <c r="BX277" s="202"/>
      <c r="BY277" s="202"/>
      <c r="BZ277" s="202"/>
      <c r="CA277" s="202"/>
      <c r="CB277" s="202"/>
      <c r="CC277" s="202"/>
      <c r="CD277" s="202"/>
      <c r="CE277" s="202"/>
      <c r="CF277" s="202"/>
      <c r="CG277" s="202"/>
      <c r="CH277" s="202"/>
      <c r="CI277" s="202"/>
      <c r="CJ277" s="202"/>
      <c r="CK277" s="202"/>
      <c r="CL277" s="202"/>
      <c r="CM277" s="202"/>
      <c r="CN277" s="202"/>
      <c r="CO277" s="202"/>
      <c r="CP277" s="202"/>
      <c r="CQ277" s="202"/>
      <c r="CR277" s="202"/>
      <c r="CS277" s="202"/>
      <c r="CT277" s="202"/>
      <c r="CU277" s="202"/>
      <c r="CV277" s="202"/>
      <c r="CW277" s="202"/>
      <c r="CX277" s="202"/>
      <c r="CY277" s="202"/>
      <c r="CZ277" s="202"/>
      <c r="DA277" s="202"/>
      <c r="DB277" s="202"/>
    </row>
    <row r="278" spans="1:106" s="51" customFormat="1" ht="14" x14ac:dyDescent="0.15">
      <c r="A278" s="200" t="s">
        <v>2377</v>
      </c>
      <c r="B278" s="200" t="s">
        <v>2652</v>
      </c>
      <c r="C278" s="173" t="str">
        <f t="shared" si="4"/>
        <v>Kirch-2012-PNAS_1310-TP1-FE1-2</v>
      </c>
      <c r="D278" s="173" t="s">
        <v>3127</v>
      </c>
      <c r="E278" s="173"/>
      <c r="F278" s="173"/>
      <c r="G278" s="173"/>
      <c r="H278" s="173"/>
      <c r="I278" s="173"/>
      <c r="J278" s="173" t="s">
        <v>2746</v>
      </c>
      <c r="K278" s="173"/>
      <c r="L278" s="205">
        <v>46.25</v>
      </c>
      <c r="M278" s="205">
        <v>2.8860000000000001</v>
      </c>
      <c r="N278" s="205">
        <v>13.945</v>
      </c>
      <c r="O278" s="205"/>
      <c r="P278" s="205"/>
      <c r="Q278" s="205"/>
      <c r="R278" s="205">
        <v>8.952</v>
      </c>
      <c r="S278" s="205">
        <v>3.4420000000000002</v>
      </c>
      <c r="T278" s="205">
        <v>0.20204361887999997</v>
      </c>
      <c r="U278" s="205">
        <v>0.68899999999999995</v>
      </c>
      <c r="V278" s="205">
        <v>2.4289999999999998</v>
      </c>
      <c r="W278" s="207"/>
      <c r="X278" s="202"/>
      <c r="Y278" s="202"/>
      <c r="Z278" s="202"/>
      <c r="AA278" s="202"/>
      <c r="AB278" s="202"/>
      <c r="AC278" s="202"/>
      <c r="AD278" s="202"/>
      <c r="AE278" s="202"/>
      <c r="AF278" s="202"/>
      <c r="AG278" s="202"/>
      <c r="AH278" s="202"/>
      <c r="AI278" s="202"/>
      <c r="AJ278" s="202"/>
      <c r="AK278" s="202"/>
      <c r="AL278" s="202"/>
      <c r="AM278" s="202"/>
      <c r="AN278" s="202">
        <v>380.38900000000001</v>
      </c>
      <c r="AO278" s="202"/>
      <c r="AP278" s="202"/>
      <c r="AQ278" s="202">
        <v>82010</v>
      </c>
      <c r="AR278" s="202"/>
      <c r="AS278" s="202">
        <v>41.838000000000001</v>
      </c>
      <c r="AT278" s="202">
        <v>118.03400000000001</v>
      </c>
      <c r="AU278" s="202">
        <v>138.51900000000001</v>
      </c>
      <c r="AV278" s="202"/>
      <c r="AW278" s="202"/>
      <c r="AX278" s="202"/>
      <c r="AY278" s="202"/>
      <c r="AZ278" s="202"/>
      <c r="BA278" s="202">
        <v>21.52</v>
      </c>
      <c r="BB278" s="202">
        <v>391.03399999999999</v>
      </c>
      <c r="BC278" s="202">
        <v>39.972999999999999</v>
      </c>
      <c r="BD278" s="202">
        <v>215.483</v>
      </c>
      <c r="BE278" s="202">
        <v>15.885999999999999</v>
      </c>
      <c r="BF278" s="202"/>
      <c r="BG278" s="202"/>
      <c r="BH278" s="202"/>
      <c r="BI278" s="202"/>
      <c r="BJ278" s="202"/>
      <c r="BK278" s="202"/>
      <c r="BL278" s="202"/>
      <c r="BM278" s="202"/>
      <c r="BN278" s="202"/>
      <c r="BO278" s="202"/>
      <c r="BP278" s="202"/>
      <c r="BQ278" s="202"/>
      <c r="BR278" s="202"/>
      <c r="BS278" s="202"/>
      <c r="BT278" s="202"/>
      <c r="BU278" s="202"/>
      <c r="BV278" s="202"/>
      <c r="BW278" s="202"/>
      <c r="BX278" s="202"/>
      <c r="BY278" s="202"/>
      <c r="BZ278" s="202"/>
      <c r="CA278" s="202"/>
      <c r="CB278" s="202"/>
      <c r="CC278" s="202"/>
      <c r="CD278" s="202"/>
      <c r="CE278" s="202"/>
      <c r="CF278" s="202"/>
      <c r="CG278" s="202"/>
      <c r="CH278" s="202"/>
      <c r="CI278" s="202"/>
      <c r="CJ278" s="202"/>
      <c r="CK278" s="202"/>
      <c r="CL278" s="202"/>
      <c r="CM278" s="202"/>
      <c r="CN278" s="202"/>
      <c r="CO278" s="202"/>
      <c r="CP278" s="202"/>
      <c r="CQ278" s="202"/>
      <c r="CR278" s="202"/>
      <c r="CS278" s="202"/>
      <c r="CT278" s="202"/>
      <c r="CU278" s="202"/>
      <c r="CV278" s="202"/>
      <c r="CW278" s="202"/>
      <c r="CX278" s="202"/>
      <c r="CY278" s="202"/>
      <c r="CZ278" s="202"/>
      <c r="DA278" s="202"/>
      <c r="DB278" s="202"/>
    </row>
    <row r="279" spans="1:106" s="51" customFormat="1" ht="14" x14ac:dyDescent="0.15">
      <c r="A279" s="200" t="s">
        <v>2377</v>
      </c>
      <c r="B279" s="200" t="s">
        <v>2653</v>
      </c>
      <c r="C279" s="173" t="str">
        <f t="shared" si="4"/>
        <v>Kirch-2012-PNAS_1309-TP2-2-20</v>
      </c>
      <c r="D279" s="173" t="s">
        <v>3127</v>
      </c>
      <c r="E279" s="173"/>
      <c r="F279" s="173"/>
      <c r="G279" s="173"/>
      <c r="H279" s="173"/>
      <c r="I279" s="173"/>
      <c r="J279" s="173" t="s">
        <v>2746</v>
      </c>
      <c r="K279" s="173"/>
      <c r="L279" s="205">
        <v>47.965000000000003</v>
      </c>
      <c r="M279" s="205">
        <v>2.8530000000000002</v>
      </c>
      <c r="N279" s="205">
        <v>13.92</v>
      </c>
      <c r="O279" s="205"/>
      <c r="P279" s="205"/>
      <c r="Q279" s="205"/>
      <c r="R279" s="205">
        <v>8.7840000000000007</v>
      </c>
      <c r="S279" s="205">
        <v>3.5720000000000001</v>
      </c>
      <c r="T279" s="205">
        <v>0.20620089551999998</v>
      </c>
      <c r="U279" s="205">
        <v>0.66600000000000004</v>
      </c>
      <c r="V279" s="205">
        <v>2.536</v>
      </c>
      <c r="W279" s="207"/>
      <c r="X279" s="202"/>
      <c r="Y279" s="202"/>
      <c r="Z279" s="202"/>
      <c r="AA279" s="202"/>
      <c r="AB279" s="202"/>
      <c r="AC279" s="202"/>
      <c r="AD279" s="202"/>
      <c r="AE279" s="202"/>
      <c r="AF279" s="202"/>
      <c r="AG279" s="202"/>
      <c r="AH279" s="202"/>
      <c r="AI279" s="202"/>
      <c r="AJ279" s="202"/>
      <c r="AK279" s="202"/>
      <c r="AL279" s="202"/>
      <c r="AM279" s="202"/>
      <c r="AN279" s="202">
        <v>403.33</v>
      </c>
      <c r="AO279" s="202"/>
      <c r="AP279" s="202"/>
      <c r="AQ279" s="202">
        <v>104690</v>
      </c>
      <c r="AR279" s="202"/>
      <c r="AS279" s="202">
        <v>41.610999999999997</v>
      </c>
      <c r="AT279" s="202">
        <v>115.738</v>
      </c>
      <c r="AU279" s="202">
        <v>142.00399999999999</v>
      </c>
      <c r="AV279" s="202"/>
      <c r="AW279" s="202"/>
      <c r="AX279" s="202"/>
      <c r="AY279" s="202"/>
      <c r="AZ279" s="202"/>
      <c r="BA279" s="202">
        <v>15.218</v>
      </c>
      <c r="BB279" s="202">
        <v>395.17700000000002</v>
      </c>
      <c r="BC279" s="202">
        <v>36.036999999999999</v>
      </c>
      <c r="BD279" s="202">
        <v>220.68199999999999</v>
      </c>
      <c r="BE279" s="202">
        <v>16.329000000000001</v>
      </c>
      <c r="BF279" s="202"/>
      <c r="BG279" s="202"/>
      <c r="BH279" s="202"/>
      <c r="BI279" s="202"/>
      <c r="BJ279" s="202"/>
      <c r="BK279" s="202"/>
      <c r="BL279" s="202"/>
      <c r="BM279" s="202"/>
      <c r="BN279" s="202"/>
      <c r="BO279" s="202"/>
      <c r="BP279" s="202"/>
      <c r="BQ279" s="202"/>
      <c r="BR279" s="202"/>
      <c r="BS279" s="202"/>
      <c r="BT279" s="202"/>
      <c r="BU279" s="202"/>
      <c r="BV279" s="202"/>
      <c r="BW279" s="202"/>
      <c r="BX279" s="202"/>
      <c r="BY279" s="202"/>
      <c r="BZ279" s="202"/>
      <c r="CA279" s="202"/>
      <c r="CB279" s="202"/>
      <c r="CC279" s="202"/>
      <c r="CD279" s="202"/>
      <c r="CE279" s="202"/>
      <c r="CF279" s="202"/>
      <c r="CG279" s="202"/>
      <c r="CH279" s="202"/>
      <c r="CI279" s="202"/>
      <c r="CJ279" s="202"/>
      <c r="CK279" s="202"/>
      <c r="CL279" s="202"/>
      <c r="CM279" s="202"/>
      <c r="CN279" s="202"/>
      <c r="CO279" s="202"/>
      <c r="CP279" s="202"/>
      <c r="CQ279" s="202"/>
      <c r="CR279" s="202"/>
      <c r="CS279" s="202"/>
      <c r="CT279" s="202"/>
      <c r="CU279" s="202"/>
      <c r="CV279" s="202"/>
      <c r="CW279" s="202"/>
      <c r="CX279" s="202"/>
      <c r="CY279" s="202"/>
      <c r="CZ279" s="202"/>
      <c r="DA279" s="202"/>
      <c r="DB279" s="202"/>
    </row>
    <row r="280" spans="1:106" s="51" customFormat="1" ht="14" x14ac:dyDescent="0.15">
      <c r="A280" s="200" t="s">
        <v>2377</v>
      </c>
      <c r="B280" s="200" t="s">
        <v>2654</v>
      </c>
      <c r="C280" s="173" t="str">
        <f t="shared" si="4"/>
        <v>Kirch-2012-PNAS_286-FE2-2-23</v>
      </c>
      <c r="D280" s="173" t="s">
        <v>3127</v>
      </c>
      <c r="E280" s="173"/>
      <c r="F280" s="173"/>
      <c r="G280" s="173"/>
      <c r="H280" s="173"/>
      <c r="I280" s="173"/>
      <c r="J280" s="173" t="s">
        <v>2746</v>
      </c>
      <c r="K280" s="173"/>
      <c r="L280" s="205">
        <v>45.744999999999997</v>
      </c>
      <c r="M280" s="205">
        <v>3.0249999999999999</v>
      </c>
      <c r="N280" s="205">
        <v>13.394</v>
      </c>
      <c r="O280" s="205"/>
      <c r="P280" s="205"/>
      <c r="Q280" s="205"/>
      <c r="R280" s="205">
        <v>7.9560000000000004</v>
      </c>
      <c r="S280" s="205">
        <v>2.9609999999999999</v>
      </c>
      <c r="T280" s="205">
        <v>0.18714510767999998</v>
      </c>
      <c r="U280" s="205">
        <v>0.70599999999999996</v>
      </c>
      <c r="V280" s="205">
        <v>2.5619999999999998</v>
      </c>
      <c r="W280" s="207"/>
      <c r="X280" s="202"/>
      <c r="Y280" s="202"/>
      <c r="Z280" s="202"/>
      <c r="AA280" s="202"/>
      <c r="AB280" s="202"/>
      <c r="AC280" s="202"/>
      <c r="AD280" s="202"/>
      <c r="AE280" s="202"/>
      <c r="AF280" s="202"/>
      <c r="AG280" s="202"/>
      <c r="AH280" s="202"/>
      <c r="AI280" s="202"/>
      <c r="AJ280" s="202"/>
      <c r="AK280" s="202"/>
      <c r="AL280" s="202"/>
      <c r="AM280" s="202"/>
      <c r="AN280" s="202">
        <v>447.84300000000002</v>
      </c>
      <c r="AO280" s="202"/>
      <c r="AP280" s="202"/>
      <c r="AQ280" s="202">
        <v>92540</v>
      </c>
      <c r="AR280" s="202"/>
      <c r="AS280" s="202">
        <v>46.061999999999998</v>
      </c>
      <c r="AT280" s="202">
        <v>182.88300000000001</v>
      </c>
      <c r="AU280" s="202">
        <v>137.34399999999999</v>
      </c>
      <c r="AV280" s="202"/>
      <c r="AW280" s="202"/>
      <c r="AX280" s="202"/>
      <c r="AY280" s="202"/>
      <c r="AZ280" s="202"/>
      <c r="BA280" s="202">
        <v>17.190999999999999</v>
      </c>
      <c r="BB280" s="202">
        <v>402.78500000000003</v>
      </c>
      <c r="BC280" s="202">
        <v>43.728999999999999</v>
      </c>
      <c r="BD280" s="202">
        <v>237.005</v>
      </c>
      <c r="BE280" s="202">
        <v>15.368</v>
      </c>
      <c r="BF280" s="202"/>
      <c r="BG280" s="202"/>
      <c r="BH280" s="202"/>
      <c r="BI280" s="202"/>
      <c r="BJ280" s="202"/>
      <c r="BK280" s="202"/>
      <c r="BL280" s="202"/>
      <c r="BM280" s="202"/>
      <c r="BN280" s="202"/>
      <c r="BO280" s="202"/>
      <c r="BP280" s="202"/>
      <c r="BQ280" s="202"/>
      <c r="BR280" s="202"/>
      <c r="BS280" s="202"/>
      <c r="BT280" s="202"/>
      <c r="BU280" s="202"/>
      <c r="BV280" s="202"/>
      <c r="BW280" s="202"/>
      <c r="BX280" s="202"/>
      <c r="BY280" s="202"/>
      <c r="BZ280" s="202"/>
      <c r="CA280" s="202"/>
      <c r="CB280" s="202"/>
      <c r="CC280" s="202"/>
      <c r="CD280" s="202"/>
      <c r="CE280" s="202"/>
      <c r="CF280" s="202"/>
      <c r="CG280" s="202"/>
      <c r="CH280" s="202"/>
      <c r="CI280" s="202"/>
      <c r="CJ280" s="202"/>
      <c r="CK280" s="202"/>
      <c r="CL280" s="202"/>
      <c r="CM280" s="202"/>
      <c r="CN280" s="202"/>
      <c r="CO280" s="202"/>
      <c r="CP280" s="202"/>
      <c r="CQ280" s="202"/>
      <c r="CR280" s="202"/>
      <c r="CS280" s="202"/>
      <c r="CT280" s="202"/>
      <c r="CU280" s="202"/>
      <c r="CV280" s="202"/>
      <c r="CW280" s="202"/>
      <c r="CX280" s="202"/>
      <c r="CY280" s="202"/>
      <c r="CZ280" s="202"/>
      <c r="DA280" s="202"/>
      <c r="DB280" s="202"/>
    </row>
    <row r="281" spans="1:106" s="51" customFormat="1" ht="14" x14ac:dyDescent="0.15">
      <c r="A281" s="200" t="s">
        <v>2377</v>
      </c>
      <c r="B281" s="200" t="s">
        <v>2655</v>
      </c>
      <c r="C281" s="173" t="str">
        <f t="shared" si="4"/>
        <v>Kirch-2012-PNAS_752-F6S-1-17</v>
      </c>
      <c r="D281" s="173" t="s">
        <v>3127</v>
      </c>
      <c r="E281" s="173"/>
      <c r="F281" s="173"/>
      <c r="G281" s="173"/>
      <c r="H281" s="173"/>
      <c r="I281" s="173"/>
      <c r="J281" s="173" t="s">
        <v>2746</v>
      </c>
      <c r="K281" s="173"/>
      <c r="L281" s="205">
        <v>42.244999999999997</v>
      </c>
      <c r="M281" s="205">
        <v>3.0209999999999999</v>
      </c>
      <c r="N281" s="205">
        <v>15.196999999999999</v>
      </c>
      <c r="O281" s="205"/>
      <c r="P281" s="205"/>
      <c r="Q281" s="205"/>
      <c r="R281" s="205">
        <v>6.9059999999999997</v>
      </c>
      <c r="S281" s="205">
        <v>3.3460000000000001</v>
      </c>
      <c r="T281" s="205">
        <v>0.19588704815999999</v>
      </c>
      <c r="U281" s="205">
        <v>0.69799999999999995</v>
      </c>
      <c r="V281" s="205">
        <v>1.7490000000000001</v>
      </c>
      <c r="W281" s="207"/>
      <c r="X281" s="202"/>
      <c r="Y281" s="202"/>
      <c r="Z281" s="202"/>
      <c r="AA281" s="202"/>
      <c r="AB281" s="202"/>
      <c r="AC281" s="202"/>
      <c r="AD281" s="202"/>
      <c r="AE281" s="202"/>
      <c r="AF281" s="202"/>
      <c r="AG281" s="202"/>
      <c r="AH281" s="202"/>
      <c r="AI281" s="202"/>
      <c r="AJ281" s="202"/>
      <c r="AK281" s="202"/>
      <c r="AL281" s="202"/>
      <c r="AM281" s="202"/>
      <c r="AN281" s="202">
        <v>400.072</v>
      </c>
      <c r="AO281" s="202"/>
      <c r="AP281" s="202"/>
      <c r="AQ281" s="202">
        <v>108630</v>
      </c>
      <c r="AR281" s="202"/>
      <c r="AS281" s="202">
        <v>29.632999999999999</v>
      </c>
      <c r="AT281" s="202">
        <v>100.124</v>
      </c>
      <c r="AU281" s="202">
        <v>149.72800000000001</v>
      </c>
      <c r="AV281" s="202"/>
      <c r="AW281" s="202"/>
      <c r="AX281" s="202"/>
      <c r="AY281" s="202"/>
      <c r="AZ281" s="202"/>
      <c r="BA281" s="202">
        <v>21.475000000000001</v>
      </c>
      <c r="BB281" s="202">
        <v>361.24099999999999</v>
      </c>
      <c r="BC281" s="202">
        <v>34.545999999999999</v>
      </c>
      <c r="BD281" s="202">
        <v>252.203</v>
      </c>
      <c r="BE281" s="202">
        <v>20.533999999999999</v>
      </c>
      <c r="BF281" s="202"/>
      <c r="BG281" s="202"/>
      <c r="BH281" s="202"/>
      <c r="BI281" s="202"/>
      <c r="BJ281" s="202"/>
      <c r="BK281" s="202"/>
      <c r="BL281" s="202"/>
      <c r="BM281" s="202"/>
      <c r="BN281" s="202"/>
      <c r="BO281" s="202"/>
      <c r="BP281" s="202"/>
      <c r="BQ281" s="202"/>
      <c r="BR281" s="202"/>
      <c r="BS281" s="202"/>
      <c r="BT281" s="202"/>
      <c r="BU281" s="202"/>
      <c r="BV281" s="202"/>
      <c r="BW281" s="202"/>
      <c r="BX281" s="202"/>
      <c r="BY281" s="202"/>
      <c r="BZ281" s="202"/>
      <c r="CA281" s="202"/>
      <c r="CB281" s="202"/>
      <c r="CC281" s="202"/>
      <c r="CD281" s="202"/>
      <c r="CE281" s="202"/>
      <c r="CF281" s="202"/>
      <c r="CG281" s="202"/>
      <c r="CH281" s="202"/>
      <c r="CI281" s="202"/>
      <c r="CJ281" s="202"/>
      <c r="CK281" s="202"/>
      <c r="CL281" s="202"/>
      <c r="CM281" s="202"/>
      <c r="CN281" s="202"/>
      <c r="CO281" s="202"/>
      <c r="CP281" s="202"/>
      <c r="CQ281" s="202"/>
      <c r="CR281" s="202"/>
      <c r="CS281" s="202"/>
      <c r="CT281" s="202"/>
      <c r="CU281" s="202"/>
      <c r="CV281" s="202"/>
      <c r="CW281" s="202"/>
      <c r="CX281" s="202"/>
      <c r="CY281" s="202"/>
      <c r="CZ281" s="202"/>
      <c r="DA281" s="202"/>
      <c r="DB281" s="202"/>
    </row>
    <row r="282" spans="1:106" s="51" customFormat="1" ht="14" x14ac:dyDescent="0.15">
      <c r="A282" s="200" t="s">
        <v>2377</v>
      </c>
      <c r="B282" s="200" t="s">
        <v>2656</v>
      </c>
      <c r="C282" s="173" t="str">
        <f t="shared" si="4"/>
        <v>Kirch-2012-PNAS_76-F5-2-9</v>
      </c>
      <c r="D282" s="173" t="s">
        <v>3127</v>
      </c>
      <c r="E282" s="173"/>
      <c r="F282" s="173"/>
      <c r="G282" s="173"/>
      <c r="H282" s="173"/>
      <c r="I282" s="173"/>
      <c r="J282" s="173" t="s">
        <v>2746</v>
      </c>
      <c r="K282" s="173"/>
      <c r="L282" s="205">
        <v>43.749000000000002</v>
      </c>
      <c r="M282" s="205">
        <v>3.3620000000000001</v>
      </c>
      <c r="N282" s="205">
        <v>12.782</v>
      </c>
      <c r="O282" s="205"/>
      <c r="P282" s="205"/>
      <c r="Q282" s="205"/>
      <c r="R282" s="205">
        <v>8.2889999999999997</v>
      </c>
      <c r="S282" s="205">
        <v>3.581</v>
      </c>
      <c r="T282" s="205">
        <v>0.2044240752</v>
      </c>
      <c r="U282" s="205">
        <v>0.84799999999999998</v>
      </c>
      <c r="V282" s="205">
        <v>2.3450000000000002</v>
      </c>
      <c r="W282" s="207"/>
      <c r="X282" s="202"/>
      <c r="Y282" s="202"/>
      <c r="Z282" s="202"/>
      <c r="AA282" s="202"/>
      <c r="AB282" s="202"/>
      <c r="AC282" s="202"/>
      <c r="AD282" s="202"/>
      <c r="AE282" s="202"/>
      <c r="AF282" s="202"/>
      <c r="AG282" s="202"/>
      <c r="AH282" s="202"/>
      <c r="AI282" s="202"/>
      <c r="AJ282" s="202"/>
      <c r="AK282" s="202"/>
      <c r="AL282" s="202"/>
      <c r="AM282" s="202"/>
      <c r="AN282" s="202">
        <v>396.399</v>
      </c>
      <c r="AO282" s="202"/>
      <c r="AP282" s="202"/>
      <c r="AQ282" s="202">
        <v>100350</v>
      </c>
      <c r="AR282" s="202"/>
      <c r="AS282" s="202">
        <v>15.577</v>
      </c>
      <c r="AT282" s="202">
        <v>55.707999999999998</v>
      </c>
      <c r="AU282" s="202">
        <v>147.804</v>
      </c>
      <c r="AV282" s="202"/>
      <c r="AW282" s="202"/>
      <c r="AX282" s="202"/>
      <c r="AY282" s="202"/>
      <c r="AZ282" s="202"/>
      <c r="BA282" s="202">
        <v>30.454000000000001</v>
      </c>
      <c r="BB282" s="202">
        <v>557.42100000000005</v>
      </c>
      <c r="BC282" s="202">
        <v>38.1</v>
      </c>
      <c r="BD282" s="202">
        <v>285.60000000000002</v>
      </c>
      <c r="BE282" s="202">
        <v>34.476999999999997</v>
      </c>
      <c r="BF282" s="202"/>
      <c r="BG282" s="202"/>
      <c r="BH282" s="202"/>
      <c r="BI282" s="202"/>
      <c r="BJ282" s="202"/>
      <c r="BK282" s="202"/>
      <c r="BL282" s="202"/>
      <c r="BM282" s="202"/>
      <c r="BN282" s="202"/>
      <c r="BO282" s="202"/>
      <c r="BP282" s="202"/>
      <c r="BQ282" s="202"/>
      <c r="BR282" s="202"/>
      <c r="BS282" s="202"/>
      <c r="BT282" s="202"/>
      <c r="BU282" s="202"/>
      <c r="BV282" s="202"/>
      <c r="BW282" s="202"/>
      <c r="BX282" s="202"/>
      <c r="BY282" s="202"/>
      <c r="BZ282" s="202"/>
      <c r="CA282" s="202"/>
      <c r="CB282" s="202"/>
      <c r="CC282" s="202"/>
      <c r="CD282" s="202"/>
      <c r="CE282" s="202"/>
      <c r="CF282" s="202"/>
      <c r="CG282" s="202"/>
      <c r="CH282" s="202"/>
      <c r="CI282" s="202"/>
      <c r="CJ282" s="202"/>
      <c r="CK282" s="202"/>
      <c r="CL282" s="202"/>
      <c r="CM282" s="202"/>
      <c r="CN282" s="202"/>
      <c r="CO282" s="202"/>
      <c r="CP282" s="202"/>
      <c r="CQ282" s="202"/>
      <c r="CR282" s="202"/>
      <c r="CS282" s="202"/>
      <c r="CT282" s="202"/>
      <c r="CU282" s="202"/>
      <c r="CV282" s="202"/>
      <c r="CW282" s="202"/>
      <c r="CX282" s="202"/>
      <c r="CY282" s="202"/>
      <c r="CZ282" s="202"/>
      <c r="DA282" s="202"/>
      <c r="DB282" s="202"/>
    </row>
    <row r="283" spans="1:106" s="51" customFormat="1" ht="14" x14ac:dyDescent="0.15">
      <c r="A283" s="200" t="s">
        <v>2377</v>
      </c>
      <c r="B283" s="200" t="s">
        <v>2657</v>
      </c>
      <c r="C283" s="173" t="str">
        <f t="shared" si="4"/>
        <v>Kirch-2012-PNAS_726-r18-fe1-8-1</v>
      </c>
      <c r="D283" s="173" t="s">
        <v>3127</v>
      </c>
      <c r="E283" s="173"/>
      <c r="F283" s="173"/>
      <c r="G283" s="173"/>
      <c r="H283" s="173"/>
      <c r="I283" s="173"/>
      <c r="J283" s="173" t="s">
        <v>2746</v>
      </c>
      <c r="K283" s="173"/>
      <c r="L283" s="205">
        <v>43.773000000000003</v>
      </c>
      <c r="M283" s="205">
        <v>3.7210000000000001</v>
      </c>
      <c r="N283" s="205">
        <v>13.314</v>
      </c>
      <c r="O283" s="205"/>
      <c r="P283" s="205"/>
      <c r="Q283" s="205"/>
      <c r="R283" s="205">
        <v>8.14</v>
      </c>
      <c r="S283" s="205">
        <v>3.6469999999999998</v>
      </c>
      <c r="T283" s="205">
        <v>0.20909137584000001</v>
      </c>
      <c r="U283" s="205">
        <v>0.89500000000000002</v>
      </c>
      <c r="V283" s="205">
        <v>2.75</v>
      </c>
      <c r="W283" s="207"/>
      <c r="X283" s="202"/>
      <c r="Y283" s="202"/>
      <c r="Z283" s="202"/>
      <c r="AA283" s="202"/>
      <c r="AB283" s="202"/>
      <c r="AC283" s="202"/>
      <c r="AD283" s="202"/>
      <c r="AE283" s="202"/>
      <c r="AF283" s="202"/>
      <c r="AG283" s="202"/>
      <c r="AH283" s="202"/>
      <c r="AI283" s="202"/>
      <c r="AJ283" s="202"/>
      <c r="AK283" s="202"/>
      <c r="AL283" s="202"/>
      <c r="AM283" s="202"/>
      <c r="AN283" s="202">
        <v>458.72899999999998</v>
      </c>
      <c r="AO283" s="202"/>
      <c r="AP283" s="202"/>
      <c r="AQ283" s="202">
        <v>110570</v>
      </c>
      <c r="AR283" s="202"/>
      <c r="AS283" s="202">
        <v>13.276</v>
      </c>
      <c r="AT283" s="202">
        <v>14.843</v>
      </c>
      <c r="AU283" s="202">
        <v>134.92500000000001</v>
      </c>
      <c r="AV283" s="202"/>
      <c r="AW283" s="202"/>
      <c r="AX283" s="202"/>
      <c r="AY283" s="202"/>
      <c r="AZ283" s="202"/>
      <c r="BA283" s="202">
        <v>28.686</v>
      </c>
      <c r="BB283" s="202">
        <v>519.77700000000004</v>
      </c>
      <c r="BC283" s="202">
        <v>38.499000000000002</v>
      </c>
      <c r="BD283" s="202">
        <v>287.11500000000001</v>
      </c>
      <c r="BE283" s="202">
        <v>32.837000000000003</v>
      </c>
      <c r="BF283" s="202"/>
      <c r="BG283" s="202"/>
      <c r="BH283" s="202"/>
      <c r="BI283" s="202"/>
      <c r="BJ283" s="202"/>
      <c r="BK283" s="202"/>
      <c r="BL283" s="202"/>
      <c r="BM283" s="202"/>
      <c r="BN283" s="202"/>
      <c r="BO283" s="202"/>
      <c r="BP283" s="202"/>
      <c r="BQ283" s="202"/>
      <c r="BR283" s="202"/>
      <c r="BS283" s="202"/>
      <c r="BT283" s="202"/>
      <c r="BU283" s="202"/>
      <c r="BV283" s="202"/>
      <c r="BW283" s="202"/>
      <c r="BX283" s="202"/>
      <c r="BY283" s="202"/>
      <c r="BZ283" s="202"/>
      <c r="CA283" s="202"/>
      <c r="CB283" s="202"/>
      <c r="CC283" s="202"/>
      <c r="CD283" s="202"/>
      <c r="CE283" s="202"/>
      <c r="CF283" s="202"/>
      <c r="CG283" s="202"/>
      <c r="CH283" s="202"/>
      <c r="CI283" s="202"/>
      <c r="CJ283" s="202"/>
      <c r="CK283" s="202"/>
      <c r="CL283" s="202"/>
      <c r="CM283" s="202"/>
      <c r="CN283" s="202"/>
      <c r="CO283" s="202"/>
      <c r="CP283" s="202"/>
      <c r="CQ283" s="202"/>
      <c r="CR283" s="202"/>
      <c r="CS283" s="202"/>
      <c r="CT283" s="202"/>
      <c r="CU283" s="202"/>
      <c r="CV283" s="202"/>
      <c r="CW283" s="202"/>
      <c r="CX283" s="202"/>
      <c r="CY283" s="202"/>
      <c r="CZ283" s="202"/>
      <c r="DA283" s="202"/>
      <c r="DB283" s="202"/>
    </row>
    <row r="284" spans="1:106" s="51" customFormat="1" ht="14" x14ac:dyDescent="0.15">
      <c r="A284" s="200" t="s">
        <v>2377</v>
      </c>
      <c r="B284" s="200" t="s">
        <v>2658</v>
      </c>
      <c r="C284" s="173" t="str">
        <f t="shared" si="4"/>
        <v>Kirch-2012-PNAS_1011-L14-2B-1</v>
      </c>
      <c r="D284" s="173" t="s">
        <v>3127</v>
      </c>
      <c r="E284" s="173"/>
      <c r="F284" s="173"/>
      <c r="G284" s="173"/>
      <c r="H284" s="173"/>
      <c r="I284" s="173"/>
      <c r="J284" s="173" t="s">
        <v>2746</v>
      </c>
      <c r="K284" s="173"/>
      <c r="L284" s="205">
        <v>48.18</v>
      </c>
      <c r="M284" s="205">
        <v>3.48</v>
      </c>
      <c r="N284" s="205">
        <v>16.158000000000001</v>
      </c>
      <c r="O284" s="205"/>
      <c r="P284" s="205"/>
      <c r="Q284" s="205"/>
      <c r="R284" s="205">
        <v>8.157</v>
      </c>
      <c r="S284" s="205">
        <v>4.593</v>
      </c>
      <c r="T284" s="205">
        <v>0.21093017375999998</v>
      </c>
      <c r="U284" s="205">
        <v>0.874</v>
      </c>
      <c r="V284" s="205">
        <v>3.07</v>
      </c>
      <c r="W284" s="207"/>
      <c r="X284" s="202"/>
      <c r="Y284" s="202"/>
      <c r="Z284" s="202"/>
      <c r="AA284" s="202"/>
      <c r="AB284" s="202"/>
      <c r="AC284" s="202"/>
      <c r="AD284" s="202"/>
      <c r="AE284" s="202"/>
      <c r="AF284" s="202"/>
      <c r="AG284" s="202"/>
      <c r="AH284" s="202"/>
      <c r="AI284" s="202"/>
      <c r="AJ284" s="202"/>
      <c r="AK284" s="202"/>
      <c r="AL284" s="202"/>
      <c r="AM284" s="202"/>
      <c r="AN284" s="202">
        <v>439.28300000000002</v>
      </c>
      <c r="AO284" s="202"/>
      <c r="AP284" s="202"/>
      <c r="AQ284" s="202">
        <v>113480.00000000001</v>
      </c>
      <c r="AR284" s="202"/>
      <c r="AS284" s="202">
        <v>15.784000000000001</v>
      </c>
      <c r="AT284" s="202">
        <v>31.827999999999999</v>
      </c>
      <c r="AU284" s="202">
        <v>138.53100000000001</v>
      </c>
      <c r="AV284" s="202"/>
      <c r="AW284" s="202"/>
      <c r="AX284" s="202"/>
      <c r="AY284" s="202"/>
      <c r="AZ284" s="202"/>
      <c r="BA284" s="202">
        <v>32.710999999999999</v>
      </c>
      <c r="BB284" s="202">
        <v>548.83900000000006</v>
      </c>
      <c r="BC284" s="202">
        <v>35.332000000000001</v>
      </c>
      <c r="BD284" s="202">
        <v>288.72800000000001</v>
      </c>
      <c r="BE284" s="202">
        <v>29.850999999999999</v>
      </c>
      <c r="BF284" s="202"/>
      <c r="BG284" s="202"/>
      <c r="BH284" s="202"/>
      <c r="BI284" s="202"/>
      <c r="BJ284" s="202"/>
      <c r="BK284" s="202"/>
      <c r="BL284" s="202"/>
      <c r="BM284" s="202"/>
      <c r="BN284" s="202"/>
      <c r="BO284" s="202"/>
      <c r="BP284" s="202"/>
      <c r="BQ284" s="202"/>
      <c r="BR284" s="202"/>
      <c r="BS284" s="202"/>
      <c r="BT284" s="202"/>
      <c r="BU284" s="202"/>
      <c r="BV284" s="202"/>
      <c r="BW284" s="202"/>
      <c r="BX284" s="202"/>
      <c r="BY284" s="202"/>
      <c r="BZ284" s="202"/>
      <c r="CA284" s="202"/>
      <c r="CB284" s="202"/>
      <c r="CC284" s="202"/>
      <c r="CD284" s="202"/>
      <c r="CE284" s="202"/>
      <c r="CF284" s="202"/>
      <c r="CG284" s="202"/>
      <c r="CH284" s="202"/>
      <c r="CI284" s="202"/>
      <c r="CJ284" s="202"/>
      <c r="CK284" s="202"/>
      <c r="CL284" s="202"/>
      <c r="CM284" s="202"/>
      <c r="CN284" s="202"/>
      <c r="CO284" s="202"/>
      <c r="CP284" s="202"/>
      <c r="CQ284" s="202"/>
      <c r="CR284" s="202"/>
      <c r="CS284" s="202"/>
      <c r="CT284" s="202"/>
      <c r="CU284" s="202"/>
      <c r="CV284" s="202"/>
      <c r="CW284" s="202"/>
      <c r="CX284" s="202"/>
      <c r="CY284" s="202"/>
      <c r="CZ284" s="202"/>
      <c r="DA284" s="202"/>
      <c r="DB284" s="202"/>
    </row>
    <row r="285" spans="1:106" s="51" customFormat="1" ht="14" x14ac:dyDescent="0.15">
      <c r="A285" s="200" t="s">
        <v>2377</v>
      </c>
      <c r="B285" s="200" t="s">
        <v>2659</v>
      </c>
      <c r="C285" s="173" t="str">
        <f t="shared" si="4"/>
        <v>Kirch-2012-PNAS_77-S22--2-21</v>
      </c>
      <c r="D285" s="173" t="s">
        <v>3127</v>
      </c>
      <c r="E285" s="173"/>
      <c r="F285" s="173"/>
      <c r="G285" s="173"/>
      <c r="H285" s="173"/>
      <c r="I285" s="173"/>
      <c r="J285" s="173" t="s">
        <v>2746</v>
      </c>
      <c r="K285" s="173"/>
      <c r="L285" s="205">
        <v>45.143000000000001</v>
      </c>
      <c r="M285" s="205">
        <v>3.5760000000000001</v>
      </c>
      <c r="N285" s="205">
        <v>13.621</v>
      </c>
      <c r="O285" s="205"/>
      <c r="P285" s="205"/>
      <c r="Q285" s="205"/>
      <c r="R285" s="205">
        <v>8.2859999999999996</v>
      </c>
      <c r="S285" s="205">
        <v>3.431</v>
      </c>
      <c r="T285" s="205">
        <v>0.20109716927999999</v>
      </c>
      <c r="U285" s="205">
        <v>0.88100000000000001</v>
      </c>
      <c r="V285" s="205">
        <v>2.9649999999999999</v>
      </c>
      <c r="W285" s="207"/>
      <c r="X285" s="202"/>
      <c r="Y285" s="202"/>
      <c r="Z285" s="202"/>
      <c r="AA285" s="202"/>
      <c r="AB285" s="202"/>
      <c r="AC285" s="202"/>
      <c r="AD285" s="202"/>
      <c r="AE285" s="202"/>
      <c r="AF285" s="202"/>
      <c r="AG285" s="202"/>
      <c r="AH285" s="202"/>
      <c r="AI285" s="202"/>
      <c r="AJ285" s="202"/>
      <c r="AK285" s="202"/>
      <c r="AL285" s="202"/>
      <c r="AM285" s="202"/>
      <c r="AN285" s="202">
        <v>463.95100000000002</v>
      </c>
      <c r="AO285" s="202"/>
      <c r="AP285" s="202"/>
      <c r="AQ285" s="202">
        <v>116880</v>
      </c>
      <c r="AR285" s="202"/>
      <c r="AS285" s="202">
        <v>16.027000000000001</v>
      </c>
      <c r="AT285" s="202">
        <v>66.953999999999994</v>
      </c>
      <c r="AU285" s="202">
        <v>155.08199999999999</v>
      </c>
      <c r="AV285" s="202"/>
      <c r="AW285" s="202"/>
      <c r="AX285" s="202"/>
      <c r="AY285" s="202"/>
      <c r="AZ285" s="202"/>
      <c r="BA285" s="202">
        <v>31.736000000000001</v>
      </c>
      <c r="BB285" s="202">
        <v>559.70600000000002</v>
      </c>
      <c r="BC285" s="202">
        <v>39.518000000000001</v>
      </c>
      <c r="BD285" s="202">
        <v>313.666</v>
      </c>
      <c r="BE285" s="202">
        <v>35.667999999999999</v>
      </c>
      <c r="BF285" s="202"/>
      <c r="BG285" s="202"/>
      <c r="BH285" s="202"/>
      <c r="BI285" s="202"/>
      <c r="BJ285" s="202"/>
      <c r="BK285" s="202"/>
      <c r="BL285" s="202"/>
      <c r="BM285" s="202"/>
      <c r="BN285" s="202"/>
      <c r="BO285" s="202"/>
      <c r="BP285" s="202"/>
      <c r="BQ285" s="202"/>
      <c r="BR285" s="202"/>
      <c r="BS285" s="202"/>
      <c r="BT285" s="202"/>
      <c r="BU285" s="202"/>
      <c r="BV285" s="202"/>
      <c r="BW285" s="202"/>
      <c r="BX285" s="202"/>
      <c r="BY285" s="202"/>
      <c r="BZ285" s="202"/>
      <c r="CA285" s="202"/>
      <c r="CB285" s="202"/>
      <c r="CC285" s="202"/>
      <c r="CD285" s="202"/>
      <c r="CE285" s="202"/>
      <c r="CF285" s="202"/>
      <c r="CG285" s="202"/>
      <c r="CH285" s="202"/>
      <c r="CI285" s="202"/>
      <c r="CJ285" s="202"/>
      <c r="CK285" s="202"/>
      <c r="CL285" s="202"/>
      <c r="CM285" s="202"/>
      <c r="CN285" s="202"/>
      <c r="CO285" s="202"/>
      <c r="CP285" s="202"/>
      <c r="CQ285" s="202"/>
      <c r="CR285" s="202"/>
      <c r="CS285" s="202"/>
      <c r="CT285" s="202"/>
      <c r="CU285" s="202"/>
      <c r="CV285" s="202"/>
      <c r="CW285" s="202"/>
      <c r="CX285" s="202"/>
      <c r="CY285" s="202"/>
      <c r="CZ285" s="202"/>
      <c r="DA285" s="202"/>
      <c r="DB285" s="202"/>
    </row>
    <row r="286" spans="1:106" s="51" customFormat="1" ht="14" x14ac:dyDescent="0.15">
      <c r="A286" s="200" t="s">
        <v>2377</v>
      </c>
      <c r="B286" s="200" t="s">
        <v>2660</v>
      </c>
      <c r="C286" s="173" t="str">
        <f t="shared" si="4"/>
        <v>Kirch-2012-PNAS_115-J21-2-11</v>
      </c>
      <c r="D286" s="173" t="s">
        <v>3127</v>
      </c>
      <c r="E286" s="173"/>
      <c r="F286" s="173"/>
      <c r="G286" s="173"/>
      <c r="H286" s="173"/>
      <c r="I286" s="173"/>
      <c r="J286" s="173" t="s">
        <v>2746</v>
      </c>
      <c r="K286" s="173"/>
      <c r="L286" s="205">
        <v>38.491999999999997</v>
      </c>
      <c r="M286" s="205">
        <v>3.2349999999999999</v>
      </c>
      <c r="N286" s="205">
        <v>13.018000000000001</v>
      </c>
      <c r="O286" s="205"/>
      <c r="P286" s="205"/>
      <c r="Q286" s="205"/>
      <c r="R286" s="205">
        <v>7.9820000000000002</v>
      </c>
      <c r="S286" s="205">
        <v>1.9410000000000001</v>
      </c>
      <c r="T286" s="205">
        <v>0.19941163679999999</v>
      </c>
      <c r="U286" s="205">
        <v>0.89500000000000002</v>
      </c>
      <c r="V286" s="205">
        <v>1.8169999999999999</v>
      </c>
      <c r="W286" s="207"/>
      <c r="X286" s="202"/>
      <c r="Y286" s="202"/>
      <c r="Z286" s="202"/>
      <c r="AA286" s="202"/>
      <c r="AB286" s="202"/>
      <c r="AC286" s="202"/>
      <c r="AD286" s="202"/>
      <c r="AE286" s="202"/>
      <c r="AF286" s="202"/>
      <c r="AG286" s="202"/>
      <c r="AH286" s="202"/>
      <c r="AI286" s="202"/>
      <c r="AJ286" s="202"/>
      <c r="AK286" s="202"/>
      <c r="AL286" s="202"/>
      <c r="AM286" s="202"/>
      <c r="AN286" s="202">
        <v>393.524</v>
      </c>
      <c r="AO286" s="202"/>
      <c r="AP286" s="202"/>
      <c r="AQ286" s="202">
        <v>91750</v>
      </c>
      <c r="AR286" s="202"/>
      <c r="AS286" s="202">
        <v>12.048</v>
      </c>
      <c r="AT286" s="202">
        <v>36.81</v>
      </c>
      <c r="AU286" s="202">
        <v>155.977</v>
      </c>
      <c r="AV286" s="202"/>
      <c r="AW286" s="202"/>
      <c r="AX286" s="202"/>
      <c r="AY286" s="202"/>
      <c r="AZ286" s="202"/>
      <c r="BA286" s="202">
        <v>30.997</v>
      </c>
      <c r="BB286" s="202">
        <v>559.50599999999997</v>
      </c>
      <c r="BC286" s="202">
        <v>41.82</v>
      </c>
      <c r="BD286" s="202">
        <v>317.83199999999999</v>
      </c>
      <c r="BE286" s="202">
        <v>37.387</v>
      </c>
      <c r="BF286" s="202"/>
      <c r="BG286" s="202"/>
      <c r="BH286" s="202"/>
      <c r="BI286" s="202"/>
      <c r="BJ286" s="202"/>
      <c r="BK286" s="202"/>
      <c r="BL286" s="202"/>
      <c r="BM286" s="202"/>
      <c r="BN286" s="202"/>
      <c r="BO286" s="202"/>
      <c r="BP286" s="202"/>
      <c r="BQ286" s="202"/>
      <c r="BR286" s="202"/>
      <c r="BS286" s="202"/>
      <c r="BT286" s="202"/>
      <c r="BU286" s="202"/>
      <c r="BV286" s="202"/>
      <c r="BW286" s="202"/>
      <c r="BX286" s="202"/>
      <c r="BY286" s="202"/>
      <c r="BZ286" s="202"/>
      <c r="CA286" s="202"/>
      <c r="CB286" s="202"/>
      <c r="CC286" s="202"/>
      <c r="CD286" s="202"/>
      <c r="CE286" s="202"/>
      <c r="CF286" s="202"/>
      <c r="CG286" s="202"/>
      <c r="CH286" s="202"/>
      <c r="CI286" s="202"/>
      <c r="CJ286" s="202"/>
      <c r="CK286" s="202"/>
      <c r="CL286" s="202"/>
      <c r="CM286" s="202"/>
      <c r="CN286" s="202"/>
      <c r="CO286" s="202"/>
      <c r="CP286" s="202"/>
      <c r="CQ286" s="202"/>
      <c r="CR286" s="202"/>
      <c r="CS286" s="202"/>
      <c r="CT286" s="202"/>
      <c r="CU286" s="202"/>
      <c r="CV286" s="202"/>
      <c r="CW286" s="202"/>
      <c r="CX286" s="202"/>
      <c r="CY286" s="202"/>
      <c r="CZ286" s="202"/>
      <c r="DA286" s="202"/>
      <c r="DB286" s="202"/>
    </row>
    <row r="287" spans="1:106" s="51" customFormat="1" ht="14" x14ac:dyDescent="0.15">
      <c r="A287" s="200" t="s">
        <v>2377</v>
      </c>
      <c r="B287" s="200" t="s">
        <v>2661</v>
      </c>
      <c r="C287" s="173" t="str">
        <f t="shared" si="4"/>
        <v>Kirch-2012-PNAS_77-S17-1-9</v>
      </c>
      <c r="D287" s="173" t="s">
        <v>3127</v>
      </c>
      <c r="E287" s="173"/>
      <c r="F287" s="173"/>
      <c r="G287" s="173"/>
      <c r="H287" s="173"/>
      <c r="I287" s="173"/>
      <c r="J287" s="173" t="s">
        <v>2746</v>
      </c>
      <c r="K287" s="173"/>
      <c r="L287" s="205">
        <v>43.610999999999997</v>
      </c>
      <c r="M287" s="205">
        <v>3.6360000000000001</v>
      </c>
      <c r="N287" s="205">
        <v>13.041</v>
      </c>
      <c r="O287" s="205"/>
      <c r="P287" s="205"/>
      <c r="Q287" s="205"/>
      <c r="R287" s="205">
        <v>8.1319999999999997</v>
      </c>
      <c r="S287" s="205">
        <v>3.2170000000000001</v>
      </c>
      <c r="T287" s="205">
        <v>0.20637572399999998</v>
      </c>
      <c r="U287" s="205">
        <v>1.071</v>
      </c>
      <c r="V287" s="205">
        <v>2.2250000000000001</v>
      </c>
      <c r="W287" s="207"/>
      <c r="X287" s="202"/>
      <c r="Y287" s="202"/>
      <c r="Z287" s="202"/>
      <c r="AA287" s="202"/>
      <c r="AB287" s="202"/>
      <c r="AC287" s="202"/>
      <c r="AD287" s="202"/>
      <c r="AE287" s="202"/>
      <c r="AF287" s="202"/>
      <c r="AG287" s="202"/>
      <c r="AH287" s="202"/>
      <c r="AI287" s="202"/>
      <c r="AJ287" s="202"/>
      <c r="AK287" s="202"/>
      <c r="AL287" s="202"/>
      <c r="AM287" s="202"/>
      <c r="AN287" s="202">
        <v>448.053</v>
      </c>
      <c r="AO287" s="202"/>
      <c r="AP287" s="202"/>
      <c r="AQ287" s="202">
        <v>100660</v>
      </c>
      <c r="AR287" s="202"/>
      <c r="AS287" s="202">
        <v>8.843</v>
      </c>
      <c r="AT287" s="202">
        <v>34.762</v>
      </c>
      <c r="AU287" s="202">
        <v>153.09899999999999</v>
      </c>
      <c r="AV287" s="202"/>
      <c r="AW287" s="202"/>
      <c r="AX287" s="202"/>
      <c r="AY287" s="202"/>
      <c r="AZ287" s="202"/>
      <c r="BA287" s="202">
        <v>47.058</v>
      </c>
      <c r="BB287" s="202">
        <v>536.58900000000006</v>
      </c>
      <c r="BC287" s="202">
        <v>41.368000000000002</v>
      </c>
      <c r="BD287" s="202">
        <v>318.45999999999998</v>
      </c>
      <c r="BE287" s="202">
        <v>33.429000000000002</v>
      </c>
      <c r="BF287" s="202"/>
      <c r="BG287" s="202"/>
      <c r="BH287" s="202"/>
      <c r="BI287" s="202"/>
      <c r="BJ287" s="202"/>
      <c r="BK287" s="202"/>
      <c r="BL287" s="202"/>
      <c r="BM287" s="202"/>
      <c r="BN287" s="202"/>
      <c r="BO287" s="202"/>
      <c r="BP287" s="202"/>
      <c r="BQ287" s="202"/>
      <c r="BR287" s="202"/>
      <c r="BS287" s="202"/>
      <c r="BT287" s="202"/>
      <c r="BU287" s="202"/>
      <c r="BV287" s="202"/>
      <c r="BW287" s="202"/>
      <c r="BX287" s="202"/>
      <c r="BY287" s="202"/>
      <c r="BZ287" s="202"/>
      <c r="CA287" s="202"/>
      <c r="CB287" s="202"/>
      <c r="CC287" s="202"/>
      <c r="CD287" s="202"/>
      <c r="CE287" s="202"/>
      <c r="CF287" s="202"/>
      <c r="CG287" s="202"/>
      <c r="CH287" s="202"/>
      <c r="CI287" s="202"/>
      <c r="CJ287" s="202"/>
      <c r="CK287" s="202"/>
      <c r="CL287" s="202"/>
      <c r="CM287" s="202"/>
      <c r="CN287" s="202"/>
      <c r="CO287" s="202"/>
      <c r="CP287" s="202"/>
      <c r="CQ287" s="202"/>
      <c r="CR287" s="202"/>
      <c r="CS287" s="202"/>
      <c r="CT287" s="202"/>
      <c r="CU287" s="202"/>
      <c r="CV287" s="202"/>
      <c r="CW287" s="202"/>
      <c r="CX287" s="202"/>
      <c r="CY287" s="202"/>
      <c r="CZ287" s="202"/>
      <c r="DA287" s="202"/>
      <c r="DB287" s="202"/>
    </row>
    <row r="288" spans="1:106" s="51" customFormat="1" ht="14" x14ac:dyDescent="0.15">
      <c r="A288" s="200" t="s">
        <v>2377</v>
      </c>
      <c r="B288" s="200" t="s">
        <v>2662</v>
      </c>
      <c r="C288" s="173" t="str">
        <f t="shared" si="4"/>
        <v>Kirch-2012-PNAS_76-G5-FE1-10</v>
      </c>
      <c r="D288" s="173" t="s">
        <v>3127</v>
      </c>
      <c r="E288" s="173"/>
      <c r="F288" s="173"/>
      <c r="G288" s="173"/>
      <c r="H288" s="173"/>
      <c r="I288" s="173"/>
      <c r="J288" s="173" t="s">
        <v>2746</v>
      </c>
      <c r="K288" s="173"/>
      <c r="L288" s="205">
        <v>42.984000000000002</v>
      </c>
      <c r="M288" s="205">
        <v>3.4780000000000002</v>
      </c>
      <c r="N288" s="205">
        <v>12.824</v>
      </c>
      <c r="O288" s="205"/>
      <c r="P288" s="205"/>
      <c r="Q288" s="205"/>
      <c r="R288" s="205">
        <v>7.7080000000000002</v>
      </c>
      <c r="S288" s="205">
        <v>3.661</v>
      </c>
      <c r="T288" s="205">
        <v>0.19986174911999999</v>
      </c>
      <c r="U288" s="205">
        <v>0.92400000000000004</v>
      </c>
      <c r="V288" s="205">
        <v>2.125</v>
      </c>
      <c r="W288" s="207"/>
      <c r="X288" s="202"/>
      <c r="Y288" s="202"/>
      <c r="Z288" s="202"/>
      <c r="AA288" s="202"/>
      <c r="AB288" s="202"/>
      <c r="AC288" s="202"/>
      <c r="AD288" s="202"/>
      <c r="AE288" s="202"/>
      <c r="AF288" s="202"/>
      <c r="AG288" s="202"/>
      <c r="AH288" s="202"/>
      <c r="AI288" s="202"/>
      <c r="AJ288" s="202"/>
      <c r="AK288" s="202"/>
      <c r="AL288" s="202"/>
      <c r="AM288" s="202"/>
      <c r="AN288" s="202">
        <v>443.79399999999998</v>
      </c>
      <c r="AO288" s="202"/>
      <c r="AP288" s="202"/>
      <c r="AQ288" s="202">
        <v>100840</v>
      </c>
      <c r="AR288" s="202"/>
      <c r="AS288" s="202">
        <v>14.259</v>
      </c>
      <c r="AT288" s="202">
        <v>30.966000000000001</v>
      </c>
      <c r="AU288" s="202">
        <v>151.959</v>
      </c>
      <c r="AV288" s="202"/>
      <c r="AW288" s="202"/>
      <c r="AX288" s="202"/>
      <c r="AY288" s="202"/>
      <c r="AZ288" s="202"/>
      <c r="BA288" s="202">
        <v>41.561</v>
      </c>
      <c r="BB288" s="202">
        <v>535.99900000000002</v>
      </c>
      <c r="BC288" s="202">
        <v>40.475000000000001</v>
      </c>
      <c r="BD288" s="202">
        <v>327.97300000000001</v>
      </c>
      <c r="BE288" s="202">
        <v>34.558</v>
      </c>
      <c r="BF288" s="202"/>
      <c r="BG288" s="202"/>
      <c r="BH288" s="202"/>
      <c r="BI288" s="202"/>
      <c r="BJ288" s="202"/>
      <c r="BK288" s="202"/>
      <c r="BL288" s="202"/>
      <c r="BM288" s="202"/>
      <c r="BN288" s="202"/>
      <c r="BO288" s="202"/>
      <c r="BP288" s="202"/>
      <c r="BQ288" s="202"/>
      <c r="BR288" s="202"/>
      <c r="BS288" s="202"/>
      <c r="BT288" s="202"/>
      <c r="BU288" s="202"/>
      <c r="BV288" s="202"/>
      <c r="BW288" s="202"/>
      <c r="BX288" s="202"/>
      <c r="BY288" s="202"/>
      <c r="BZ288" s="202"/>
      <c r="CA288" s="202"/>
      <c r="CB288" s="202"/>
      <c r="CC288" s="202"/>
      <c r="CD288" s="202"/>
      <c r="CE288" s="202"/>
      <c r="CF288" s="202"/>
      <c r="CG288" s="202"/>
      <c r="CH288" s="202"/>
      <c r="CI288" s="202"/>
      <c r="CJ288" s="202"/>
      <c r="CK288" s="202"/>
      <c r="CL288" s="202"/>
      <c r="CM288" s="202"/>
      <c r="CN288" s="202"/>
      <c r="CO288" s="202"/>
      <c r="CP288" s="202"/>
      <c r="CQ288" s="202"/>
      <c r="CR288" s="202"/>
      <c r="CS288" s="202"/>
      <c r="CT288" s="202"/>
      <c r="CU288" s="202"/>
      <c r="CV288" s="202"/>
      <c r="CW288" s="202"/>
      <c r="CX288" s="202"/>
      <c r="CY288" s="202"/>
      <c r="CZ288" s="202"/>
      <c r="DA288" s="202"/>
      <c r="DB288" s="202"/>
    </row>
    <row r="289" spans="1:106" s="51" customFormat="1" ht="14" x14ac:dyDescent="0.15">
      <c r="A289" s="200" t="s">
        <v>2377</v>
      </c>
      <c r="B289" s="200" t="s">
        <v>2663</v>
      </c>
      <c r="C289" s="173" t="str">
        <f t="shared" si="4"/>
        <v>Kirch-2012-PNAS_77-S17-4-25</v>
      </c>
      <c r="D289" s="173" t="s">
        <v>3127</v>
      </c>
      <c r="E289" s="173"/>
      <c r="F289" s="173"/>
      <c r="G289" s="173"/>
      <c r="H289" s="173"/>
      <c r="I289" s="173"/>
      <c r="J289" s="173" t="s">
        <v>2746</v>
      </c>
      <c r="K289" s="173"/>
      <c r="L289" s="205">
        <v>50.085000000000001</v>
      </c>
      <c r="M289" s="205">
        <v>3.7040000000000002</v>
      </c>
      <c r="N289" s="205">
        <v>14.845000000000001</v>
      </c>
      <c r="O289" s="205"/>
      <c r="P289" s="205"/>
      <c r="Q289" s="205"/>
      <c r="R289" s="205">
        <v>8.6280000000000001</v>
      </c>
      <c r="S289" s="205">
        <v>4.7140000000000004</v>
      </c>
      <c r="T289" s="205">
        <v>0.22053825119999998</v>
      </c>
      <c r="U289" s="205">
        <v>0.91200000000000003</v>
      </c>
      <c r="V289" s="205">
        <v>3.0790000000000002</v>
      </c>
      <c r="W289" s="207"/>
      <c r="X289" s="202"/>
      <c r="Y289" s="202"/>
      <c r="Z289" s="202"/>
      <c r="AA289" s="202"/>
      <c r="AB289" s="202"/>
      <c r="AC289" s="202"/>
      <c r="AD289" s="202"/>
      <c r="AE289" s="202"/>
      <c r="AF289" s="202"/>
      <c r="AG289" s="202"/>
      <c r="AH289" s="202"/>
      <c r="AI289" s="202"/>
      <c r="AJ289" s="202"/>
      <c r="AK289" s="202"/>
      <c r="AL289" s="202"/>
      <c r="AM289" s="202"/>
      <c r="AN289" s="202">
        <v>458.00900000000001</v>
      </c>
      <c r="AO289" s="202"/>
      <c r="AP289" s="202"/>
      <c r="AQ289" s="202">
        <v>123950</v>
      </c>
      <c r="AR289" s="202"/>
      <c r="AS289" s="202">
        <v>17.146999999999998</v>
      </c>
      <c r="AT289" s="202">
        <v>74.408000000000001</v>
      </c>
      <c r="AU289" s="202">
        <v>149.53899999999999</v>
      </c>
      <c r="AV289" s="202"/>
      <c r="AW289" s="202"/>
      <c r="AX289" s="202"/>
      <c r="AY289" s="202"/>
      <c r="AZ289" s="202"/>
      <c r="BA289" s="202">
        <v>32.832000000000001</v>
      </c>
      <c r="BB289" s="202">
        <v>575.80700000000002</v>
      </c>
      <c r="BC289" s="202">
        <v>38.273000000000003</v>
      </c>
      <c r="BD289" s="202">
        <v>330.09100000000001</v>
      </c>
      <c r="BE289" s="202">
        <v>35.671999999999997</v>
      </c>
      <c r="BF289" s="202"/>
      <c r="BG289" s="202"/>
      <c r="BH289" s="202"/>
      <c r="BI289" s="202"/>
      <c r="BJ289" s="202"/>
      <c r="BK289" s="202"/>
      <c r="BL289" s="202"/>
      <c r="BM289" s="202"/>
      <c r="BN289" s="202"/>
      <c r="BO289" s="202"/>
      <c r="BP289" s="202"/>
      <c r="BQ289" s="202"/>
      <c r="BR289" s="202"/>
      <c r="BS289" s="202"/>
      <c r="BT289" s="202"/>
      <c r="BU289" s="202"/>
      <c r="BV289" s="202"/>
      <c r="BW289" s="202"/>
      <c r="BX289" s="202"/>
      <c r="BY289" s="202"/>
      <c r="BZ289" s="202"/>
      <c r="CA289" s="202"/>
      <c r="CB289" s="202"/>
      <c r="CC289" s="202"/>
      <c r="CD289" s="202"/>
      <c r="CE289" s="202"/>
      <c r="CF289" s="202"/>
      <c r="CG289" s="202"/>
      <c r="CH289" s="202"/>
      <c r="CI289" s="202"/>
      <c r="CJ289" s="202"/>
      <c r="CK289" s="202"/>
      <c r="CL289" s="202"/>
      <c r="CM289" s="202"/>
      <c r="CN289" s="202"/>
      <c r="CO289" s="202"/>
      <c r="CP289" s="202"/>
      <c r="CQ289" s="202"/>
      <c r="CR289" s="202"/>
      <c r="CS289" s="202"/>
      <c r="CT289" s="202"/>
      <c r="CU289" s="202"/>
      <c r="CV289" s="202"/>
      <c r="CW289" s="202"/>
      <c r="CX289" s="202"/>
      <c r="CY289" s="202"/>
      <c r="CZ289" s="202"/>
      <c r="DA289" s="202"/>
      <c r="DB289" s="202"/>
    </row>
    <row r="290" spans="1:106" s="51" customFormat="1" ht="14" x14ac:dyDescent="0.15">
      <c r="A290" s="200" t="s">
        <v>2377</v>
      </c>
      <c r="B290" s="200" t="s">
        <v>2664</v>
      </c>
      <c r="C290" s="173" t="str">
        <f t="shared" si="4"/>
        <v>Kirch-2012-PNAS_1309-TP2-3-34</v>
      </c>
      <c r="D290" s="173" t="s">
        <v>3127</v>
      </c>
      <c r="E290" s="173"/>
      <c r="F290" s="173"/>
      <c r="G290" s="173"/>
      <c r="H290" s="173"/>
      <c r="I290" s="173"/>
      <c r="J290" s="173" t="s">
        <v>2746</v>
      </c>
      <c r="K290" s="173"/>
      <c r="L290" s="205">
        <v>47.9</v>
      </c>
      <c r="M290" s="205">
        <v>3.8410000000000002</v>
      </c>
      <c r="N290" s="205">
        <v>14.836</v>
      </c>
      <c r="O290" s="205"/>
      <c r="P290" s="205"/>
      <c r="Q290" s="205"/>
      <c r="R290" s="205">
        <v>8.3800000000000008</v>
      </c>
      <c r="S290" s="205">
        <v>4.0069999999999997</v>
      </c>
      <c r="T290" s="205">
        <v>0.21758372735999998</v>
      </c>
      <c r="U290" s="205">
        <v>0.97</v>
      </c>
      <c r="V290" s="205">
        <v>2.956</v>
      </c>
      <c r="W290" s="207"/>
      <c r="X290" s="202"/>
      <c r="Y290" s="202"/>
      <c r="Z290" s="202"/>
      <c r="AA290" s="202"/>
      <c r="AB290" s="202"/>
      <c r="AC290" s="202"/>
      <c r="AD290" s="202"/>
      <c r="AE290" s="202"/>
      <c r="AF290" s="202"/>
      <c r="AG290" s="202"/>
      <c r="AH290" s="202"/>
      <c r="AI290" s="202"/>
      <c r="AJ290" s="202"/>
      <c r="AK290" s="202"/>
      <c r="AL290" s="202"/>
      <c r="AM290" s="202"/>
      <c r="AN290" s="202">
        <v>476.76799999999997</v>
      </c>
      <c r="AO290" s="202"/>
      <c r="AP290" s="202"/>
      <c r="AQ290" s="202">
        <v>107110</v>
      </c>
      <c r="AR290" s="202"/>
      <c r="AS290" s="202">
        <v>11.17</v>
      </c>
      <c r="AT290" s="202">
        <v>39.533999999999999</v>
      </c>
      <c r="AU290" s="202">
        <v>147.785</v>
      </c>
      <c r="AV290" s="202"/>
      <c r="AW290" s="202"/>
      <c r="AX290" s="202"/>
      <c r="AY290" s="202"/>
      <c r="AZ290" s="202"/>
      <c r="BA290" s="202">
        <v>31.5</v>
      </c>
      <c r="BB290" s="202">
        <v>575.31399999999996</v>
      </c>
      <c r="BC290" s="202">
        <v>44.320999999999998</v>
      </c>
      <c r="BD290" s="202">
        <v>344.38</v>
      </c>
      <c r="BE290" s="202">
        <v>41.524999999999999</v>
      </c>
      <c r="BF290" s="202"/>
      <c r="BG290" s="202"/>
      <c r="BH290" s="202"/>
      <c r="BI290" s="202"/>
      <c r="BJ290" s="202"/>
      <c r="BK290" s="202"/>
      <c r="BL290" s="202"/>
      <c r="BM290" s="202"/>
      <c r="BN290" s="202"/>
      <c r="BO290" s="202"/>
      <c r="BP290" s="202"/>
      <c r="BQ290" s="202"/>
      <c r="BR290" s="202"/>
      <c r="BS290" s="202"/>
      <c r="BT290" s="202"/>
      <c r="BU290" s="202"/>
      <c r="BV290" s="202"/>
      <c r="BW290" s="202"/>
      <c r="BX290" s="202"/>
      <c r="BY290" s="202"/>
      <c r="BZ290" s="202"/>
      <c r="CA290" s="202"/>
      <c r="CB290" s="202"/>
      <c r="CC290" s="202"/>
      <c r="CD290" s="202"/>
      <c r="CE290" s="202"/>
      <c r="CF290" s="202"/>
      <c r="CG290" s="202"/>
      <c r="CH290" s="202"/>
      <c r="CI290" s="202"/>
      <c r="CJ290" s="202"/>
      <c r="CK290" s="202"/>
      <c r="CL290" s="202"/>
      <c r="CM290" s="202"/>
      <c r="CN290" s="202"/>
      <c r="CO290" s="202"/>
      <c r="CP290" s="202"/>
      <c r="CQ290" s="202"/>
      <c r="CR290" s="202"/>
      <c r="CS290" s="202"/>
      <c r="CT290" s="202"/>
      <c r="CU290" s="202"/>
      <c r="CV290" s="202"/>
      <c r="CW290" s="202"/>
      <c r="CX290" s="202"/>
      <c r="CY290" s="202"/>
      <c r="CZ290" s="202"/>
      <c r="DA290" s="202"/>
      <c r="DB290" s="202"/>
    </row>
    <row r="291" spans="1:106" s="51" customFormat="1" ht="14" x14ac:dyDescent="0.15">
      <c r="A291" s="200" t="s">
        <v>2377</v>
      </c>
      <c r="B291" s="200" t="s">
        <v>2665</v>
      </c>
      <c r="C291" s="173" t="str">
        <f t="shared" si="4"/>
        <v>Kirch-2012-PNAS_77-S22-2-7</v>
      </c>
      <c r="D291" s="173" t="s">
        <v>3127</v>
      </c>
      <c r="E291" s="173"/>
      <c r="F291" s="173"/>
      <c r="G291" s="173"/>
      <c r="H291" s="173"/>
      <c r="I291" s="173"/>
      <c r="J291" s="173" t="s">
        <v>2746</v>
      </c>
      <c r="K291" s="173"/>
      <c r="L291" s="205">
        <v>47.088000000000001</v>
      </c>
      <c r="M291" s="205">
        <v>3.6030000000000002</v>
      </c>
      <c r="N291" s="205">
        <v>14.457000000000001</v>
      </c>
      <c r="O291" s="205"/>
      <c r="P291" s="205"/>
      <c r="Q291" s="205"/>
      <c r="R291" s="205">
        <v>8.2460000000000004</v>
      </c>
      <c r="S291" s="205">
        <v>3.2909999999999999</v>
      </c>
      <c r="T291" s="205">
        <v>0.20852298959999999</v>
      </c>
      <c r="U291" s="205">
        <v>0.9</v>
      </c>
      <c r="V291" s="205">
        <v>3.0569999999999999</v>
      </c>
      <c r="W291" s="207"/>
      <c r="X291" s="202"/>
      <c r="Y291" s="202"/>
      <c r="Z291" s="202"/>
      <c r="AA291" s="202"/>
      <c r="AB291" s="202"/>
      <c r="AC291" s="202"/>
      <c r="AD291" s="202"/>
      <c r="AE291" s="202"/>
      <c r="AF291" s="202"/>
      <c r="AG291" s="202"/>
      <c r="AH291" s="202"/>
      <c r="AI291" s="202"/>
      <c r="AJ291" s="202"/>
      <c r="AK291" s="202"/>
      <c r="AL291" s="202"/>
      <c r="AM291" s="202"/>
      <c r="AN291" s="202">
        <v>436.95</v>
      </c>
      <c r="AO291" s="202"/>
      <c r="AP291" s="202"/>
      <c r="AQ291" s="202">
        <v>122060</v>
      </c>
      <c r="AR291" s="202"/>
      <c r="AS291" s="202">
        <v>15.111000000000001</v>
      </c>
      <c r="AT291" s="202">
        <v>59.557000000000002</v>
      </c>
      <c r="AU291" s="202">
        <v>153.673</v>
      </c>
      <c r="AV291" s="202"/>
      <c r="AW291" s="202"/>
      <c r="AX291" s="202"/>
      <c r="AY291" s="202"/>
      <c r="AZ291" s="202"/>
      <c r="BA291" s="202">
        <v>36.188000000000002</v>
      </c>
      <c r="BB291" s="202">
        <v>603.23400000000004</v>
      </c>
      <c r="BC291" s="202">
        <v>43.161000000000001</v>
      </c>
      <c r="BD291" s="202">
        <v>351.52499999999998</v>
      </c>
      <c r="BE291" s="202">
        <v>39.671999999999997</v>
      </c>
      <c r="BF291" s="202"/>
      <c r="BG291" s="202"/>
      <c r="BH291" s="202"/>
      <c r="BI291" s="202"/>
      <c r="BJ291" s="202"/>
      <c r="BK291" s="202"/>
      <c r="BL291" s="202"/>
      <c r="BM291" s="202"/>
      <c r="BN291" s="202"/>
      <c r="BO291" s="202"/>
      <c r="BP291" s="202"/>
      <c r="BQ291" s="202"/>
      <c r="BR291" s="202"/>
      <c r="BS291" s="202"/>
      <c r="BT291" s="202"/>
      <c r="BU291" s="202"/>
      <c r="BV291" s="202"/>
      <c r="BW291" s="202"/>
      <c r="BX291" s="202"/>
      <c r="BY291" s="202"/>
      <c r="BZ291" s="202"/>
      <c r="CA291" s="202"/>
      <c r="CB291" s="202"/>
      <c r="CC291" s="202"/>
      <c r="CD291" s="202"/>
      <c r="CE291" s="202"/>
      <c r="CF291" s="202"/>
      <c r="CG291" s="202"/>
      <c r="CH291" s="202"/>
      <c r="CI291" s="202"/>
      <c r="CJ291" s="202"/>
      <c r="CK291" s="202"/>
      <c r="CL291" s="202"/>
      <c r="CM291" s="202"/>
      <c r="CN291" s="202"/>
      <c r="CO291" s="202"/>
      <c r="CP291" s="202"/>
      <c r="CQ291" s="202"/>
      <c r="CR291" s="202"/>
      <c r="CS291" s="202"/>
      <c r="CT291" s="202"/>
      <c r="CU291" s="202"/>
      <c r="CV291" s="202"/>
      <c r="CW291" s="202"/>
      <c r="CX291" s="202"/>
      <c r="CY291" s="202"/>
      <c r="CZ291" s="202"/>
      <c r="DA291" s="202"/>
      <c r="DB291" s="202"/>
    </row>
    <row r="292" spans="1:106" s="51" customFormat="1" ht="14" x14ac:dyDescent="0.15">
      <c r="A292" s="200" t="s">
        <v>2377</v>
      </c>
      <c r="B292" s="200" t="s">
        <v>2666</v>
      </c>
      <c r="C292" s="173" t="str">
        <f t="shared" si="4"/>
        <v>Kirch-2012-PNAS_1307-G10-1-7</v>
      </c>
      <c r="D292" s="173" t="s">
        <v>3127</v>
      </c>
      <c r="E292" s="173"/>
      <c r="F292" s="173"/>
      <c r="G292" s="173"/>
      <c r="H292" s="173"/>
      <c r="I292" s="173"/>
      <c r="J292" s="173" t="s">
        <v>2746</v>
      </c>
      <c r="K292" s="173"/>
      <c r="L292" s="205">
        <v>51.884999999999998</v>
      </c>
      <c r="M292" s="205">
        <v>3.5960000000000001</v>
      </c>
      <c r="N292" s="205">
        <v>15.038</v>
      </c>
      <c r="O292" s="205"/>
      <c r="P292" s="205"/>
      <c r="Q292" s="205"/>
      <c r="R292" s="205">
        <v>8.4049999999999994</v>
      </c>
      <c r="S292" s="205">
        <v>3.7370000000000001</v>
      </c>
      <c r="T292" s="205">
        <v>0.22243876847999999</v>
      </c>
      <c r="U292" s="205">
        <v>0.84499999999999997</v>
      </c>
      <c r="V292" s="205">
        <v>3.2040000000000002</v>
      </c>
      <c r="W292" s="207"/>
      <c r="X292" s="202"/>
      <c r="Y292" s="202"/>
      <c r="Z292" s="202"/>
      <c r="AA292" s="202"/>
      <c r="AB292" s="202"/>
      <c r="AC292" s="202"/>
      <c r="AD292" s="202"/>
      <c r="AE292" s="202"/>
      <c r="AF292" s="202"/>
      <c r="AG292" s="202"/>
      <c r="AH292" s="202"/>
      <c r="AI292" s="202"/>
      <c r="AJ292" s="202"/>
      <c r="AK292" s="202"/>
      <c r="AL292" s="202"/>
      <c r="AM292" s="202"/>
      <c r="AN292" s="202">
        <v>467.87400000000002</v>
      </c>
      <c r="AO292" s="202"/>
      <c r="AP292" s="202"/>
      <c r="AQ292" s="202">
        <v>122230.00000000001</v>
      </c>
      <c r="AR292" s="202"/>
      <c r="AS292" s="202">
        <v>16.052</v>
      </c>
      <c r="AT292" s="202">
        <v>34.457000000000001</v>
      </c>
      <c r="AU292" s="202">
        <v>163.53100000000001</v>
      </c>
      <c r="AV292" s="202"/>
      <c r="AW292" s="202"/>
      <c r="AX292" s="202"/>
      <c r="AY292" s="202"/>
      <c r="AZ292" s="202"/>
      <c r="BA292" s="202">
        <v>25.916</v>
      </c>
      <c r="BB292" s="202">
        <v>498.88299999999998</v>
      </c>
      <c r="BC292" s="202">
        <v>43.018999999999998</v>
      </c>
      <c r="BD292" s="202">
        <v>306.64999999999998</v>
      </c>
      <c r="BE292" s="202">
        <v>21.486000000000001</v>
      </c>
      <c r="BF292" s="202"/>
      <c r="BG292" s="202"/>
      <c r="BH292" s="202"/>
      <c r="BI292" s="202"/>
      <c r="BJ292" s="202"/>
      <c r="BK292" s="202"/>
      <c r="BL292" s="202"/>
      <c r="BM292" s="202"/>
      <c r="BN292" s="202"/>
      <c r="BO292" s="202"/>
      <c r="BP292" s="202"/>
      <c r="BQ292" s="202"/>
      <c r="BR292" s="202"/>
      <c r="BS292" s="202"/>
      <c r="BT292" s="202"/>
      <c r="BU292" s="202"/>
      <c r="BV292" s="202"/>
      <c r="BW292" s="202"/>
      <c r="BX292" s="202"/>
      <c r="BY292" s="202"/>
      <c r="BZ292" s="202"/>
      <c r="CA292" s="202"/>
      <c r="CB292" s="202"/>
      <c r="CC292" s="202"/>
      <c r="CD292" s="202"/>
      <c r="CE292" s="202"/>
      <c r="CF292" s="202"/>
      <c r="CG292" s="202"/>
      <c r="CH292" s="202"/>
      <c r="CI292" s="202"/>
      <c r="CJ292" s="202"/>
      <c r="CK292" s="202"/>
      <c r="CL292" s="202"/>
      <c r="CM292" s="202"/>
      <c r="CN292" s="202"/>
      <c r="CO292" s="202"/>
      <c r="CP292" s="202"/>
      <c r="CQ292" s="202"/>
      <c r="CR292" s="202"/>
      <c r="CS292" s="202"/>
      <c r="CT292" s="202"/>
      <c r="CU292" s="202"/>
      <c r="CV292" s="202"/>
      <c r="CW292" s="202"/>
      <c r="CX292" s="202"/>
      <c r="CY292" s="202"/>
      <c r="CZ292" s="202"/>
      <c r="DA292" s="202"/>
      <c r="DB292" s="202"/>
    </row>
    <row r="293" spans="1:106" s="51" customFormat="1" ht="14" x14ac:dyDescent="0.15">
      <c r="A293" s="200" t="s">
        <v>2377</v>
      </c>
      <c r="B293" s="200" t="s">
        <v>2667</v>
      </c>
      <c r="C293" s="173" t="str">
        <f t="shared" si="4"/>
        <v>Kirch-2012-PNAS_1307-G10-3-22</v>
      </c>
      <c r="D293" s="173" t="s">
        <v>3127</v>
      </c>
      <c r="E293" s="173"/>
      <c r="F293" s="173"/>
      <c r="G293" s="173"/>
      <c r="H293" s="173"/>
      <c r="I293" s="173"/>
      <c r="J293" s="173" t="s">
        <v>2746</v>
      </c>
      <c r="K293" s="173"/>
      <c r="L293" s="205">
        <v>45.576000000000001</v>
      </c>
      <c r="M293" s="205">
        <v>3.25</v>
      </c>
      <c r="N293" s="205">
        <v>13.013999999999999</v>
      </c>
      <c r="O293" s="205"/>
      <c r="P293" s="205"/>
      <c r="Q293" s="205"/>
      <c r="R293" s="205">
        <v>7.766</v>
      </c>
      <c r="S293" s="205">
        <v>2.8250000000000002</v>
      </c>
      <c r="T293" s="205">
        <v>0.20930674800000001</v>
      </c>
      <c r="U293" s="205">
        <v>0.872</v>
      </c>
      <c r="V293" s="205">
        <v>2.5870000000000002</v>
      </c>
      <c r="W293" s="207"/>
      <c r="X293" s="202"/>
      <c r="Y293" s="202"/>
      <c r="Z293" s="202"/>
      <c r="AA293" s="202"/>
      <c r="AB293" s="202"/>
      <c r="AC293" s="202"/>
      <c r="AD293" s="202"/>
      <c r="AE293" s="202"/>
      <c r="AF293" s="202"/>
      <c r="AG293" s="202"/>
      <c r="AH293" s="202"/>
      <c r="AI293" s="202"/>
      <c r="AJ293" s="202"/>
      <c r="AK293" s="202"/>
      <c r="AL293" s="202"/>
      <c r="AM293" s="202"/>
      <c r="AN293" s="202">
        <v>421.19499999999999</v>
      </c>
      <c r="AO293" s="202"/>
      <c r="AP293" s="202"/>
      <c r="AQ293" s="202">
        <v>118960.00000000001</v>
      </c>
      <c r="AR293" s="202"/>
      <c r="AS293" s="202">
        <v>15.904</v>
      </c>
      <c r="AT293" s="202">
        <v>15.991</v>
      </c>
      <c r="AU293" s="202">
        <v>194.03</v>
      </c>
      <c r="AV293" s="202"/>
      <c r="AW293" s="202"/>
      <c r="AX293" s="202"/>
      <c r="AY293" s="202"/>
      <c r="AZ293" s="202"/>
      <c r="BA293" s="202">
        <v>26.241</v>
      </c>
      <c r="BB293" s="202">
        <v>472.06900000000002</v>
      </c>
      <c r="BC293" s="202">
        <v>44.2</v>
      </c>
      <c r="BD293" s="202">
        <v>289.053</v>
      </c>
      <c r="BE293" s="202">
        <v>21.053999999999998</v>
      </c>
      <c r="BF293" s="202"/>
      <c r="BG293" s="202"/>
      <c r="BH293" s="202"/>
      <c r="BI293" s="202"/>
      <c r="BJ293" s="202"/>
      <c r="BK293" s="202"/>
      <c r="BL293" s="202"/>
      <c r="BM293" s="202"/>
      <c r="BN293" s="202"/>
      <c r="BO293" s="202"/>
      <c r="BP293" s="202"/>
      <c r="BQ293" s="202"/>
      <c r="BR293" s="202"/>
      <c r="BS293" s="202"/>
      <c r="BT293" s="202"/>
      <c r="BU293" s="202"/>
      <c r="BV293" s="202"/>
      <c r="BW293" s="202"/>
      <c r="BX293" s="202"/>
      <c r="BY293" s="202"/>
      <c r="BZ293" s="202"/>
      <c r="CA293" s="202"/>
      <c r="CB293" s="202"/>
      <c r="CC293" s="202"/>
      <c r="CD293" s="202"/>
      <c r="CE293" s="202"/>
      <c r="CF293" s="202"/>
      <c r="CG293" s="202"/>
      <c r="CH293" s="202"/>
      <c r="CI293" s="202"/>
      <c r="CJ293" s="202"/>
      <c r="CK293" s="202"/>
      <c r="CL293" s="202"/>
      <c r="CM293" s="202"/>
      <c r="CN293" s="202"/>
      <c r="CO293" s="202"/>
      <c r="CP293" s="202"/>
      <c r="CQ293" s="202"/>
      <c r="CR293" s="202"/>
      <c r="CS293" s="202"/>
      <c r="CT293" s="202"/>
      <c r="CU293" s="202"/>
      <c r="CV293" s="202"/>
      <c r="CW293" s="202"/>
      <c r="CX293" s="202"/>
      <c r="CY293" s="202"/>
      <c r="CZ293" s="202"/>
      <c r="DA293" s="202"/>
      <c r="DB293" s="202"/>
    </row>
    <row r="294" spans="1:106" s="51" customFormat="1" ht="14" x14ac:dyDescent="0.15">
      <c r="A294" s="200" t="s">
        <v>2377</v>
      </c>
      <c r="B294" s="200" t="s">
        <v>2668</v>
      </c>
      <c r="C294" s="173" t="str">
        <f t="shared" si="4"/>
        <v>Kirch-2012-PNAS_752-O5NW-3AB-14</v>
      </c>
      <c r="D294" s="173" t="s">
        <v>3127</v>
      </c>
      <c r="E294" s="173"/>
      <c r="F294" s="173"/>
      <c r="G294" s="173"/>
      <c r="H294" s="173"/>
      <c r="I294" s="173"/>
      <c r="J294" s="173" t="s">
        <v>2746</v>
      </c>
      <c r="K294" s="173"/>
      <c r="L294" s="205">
        <v>45.777000000000001</v>
      </c>
      <c r="M294" s="205">
        <v>2.9340000000000002</v>
      </c>
      <c r="N294" s="205">
        <v>19.908999999999999</v>
      </c>
      <c r="O294" s="205"/>
      <c r="P294" s="205"/>
      <c r="Q294" s="205"/>
      <c r="R294" s="205">
        <v>6.758</v>
      </c>
      <c r="S294" s="205">
        <v>2.0790000000000002</v>
      </c>
      <c r="T294" s="205">
        <v>0.29652743711999996</v>
      </c>
      <c r="U294" s="205">
        <v>1.6220000000000001</v>
      </c>
      <c r="V294" s="205">
        <v>3.2069999999999999</v>
      </c>
      <c r="W294" s="207"/>
      <c r="X294" s="202"/>
      <c r="Y294" s="202"/>
      <c r="Z294" s="202"/>
      <c r="AA294" s="202"/>
      <c r="AB294" s="202"/>
      <c r="AC294" s="202"/>
      <c r="AD294" s="202"/>
      <c r="AE294" s="202"/>
      <c r="AF294" s="202"/>
      <c r="AG294" s="202"/>
      <c r="AH294" s="202"/>
      <c r="AI294" s="202"/>
      <c r="AJ294" s="202"/>
      <c r="AK294" s="202"/>
      <c r="AL294" s="202"/>
      <c r="AM294" s="202"/>
      <c r="AN294" s="202">
        <v>229.58799999999999</v>
      </c>
      <c r="AO294" s="202"/>
      <c r="AP294" s="202"/>
      <c r="AQ294" s="202">
        <v>87240</v>
      </c>
      <c r="AR294" s="202"/>
      <c r="AS294" s="202">
        <v>0.10299999999999999</v>
      </c>
      <c r="AT294" s="202">
        <v>7.5570000000000004</v>
      </c>
      <c r="AU294" s="202">
        <v>139.08500000000001</v>
      </c>
      <c r="AV294" s="202"/>
      <c r="AW294" s="202"/>
      <c r="AX294" s="202"/>
      <c r="AY294" s="202"/>
      <c r="AZ294" s="202"/>
      <c r="BA294" s="202">
        <v>73.885000000000005</v>
      </c>
      <c r="BB294" s="202">
        <v>1360.723</v>
      </c>
      <c r="BC294" s="202">
        <v>41.999000000000002</v>
      </c>
      <c r="BD294" s="202">
        <v>462.79599999999999</v>
      </c>
      <c r="BE294" s="202">
        <v>82.072999999999993</v>
      </c>
      <c r="BF294" s="202"/>
      <c r="BG294" s="202"/>
      <c r="BH294" s="202"/>
      <c r="BI294" s="202"/>
      <c r="BJ294" s="202"/>
      <c r="BK294" s="202"/>
      <c r="BL294" s="202"/>
      <c r="BM294" s="202"/>
      <c r="BN294" s="202"/>
      <c r="BO294" s="202"/>
      <c r="BP294" s="202"/>
      <c r="BQ294" s="202"/>
      <c r="BR294" s="202"/>
      <c r="BS294" s="202"/>
      <c r="BT294" s="202"/>
      <c r="BU294" s="202"/>
      <c r="BV294" s="202"/>
      <c r="BW294" s="202"/>
      <c r="BX294" s="202"/>
      <c r="BY294" s="202"/>
      <c r="BZ294" s="202"/>
      <c r="CA294" s="202"/>
      <c r="CB294" s="202"/>
      <c r="CC294" s="202"/>
      <c r="CD294" s="202"/>
      <c r="CE294" s="202"/>
      <c r="CF294" s="202"/>
      <c r="CG294" s="202"/>
      <c r="CH294" s="202"/>
      <c r="CI294" s="202"/>
      <c r="CJ294" s="202"/>
      <c r="CK294" s="202"/>
      <c r="CL294" s="202"/>
      <c r="CM294" s="202"/>
      <c r="CN294" s="202"/>
      <c r="CO294" s="202"/>
      <c r="CP294" s="202"/>
      <c r="CQ294" s="202"/>
      <c r="CR294" s="202"/>
      <c r="CS294" s="202"/>
      <c r="CT294" s="202"/>
      <c r="CU294" s="202"/>
      <c r="CV294" s="202"/>
      <c r="CW294" s="202"/>
      <c r="CX294" s="202"/>
      <c r="CY294" s="202"/>
      <c r="CZ294" s="202"/>
      <c r="DA294" s="202"/>
      <c r="DB294" s="202"/>
    </row>
    <row r="295" spans="1:106" s="51" customFormat="1" ht="14" x14ac:dyDescent="0.15">
      <c r="A295" s="200" t="s">
        <v>2377</v>
      </c>
      <c r="B295" s="200" t="s">
        <v>2669</v>
      </c>
      <c r="C295" s="173" t="str">
        <f t="shared" si="4"/>
        <v>Kirch-2012-PNAS_724-0-1</v>
      </c>
      <c r="D295" s="173" t="s">
        <v>3127</v>
      </c>
      <c r="E295" s="173"/>
      <c r="F295" s="173"/>
      <c r="G295" s="173"/>
      <c r="H295" s="173"/>
      <c r="I295" s="173"/>
      <c r="J295" s="173" t="s">
        <v>2746</v>
      </c>
      <c r="K295" s="173"/>
      <c r="L295" s="205">
        <v>45.95</v>
      </c>
      <c r="M295" s="205">
        <v>2.6190000000000002</v>
      </c>
      <c r="N295" s="205">
        <v>15.958</v>
      </c>
      <c r="O295" s="205"/>
      <c r="P295" s="205"/>
      <c r="Q295" s="205"/>
      <c r="R295" s="205">
        <v>5.9610000000000003</v>
      </c>
      <c r="S295" s="205">
        <v>1.03</v>
      </c>
      <c r="T295" s="205">
        <v>0.34258738175999998</v>
      </c>
      <c r="U295" s="205">
        <v>1.7649999999999999</v>
      </c>
      <c r="V295" s="205">
        <v>3.9220000000000002</v>
      </c>
      <c r="W295" s="207"/>
      <c r="X295" s="202"/>
      <c r="Y295" s="202"/>
      <c r="Z295" s="202"/>
      <c r="AA295" s="202"/>
      <c r="AB295" s="202"/>
      <c r="AC295" s="202"/>
      <c r="AD295" s="202"/>
      <c r="AE295" s="202"/>
      <c r="AF295" s="202"/>
      <c r="AG295" s="202"/>
      <c r="AH295" s="202"/>
      <c r="AI295" s="202"/>
      <c r="AJ295" s="202"/>
      <c r="AK295" s="202"/>
      <c r="AL295" s="202"/>
      <c r="AM295" s="202"/>
      <c r="AN295" s="202">
        <v>219.25700000000001</v>
      </c>
      <c r="AO295" s="202"/>
      <c r="AP295" s="202"/>
      <c r="AQ295" s="202">
        <v>83200</v>
      </c>
      <c r="AR295" s="202"/>
      <c r="AS295" s="202">
        <v>0.10299999999999999</v>
      </c>
      <c r="AT295" s="202">
        <v>17.698</v>
      </c>
      <c r="AU295" s="202">
        <v>137.01400000000001</v>
      </c>
      <c r="AV295" s="202"/>
      <c r="AW295" s="202"/>
      <c r="AX295" s="202"/>
      <c r="AY295" s="202"/>
      <c r="AZ295" s="202"/>
      <c r="BA295" s="202">
        <v>66.495000000000005</v>
      </c>
      <c r="BB295" s="202">
        <v>1372.6379999999999</v>
      </c>
      <c r="BC295" s="202">
        <v>43.823999999999998</v>
      </c>
      <c r="BD295" s="202">
        <v>494.70600000000002</v>
      </c>
      <c r="BE295" s="202">
        <v>88.013000000000005</v>
      </c>
      <c r="BF295" s="202"/>
      <c r="BG295" s="202"/>
      <c r="BH295" s="202"/>
      <c r="BI295" s="202"/>
      <c r="BJ295" s="202"/>
      <c r="BK295" s="202"/>
      <c r="BL295" s="202"/>
      <c r="BM295" s="202"/>
      <c r="BN295" s="202"/>
      <c r="BO295" s="202"/>
      <c r="BP295" s="202"/>
      <c r="BQ295" s="202"/>
      <c r="BR295" s="202"/>
      <c r="BS295" s="202"/>
      <c r="BT295" s="202"/>
      <c r="BU295" s="202"/>
      <c r="BV295" s="202"/>
      <c r="BW295" s="202"/>
      <c r="BX295" s="202"/>
      <c r="BY295" s="202"/>
      <c r="BZ295" s="202"/>
      <c r="CA295" s="202"/>
      <c r="CB295" s="202"/>
      <c r="CC295" s="202"/>
      <c r="CD295" s="202"/>
      <c r="CE295" s="202"/>
      <c r="CF295" s="202"/>
      <c r="CG295" s="202"/>
      <c r="CH295" s="202"/>
      <c r="CI295" s="202"/>
      <c r="CJ295" s="202"/>
      <c r="CK295" s="202"/>
      <c r="CL295" s="202"/>
      <c r="CM295" s="202"/>
      <c r="CN295" s="202"/>
      <c r="CO295" s="202"/>
      <c r="CP295" s="202"/>
      <c r="CQ295" s="202"/>
      <c r="CR295" s="202"/>
      <c r="CS295" s="202"/>
      <c r="CT295" s="202"/>
      <c r="CU295" s="202"/>
      <c r="CV295" s="202"/>
      <c r="CW295" s="202"/>
      <c r="CX295" s="202"/>
      <c r="CY295" s="202"/>
      <c r="CZ295" s="202"/>
      <c r="DA295" s="202"/>
      <c r="DB295" s="202"/>
    </row>
    <row r="296" spans="1:106" s="51" customFormat="1" ht="14" x14ac:dyDescent="0.15">
      <c r="A296" s="200" t="s">
        <v>2377</v>
      </c>
      <c r="B296" s="200" t="s">
        <v>2670</v>
      </c>
      <c r="C296" s="173" t="str">
        <f t="shared" si="4"/>
        <v>Kirch-2012-PNAS_752-N5-5-32</v>
      </c>
      <c r="D296" s="173" t="s">
        <v>3127</v>
      </c>
      <c r="E296" s="173"/>
      <c r="F296" s="173"/>
      <c r="G296" s="173"/>
      <c r="H296" s="173"/>
      <c r="I296" s="173"/>
      <c r="J296" s="173" t="s">
        <v>2746</v>
      </c>
      <c r="K296" s="173"/>
      <c r="L296" s="205">
        <v>51.518000000000001</v>
      </c>
      <c r="M296" s="205">
        <v>2.7829999999999999</v>
      </c>
      <c r="N296" s="205">
        <v>19.533999999999999</v>
      </c>
      <c r="O296" s="205"/>
      <c r="P296" s="205"/>
      <c r="Q296" s="205"/>
      <c r="R296" s="205">
        <v>6.7640000000000002</v>
      </c>
      <c r="S296" s="205">
        <v>1.4830000000000001</v>
      </c>
      <c r="T296" s="205">
        <v>0.32090077391999999</v>
      </c>
      <c r="U296" s="205">
        <v>1.8640000000000001</v>
      </c>
      <c r="V296" s="205">
        <v>5.3869999999999996</v>
      </c>
      <c r="W296" s="207"/>
      <c r="X296" s="202"/>
      <c r="Y296" s="202"/>
      <c r="Z296" s="202"/>
      <c r="AA296" s="202"/>
      <c r="AB296" s="202"/>
      <c r="AC296" s="202"/>
      <c r="AD296" s="202"/>
      <c r="AE296" s="202"/>
      <c r="AF296" s="202"/>
      <c r="AG296" s="202"/>
      <c r="AH296" s="202"/>
      <c r="AI296" s="202"/>
      <c r="AJ296" s="202"/>
      <c r="AK296" s="202"/>
      <c r="AL296" s="202"/>
      <c r="AM296" s="202"/>
      <c r="AN296" s="202">
        <v>239.16</v>
      </c>
      <c r="AO296" s="202"/>
      <c r="AP296" s="202"/>
      <c r="AQ296" s="202">
        <v>88050</v>
      </c>
      <c r="AR296" s="202"/>
      <c r="AS296" s="202">
        <v>0.10299999999999999</v>
      </c>
      <c r="AT296" s="202">
        <v>12.77</v>
      </c>
      <c r="AU296" s="202">
        <v>134.702</v>
      </c>
      <c r="AV296" s="202"/>
      <c r="AW296" s="202"/>
      <c r="AX296" s="202"/>
      <c r="AY296" s="202"/>
      <c r="AZ296" s="202"/>
      <c r="BA296" s="202">
        <v>67.790999999999997</v>
      </c>
      <c r="BB296" s="202">
        <v>1275.6579999999999</v>
      </c>
      <c r="BC296" s="202">
        <v>42.079000000000001</v>
      </c>
      <c r="BD296" s="202">
        <v>424.858</v>
      </c>
      <c r="BE296" s="202">
        <v>81.680999999999997</v>
      </c>
      <c r="BF296" s="202"/>
      <c r="BG296" s="202"/>
      <c r="BH296" s="202"/>
      <c r="BI296" s="202"/>
      <c r="BJ296" s="202"/>
      <c r="BK296" s="202"/>
      <c r="BL296" s="202"/>
      <c r="BM296" s="202"/>
      <c r="BN296" s="202"/>
      <c r="BO296" s="202"/>
      <c r="BP296" s="202"/>
      <c r="BQ296" s="202"/>
      <c r="BR296" s="202"/>
      <c r="BS296" s="202"/>
      <c r="BT296" s="202"/>
      <c r="BU296" s="202"/>
      <c r="BV296" s="202"/>
      <c r="BW296" s="202"/>
      <c r="BX296" s="202"/>
      <c r="BY296" s="202"/>
      <c r="BZ296" s="202"/>
      <c r="CA296" s="202"/>
      <c r="CB296" s="202"/>
      <c r="CC296" s="202"/>
      <c r="CD296" s="202"/>
      <c r="CE296" s="202"/>
      <c r="CF296" s="202"/>
      <c r="CG296" s="202"/>
      <c r="CH296" s="202"/>
      <c r="CI296" s="202"/>
      <c r="CJ296" s="202"/>
      <c r="CK296" s="202"/>
      <c r="CL296" s="202"/>
      <c r="CM296" s="202"/>
      <c r="CN296" s="202"/>
      <c r="CO296" s="202"/>
      <c r="CP296" s="202"/>
      <c r="CQ296" s="202"/>
      <c r="CR296" s="202"/>
      <c r="CS296" s="202"/>
      <c r="CT296" s="202"/>
      <c r="CU296" s="202"/>
      <c r="CV296" s="202"/>
      <c r="CW296" s="202"/>
      <c r="CX296" s="202"/>
      <c r="CY296" s="202"/>
      <c r="CZ296" s="202"/>
      <c r="DA296" s="202"/>
      <c r="DB296" s="202"/>
    </row>
    <row r="297" spans="1:106" s="51" customFormat="1" ht="14" x14ac:dyDescent="0.15">
      <c r="A297" s="200" t="s">
        <v>2377</v>
      </c>
      <c r="B297" s="200" t="s">
        <v>2671</v>
      </c>
      <c r="C297" s="173" t="str">
        <f t="shared" si="4"/>
        <v>Kirch-2012-PNAS_1307-G11-1-12</v>
      </c>
      <c r="D297" s="173" t="s">
        <v>3127</v>
      </c>
      <c r="E297" s="173"/>
      <c r="F297" s="173"/>
      <c r="G297" s="173"/>
      <c r="H297" s="173"/>
      <c r="I297" s="173"/>
      <c r="J297" s="173" t="s">
        <v>2746</v>
      </c>
      <c r="K297" s="173"/>
      <c r="L297" s="205">
        <v>48.835000000000001</v>
      </c>
      <c r="M297" s="205">
        <v>2.4239999999999999</v>
      </c>
      <c r="N297" s="205">
        <v>17.396999999999998</v>
      </c>
      <c r="O297" s="205"/>
      <c r="P297" s="205"/>
      <c r="Q297" s="205"/>
      <c r="R297" s="205">
        <v>7.391</v>
      </c>
      <c r="S297" s="205">
        <v>1.704</v>
      </c>
      <c r="T297" s="205">
        <v>0.27574880112</v>
      </c>
      <c r="U297" s="205">
        <v>1.669</v>
      </c>
      <c r="V297" s="205">
        <v>3.3079999999999998</v>
      </c>
      <c r="W297" s="207"/>
      <c r="X297" s="202"/>
      <c r="Y297" s="202"/>
      <c r="Z297" s="202"/>
      <c r="AA297" s="202"/>
      <c r="AB297" s="202"/>
      <c r="AC297" s="202"/>
      <c r="AD297" s="202"/>
      <c r="AE297" s="202"/>
      <c r="AF297" s="202"/>
      <c r="AG297" s="202"/>
      <c r="AH297" s="202"/>
      <c r="AI297" s="202"/>
      <c r="AJ297" s="202"/>
      <c r="AK297" s="202"/>
      <c r="AL297" s="202"/>
      <c r="AM297" s="202"/>
      <c r="AN297" s="202">
        <v>173.52600000000001</v>
      </c>
      <c r="AO297" s="202"/>
      <c r="AP297" s="202"/>
      <c r="AQ297" s="202">
        <v>90170</v>
      </c>
      <c r="AR297" s="202"/>
      <c r="AS297" s="202">
        <v>0.10299999999999999</v>
      </c>
      <c r="AT297" s="202">
        <v>21.242000000000001</v>
      </c>
      <c r="AU297" s="202">
        <v>165.26</v>
      </c>
      <c r="AV297" s="202"/>
      <c r="AW297" s="202"/>
      <c r="AX297" s="202"/>
      <c r="AY297" s="202"/>
      <c r="AZ297" s="202"/>
      <c r="BA297" s="202">
        <v>82.168000000000006</v>
      </c>
      <c r="BB297" s="202">
        <v>1317.463</v>
      </c>
      <c r="BC297" s="202">
        <v>40.176000000000002</v>
      </c>
      <c r="BD297" s="202">
        <v>416.46100000000001</v>
      </c>
      <c r="BE297" s="202">
        <v>88.454999999999998</v>
      </c>
      <c r="BF297" s="202"/>
      <c r="BG297" s="202"/>
      <c r="BH297" s="202"/>
      <c r="BI297" s="202"/>
      <c r="BJ297" s="202"/>
      <c r="BK297" s="202"/>
      <c r="BL297" s="202"/>
      <c r="BM297" s="202"/>
      <c r="BN297" s="202"/>
      <c r="BO297" s="202"/>
      <c r="BP297" s="202"/>
      <c r="BQ297" s="202"/>
      <c r="BR297" s="202"/>
      <c r="BS297" s="202"/>
      <c r="BT297" s="202"/>
      <c r="BU297" s="202"/>
      <c r="BV297" s="202"/>
      <c r="BW297" s="202"/>
      <c r="BX297" s="202"/>
      <c r="BY297" s="202"/>
      <c r="BZ297" s="202"/>
      <c r="CA297" s="202"/>
      <c r="CB297" s="202"/>
      <c r="CC297" s="202"/>
      <c r="CD297" s="202"/>
      <c r="CE297" s="202"/>
      <c r="CF297" s="202"/>
      <c r="CG297" s="202"/>
      <c r="CH297" s="202"/>
      <c r="CI297" s="202"/>
      <c r="CJ297" s="202"/>
      <c r="CK297" s="202"/>
      <c r="CL297" s="202"/>
      <c r="CM297" s="202"/>
      <c r="CN297" s="202"/>
      <c r="CO297" s="202"/>
      <c r="CP297" s="202"/>
      <c r="CQ297" s="202"/>
      <c r="CR297" s="202"/>
      <c r="CS297" s="202"/>
      <c r="CT297" s="202"/>
      <c r="CU297" s="202"/>
      <c r="CV297" s="202"/>
      <c r="CW297" s="202"/>
      <c r="CX297" s="202"/>
      <c r="CY297" s="202"/>
      <c r="CZ297" s="202"/>
      <c r="DA297" s="202"/>
      <c r="DB297" s="202"/>
    </row>
    <row r="298" spans="1:106" s="51" customFormat="1" ht="14" x14ac:dyDescent="0.15">
      <c r="A298" s="200" t="s">
        <v>2377</v>
      </c>
      <c r="B298" s="200" t="s">
        <v>2672</v>
      </c>
      <c r="C298" s="173" t="str">
        <f t="shared" si="4"/>
        <v>Kirch-2012-PNAS_1137-SC3-3-1</v>
      </c>
      <c r="D298" s="173" t="s">
        <v>3127</v>
      </c>
      <c r="E298" s="173"/>
      <c r="F298" s="173"/>
      <c r="G298" s="173"/>
      <c r="H298" s="173"/>
      <c r="I298" s="173"/>
      <c r="J298" s="173" t="s">
        <v>2746</v>
      </c>
      <c r="K298" s="173"/>
      <c r="L298" s="205">
        <v>45.009</v>
      </c>
      <c r="M298" s="205">
        <v>2.7109999999999999</v>
      </c>
      <c r="N298" s="205">
        <v>13.856999999999999</v>
      </c>
      <c r="O298" s="205"/>
      <c r="P298" s="205"/>
      <c r="Q298" s="205"/>
      <c r="R298" s="205">
        <v>5.7789999999999999</v>
      </c>
      <c r="S298" s="205">
        <v>0.93</v>
      </c>
      <c r="T298" s="205">
        <v>0.35193838127999999</v>
      </c>
      <c r="U298" s="205">
        <v>1.8680000000000001</v>
      </c>
      <c r="V298" s="205">
        <v>3.653</v>
      </c>
      <c r="W298" s="207"/>
      <c r="X298" s="202"/>
      <c r="Y298" s="202"/>
      <c r="Z298" s="202"/>
      <c r="AA298" s="202"/>
      <c r="AB298" s="202"/>
      <c r="AC298" s="202"/>
      <c r="AD298" s="202"/>
      <c r="AE298" s="202"/>
      <c r="AF298" s="202"/>
      <c r="AG298" s="202"/>
      <c r="AH298" s="202"/>
      <c r="AI298" s="202"/>
      <c r="AJ298" s="202"/>
      <c r="AK298" s="202"/>
      <c r="AL298" s="202"/>
      <c r="AM298" s="202"/>
      <c r="AN298" s="202">
        <v>176.131</v>
      </c>
      <c r="AO298" s="202"/>
      <c r="AP298" s="202"/>
      <c r="AQ298" s="202">
        <v>75030</v>
      </c>
      <c r="AR298" s="202"/>
      <c r="AS298" s="202">
        <v>0.10299999999999999</v>
      </c>
      <c r="AT298" s="202">
        <v>9.1319999999999997</v>
      </c>
      <c r="AU298" s="202">
        <v>131.53</v>
      </c>
      <c r="AV298" s="202"/>
      <c r="AW298" s="202"/>
      <c r="AX298" s="202"/>
      <c r="AY298" s="202"/>
      <c r="AZ298" s="202"/>
      <c r="BA298" s="202">
        <v>59.731000000000002</v>
      </c>
      <c r="BB298" s="202">
        <v>1118.6369999999999</v>
      </c>
      <c r="BC298" s="202">
        <v>59.539000000000001</v>
      </c>
      <c r="BD298" s="202">
        <v>451.35899999999998</v>
      </c>
      <c r="BE298" s="202">
        <v>86.947000000000003</v>
      </c>
      <c r="BF298" s="202"/>
      <c r="BG298" s="202"/>
      <c r="BH298" s="202"/>
      <c r="BI298" s="202"/>
      <c r="BJ298" s="202"/>
      <c r="BK298" s="202"/>
      <c r="BL298" s="202"/>
      <c r="BM298" s="202"/>
      <c r="BN298" s="202"/>
      <c r="BO298" s="202"/>
      <c r="BP298" s="202"/>
      <c r="BQ298" s="202"/>
      <c r="BR298" s="202"/>
      <c r="BS298" s="202"/>
      <c r="BT298" s="202"/>
      <c r="BU298" s="202"/>
      <c r="BV298" s="202"/>
      <c r="BW298" s="202"/>
      <c r="BX298" s="202"/>
      <c r="BY298" s="202"/>
      <c r="BZ298" s="202"/>
      <c r="CA298" s="202"/>
      <c r="CB298" s="202"/>
      <c r="CC298" s="202"/>
      <c r="CD298" s="202"/>
      <c r="CE298" s="202"/>
      <c r="CF298" s="202"/>
      <c r="CG298" s="202"/>
      <c r="CH298" s="202"/>
      <c r="CI298" s="202"/>
      <c r="CJ298" s="202"/>
      <c r="CK298" s="202"/>
      <c r="CL298" s="202"/>
      <c r="CM298" s="202"/>
      <c r="CN298" s="202"/>
      <c r="CO298" s="202"/>
      <c r="CP298" s="202"/>
      <c r="CQ298" s="202"/>
      <c r="CR298" s="202"/>
      <c r="CS298" s="202"/>
      <c r="CT298" s="202"/>
      <c r="CU298" s="202"/>
      <c r="CV298" s="202"/>
      <c r="CW298" s="202"/>
      <c r="CX298" s="202"/>
      <c r="CY298" s="202"/>
      <c r="CZ298" s="202"/>
      <c r="DA298" s="202"/>
      <c r="DB298" s="202"/>
    </row>
    <row r="299" spans="1:106" s="51" customFormat="1" ht="14" x14ac:dyDescent="0.15">
      <c r="A299" s="200" t="s">
        <v>2377</v>
      </c>
      <c r="B299" s="200" t="s">
        <v>2673</v>
      </c>
      <c r="C299" s="173" t="str">
        <f t="shared" si="4"/>
        <v>Kirch-2012-PNAS_1307-G10-3-19-C</v>
      </c>
      <c r="D299" s="173" t="s">
        <v>3127</v>
      </c>
      <c r="E299" s="173"/>
      <c r="F299" s="173"/>
      <c r="G299" s="173"/>
      <c r="H299" s="173"/>
      <c r="I299" s="173"/>
      <c r="J299" s="173" t="s">
        <v>2746</v>
      </c>
      <c r="K299" s="173"/>
      <c r="L299" s="205">
        <v>50.814</v>
      </c>
      <c r="M299" s="205">
        <v>2.266</v>
      </c>
      <c r="N299" s="205">
        <v>17.420999999999999</v>
      </c>
      <c r="O299" s="205"/>
      <c r="P299" s="205"/>
      <c r="Q299" s="205"/>
      <c r="R299" s="205">
        <v>5.1719999999999997</v>
      </c>
      <c r="S299" s="205">
        <v>1.117</v>
      </c>
      <c r="T299" s="205">
        <v>0.45578004240000003</v>
      </c>
      <c r="U299" s="205">
        <v>2.0750000000000002</v>
      </c>
      <c r="V299" s="205">
        <v>4.4729999999999999</v>
      </c>
      <c r="W299" s="207"/>
      <c r="X299" s="202"/>
      <c r="Y299" s="202"/>
      <c r="Z299" s="202"/>
      <c r="AA299" s="202"/>
      <c r="AB299" s="202"/>
      <c r="AC299" s="202"/>
      <c r="AD299" s="202"/>
      <c r="AE299" s="202"/>
      <c r="AF299" s="202"/>
      <c r="AG299" s="202"/>
      <c r="AH299" s="202"/>
      <c r="AI299" s="202"/>
      <c r="AJ299" s="202"/>
      <c r="AK299" s="202"/>
      <c r="AL299" s="202"/>
      <c r="AM299" s="202"/>
      <c r="AN299" s="202">
        <v>149.548</v>
      </c>
      <c r="AO299" s="202"/>
      <c r="AP299" s="202"/>
      <c r="AQ299" s="202">
        <v>98859.999999999985</v>
      </c>
      <c r="AR299" s="202"/>
      <c r="AS299" s="202">
        <v>0.10299999999999999</v>
      </c>
      <c r="AT299" s="202">
        <v>17.748999999999999</v>
      </c>
      <c r="AU299" s="202">
        <v>152.41499999999999</v>
      </c>
      <c r="AV299" s="202"/>
      <c r="AW299" s="202"/>
      <c r="AX299" s="202"/>
      <c r="AY299" s="202"/>
      <c r="AZ299" s="202"/>
      <c r="BA299" s="202">
        <v>69.043000000000006</v>
      </c>
      <c r="BB299" s="202">
        <v>1125.529</v>
      </c>
      <c r="BC299" s="202">
        <v>52.52</v>
      </c>
      <c r="BD299" s="202">
        <v>473.31299999999999</v>
      </c>
      <c r="BE299" s="202">
        <v>90.061999999999998</v>
      </c>
      <c r="BF299" s="202"/>
      <c r="BG299" s="202"/>
      <c r="BH299" s="202"/>
      <c r="BI299" s="202"/>
      <c r="BJ299" s="202"/>
      <c r="BK299" s="202"/>
      <c r="BL299" s="202"/>
      <c r="BM299" s="202"/>
      <c r="BN299" s="202"/>
      <c r="BO299" s="202"/>
      <c r="BP299" s="202"/>
      <c r="BQ299" s="202"/>
      <c r="BR299" s="202"/>
      <c r="BS299" s="202"/>
      <c r="BT299" s="202"/>
      <c r="BU299" s="202"/>
      <c r="BV299" s="202"/>
      <c r="BW299" s="202"/>
      <c r="BX299" s="202"/>
      <c r="BY299" s="202"/>
      <c r="BZ299" s="202"/>
      <c r="CA299" s="202"/>
      <c r="CB299" s="202"/>
      <c r="CC299" s="202"/>
      <c r="CD299" s="202"/>
      <c r="CE299" s="202"/>
      <c r="CF299" s="202"/>
      <c r="CG299" s="202"/>
      <c r="CH299" s="202"/>
      <c r="CI299" s="202"/>
      <c r="CJ299" s="202"/>
      <c r="CK299" s="202"/>
      <c r="CL299" s="202"/>
      <c r="CM299" s="202"/>
      <c r="CN299" s="202"/>
      <c r="CO299" s="202"/>
      <c r="CP299" s="202"/>
      <c r="CQ299" s="202"/>
      <c r="CR299" s="202"/>
      <c r="CS299" s="202"/>
      <c r="CT299" s="202"/>
      <c r="CU299" s="202"/>
      <c r="CV299" s="202"/>
      <c r="CW299" s="202"/>
      <c r="CX299" s="202"/>
      <c r="CY299" s="202"/>
      <c r="CZ299" s="202"/>
      <c r="DA299" s="202"/>
      <c r="DB299" s="202"/>
    </row>
    <row r="300" spans="1:106" s="51" customFormat="1" ht="14" x14ac:dyDescent="0.15">
      <c r="A300" s="200" t="s">
        <v>2377</v>
      </c>
      <c r="B300" s="200" t="s">
        <v>2674</v>
      </c>
      <c r="C300" s="173" t="str">
        <f t="shared" si="4"/>
        <v>Kirch-2012-PNAS_725-L34-2-8</v>
      </c>
      <c r="D300" s="173" t="s">
        <v>3127</v>
      </c>
      <c r="E300" s="173"/>
      <c r="F300" s="173"/>
      <c r="G300" s="173"/>
      <c r="H300" s="173"/>
      <c r="I300" s="173"/>
      <c r="J300" s="173" t="s">
        <v>2746</v>
      </c>
      <c r="K300" s="173"/>
      <c r="L300" s="205">
        <v>47.116999999999997</v>
      </c>
      <c r="M300" s="205">
        <v>2.504</v>
      </c>
      <c r="N300" s="205">
        <v>17.789000000000001</v>
      </c>
      <c r="O300" s="205"/>
      <c r="P300" s="205"/>
      <c r="Q300" s="205"/>
      <c r="R300" s="205">
        <v>6.2709999999999999</v>
      </c>
      <c r="S300" s="205">
        <v>1.056</v>
      </c>
      <c r="T300" s="205">
        <v>0.44453343215999996</v>
      </c>
      <c r="U300" s="205">
        <v>1.75</v>
      </c>
      <c r="V300" s="205">
        <v>4.2690000000000001</v>
      </c>
      <c r="W300" s="207"/>
      <c r="X300" s="202"/>
      <c r="Y300" s="202"/>
      <c r="Z300" s="202"/>
      <c r="AA300" s="202"/>
      <c r="AB300" s="202"/>
      <c r="AC300" s="202"/>
      <c r="AD300" s="202"/>
      <c r="AE300" s="202"/>
      <c r="AF300" s="202"/>
      <c r="AG300" s="202"/>
      <c r="AH300" s="202"/>
      <c r="AI300" s="202"/>
      <c r="AJ300" s="202"/>
      <c r="AK300" s="202"/>
      <c r="AL300" s="202"/>
      <c r="AM300" s="202"/>
      <c r="AN300" s="202">
        <v>187.25700000000001</v>
      </c>
      <c r="AO300" s="202"/>
      <c r="AP300" s="202"/>
      <c r="AQ300" s="202">
        <v>75750</v>
      </c>
      <c r="AR300" s="202"/>
      <c r="AS300" s="202">
        <v>0.36</v>
      </c>
      <c r="AT300" s="202">
        <v>10.675000000000001</v>
      </c>
      <c r="AU300" s="202">
        <v>154.21600000000001</v>
      </c>
      <c r="AV300" s="202"/>
      <c r="AW300" s="202"/>
      <c r="AX300" s="202"/>
      <c r="AY300" s="202"/>
      <c r="AZ300" s="202"/>
      <c r="BA300" s="202">
        <v>63.137</v>
      </c>
      <c r="BB300" s="202">
        <v>964.50699999999995</v>
      </c>
      <c r="BC300" s="202">
        <v>52.726999999999997</v>
      </c>
      <c r="BD300" s="202">
        <v>475.61200000000002</v>
      </c>
      <c r="BE300" s="202">
        <v>75.094999999999999</v>
      </c>
      <c r="BF300" s="202"/>
      <c r="BG300" s="202"/>
      <c r="BH300" s="202"/>
      <c r="BI300" s="202"/>
      <c r="BJ300" s="202"/>
      <c r="BK300" s="202"/>
      <c r="BL300" s="202"/>
      <c r="BM300" s="202"/>
      <c r="BN300" s="202"/>
      <c r="BO300" s="202"/>
      <c r="BP300" s="202"/>
      <c r="BQ300" s="202"/>
      <c r="BR300" s="202"/>
      <c r="BS300" s="202"/>
      <c r="BT300" s="202"/>
      <c r="BU300" s="202"/>
      <c r="BV300" s="202"/>
      <c r="BW300" s="202"/>
      <c r="BX300" s="202"/>
      <c r="BY300" s="202"/>
      <c r="BZ300" s="202"/>
      <c r="CA300" s="202"/>
      <c r="CB300" s="202"/>
      <c r="CC300" s="202"/>
      <c r="CD300" s="202"/>
      <c r="CE300" s="202"/>
      <c r="CF300" s="202"/>
      <c r="CG300" s="202"/>
      <c r="CH300" s="202"/>
      <c r="CI300" s="202"/>
      <c r="CJ300" s="202"/>
      <c r="CK300" s="202"/>
      <c r="CL300" s="202"/>
      <c r="CM300" s="202"/>
      <c r="CN300" s="202"/>
      <c r="CO300" s="202"/>
      <c r="CP300" s="202"/>
      <c r="CQ300" s="202"/>
      <c r="CR300" s="202"/>
      <c r="CS300" s="202"/>
      <c r="CT300" s="202"/>
      <c r="CU300" s="202"/>
      <c r="CV300" s="202"/>
      <c r="CW300" s="202"/>
      <c r="CX300" s="202"/>
      <c r="CY300" s="202"/>
      <c r="CZ300" s="202"/>
      <c r="DA300" s="202"/>
      <c r="DB300" s="202"/>
    </row>
    <row r="301" spans="1:106" s="51" customFormat="1" ht="14" x14ac:dyDescent="0.15">
      <c r="A301" s="200" t="s">
        <v>2377</v>
      </c>
      <c r="B301" s="200" t="s">
        <v>2675</v>
      </c>
      <c r="C301" s="173" t="str">
        <f t="shared" si="4"/>
        <v>Kirch-2012-PNAS_725-L36-3-7</v>
      </c>
      <c r="D301" s="173" t="s">
        <v>3127</v>
      </c>
      <c r="E301" s="173"/>
      <c r="F301" s="173"/>
      <c r="G301" s="173"/>
      <c r="H301" s="173"/>
      <c r="I301" s="173"/>
      <c r="J301" s="173" t="s">
        <v>2746</v>
      </c>
      <c r="K301" s="173"/>
      <c r="L301" s="205">
        <v>53.622999999999998</v>
      </c>
      <c r="M301" s="205">
        <v>1.8069999999999999</v>
      </c>
      <c r="N301" s="205">
        <v>18.36</v>
      </c>
      <c r="O301" s="205"/>
      <c r="P301" s="205"/>
      <c r="Q301" s="205"/>
      <c r="R301" s="205">
        <v>5.3810000000000002</v>
      </c>
      <c r="S301" s="205">
        <v>0.68500000000000005</v>
      </c>
      <c r="T301" s="205">
        <v>0.37410557375999998</v>
      </c>
      <c r="U301" s="205">
        <v>2.0630000000000002</v>
      </c>
      <c r="V301" s="205">
        <v>5.2149999999999999</v>
      </c>
      <c r="W301" s="207"/>
      <c r="X301" s="202"/>
      <c r="Y301" s="202"/>
      <c r="Z301" s="202"/>
      <c r="AA301" s="202"/>
      <c r="AB301" s="202"/>
      <c r="AC301" s="202"/>
      <c r="AD301" s="202"/>
      <c r="AE301" s="202"/>
      <c r="AF301" s="202"/>
      <c r="AG301" s="202"/>
      <c r="AH301" s="202"/>
      <c r="AI301" s="202"/>
      <c r="AJ301" s="202"/>
      <c r="AK301" s="202"/>
      <c r="AL301" s="202"/>
      <c r="AM301" s="202"/>
      <c r="AN301" s="202">
        <v>114.232</v>
      </c>
      <c r="AO301" s="202"/>
      <c r="AP301" s="202"/>
      <c r="AQ301" s="202">
        <v>84760.000000000015</v>
      </c>
      <c r="AR301" s="202"/>
      <c r="AS301" s="202">
        <v>0.10299999999999999</v>
      </c>
      <c r="AT301" s="202">
        <v>18.103000000000002</v>
      </c>
      <c r="AU301" s="202">
        <v>143.738</v>
      </c>
      <c r="AV301" s="202"/>
      <c r="AW301" s="202"/>
      <c r="AX301" s="202"/>
      <c r="AY301" s="202"/>
      <c r="AZ301" s="202"/>
      <c r="BA301" s="202">
        <v>83.05</v>
      </c>
      <c r="BB301" s="202">
        <v>1035.502</v>
      </c>
      <c r="BC301" s="202">
        <v>40.338999999999999</v>
      </c>
      <c r="BD301" s="202">
        <v>479.75799999999998</v>
      </c>
      <c r="BE301" s="202">
        <v>91.959000000000003</v>
      </c>
      <c r="BF301" s="202"/>
      <c r="BG301" s="202"/>
      <c r="BH301" s="202"/>
      <c r="BI301" s="202"/>
      <c r="BJ301" s="202"/>
      <c r="BK301" s="202"/>
      <c r="BL301" s="202"/>
      <c r="BM301" s="202"/>
      <c r="BN301" s="202"/>
      <c r="BO301" s="202"/>
      <c r="BP301" s="202"/>
      <c r="BQ301" s="202"/>
      <c r="BR301" s="202"/>
      <c r="BS301" s="202"/>
      <c r="BT301" s="202"/>
      <c r="BU301" s="202"/>
      <c r="BV301" s="202"/>
      <c r="BW301" s="202"/>
      <c r="BX301" s="202"/>
      <c r="BY301" s="202"/>
      <c r="BZ301" s="202"/>
      <c r="CA301" s="202"/>
      <c r="CB301" s="202"/>
      <c r="CC301" s="202"/>
      <c r="CD301" s="202"/>
      <c r="CE301" s="202"/>
      <c r="CF301" s="202"/>
      <c r="CG301" s="202"/>
      <c r="CH301" s="202"/>
      <c r="CI301" s="202"/>
      <c r="CJ301" s="202"/>
      <c r="CK301" s="202"/>
      <c r="CL301" s="202"/>
      <c r="CM301" s="202"/>
      <c r="CN301" s="202"/>
      <c r="CO301" s="202"/>
      <c r="CP301" s="202"/>
      <c r="CQ301" s="202"/>
      <c r="CR301" s="202"/>
      <c r="CS301" s="202"/>
      <c r="CT301" s="202"/>
      <c r="CU301" s="202"/>
      <c r="CV301" s="202"/>
      <c r="CW301" s="202"/>
      <c r="CX301" s="202"/>
      <c r="CY301" s="202"/>
      <c r="CZ301" s="202"/>
      <c r="DA301" s="202"/>
      <c r="DB301" s="202"/>
    </row>
    <row r="302" spans="1:106" s="51" customFormat="1" ht="14" x14ac:dyDescent="0.15">
      <c r="A302" s="200" t="s">
        <v>2377</v>
      </c>
      <c r="B302" s="200" t="s">
        <v>2676</v>
      </c>
      <c r="C302" s="173" t="str">
        <f t="shared" si="4"/>
        <v>Kirch-2012-PNAS_1269-M20-2-32</v>
      </c>
      <c r="D302" s="173" t="s">
        <v>3127</v>
      </c>
      <c r="E302" s="173"/>
      <c r="F302" s="173"/>
      <c r="G302" s="173"/>
      <c r="H302" s="173"/>
      <c r="I302" s="173"/>
      <c r="J302" s="173" t="s">
        <v>2746</v>
      </c>
      <c r="K302" s="173"/>
      <c r="L302" s="205">
        <v>46.429000000000002</v>
      </c>
      <c r="M302" s="205">
        <v>2.391</v>
      </c>
      <c r="N302" s="205">
        <v>14.689</v>
      </c>
      <c r="O302" s="205"/>
      <c r="P302" s="205"/>
      <c r="Q302" s="205"/>
      <c r="R302" s="205">
        <v>5.218</v>
      </c>
      <c r="S302" s="205">
        <v>0.8</v>
      </c>
      <c r="T302" s="205">
        <v>0.44961869423999995</v>
      </c>
      <c r="U302" s="205">
        <v>2.0790000000000002</v>
      </c>
      <c r="V302" s="205">
        <v>3.5110000000000001</v>
      </c>
      <c r="W302" s="207"/>
      <c r="X302" s="202"/>
      <c r="Y302" s="202"/>
      <c r="Z302" s="202"/>
      <c r="AA302" s="202"/>
      <c r="AB302" s="202"/>
      <c r="AC302" s="202"/>
      <c r="AD302" s="202"/>
      <c r="AE302" s="202"/>
      <c r="AF302" s="202"/>
      <c r="AG302" s="202"/>
      <c r="AH302" s="202"/>
      <c r="AI302" s="202"/>
      <c r="AJ302" s="202"/>
      <c r="AK302" s="202"/>
      <c r="AL302" s="202"/>
      <c r="AM302" s="202"/>
      <c r="AN302" s="202">
        <v>148.49799999999999</v>
      </c>
      <c r="AO302" s="202"/>
      <c r="AP302" s="202"/>
      <c r="AQ302" s="202">
        <v>72560</v>
      </c>
      <c r="AR302" s="202"/>
      <c r="AS302" s="202">
        <v>0.10299999999999999</v>
      </c>
      <c r="AT302" s="202">
        <v>12.077</v>
      </c>
      <c r="AU302" s="202">
        <v>138.99299999999999</v>
      </c>
      <c r="AV302" s="202"/>
      <c r="AW302" s="202"/>
      <c r="AX302" s="202"/>
      <c r="AY302" s="202"/>
      <c r="AZ302" s="202"/>
      <c r="BA302" s="202">
        <v>70.106999999999999</v>
      </c>
      <c r="BB302" s="202">
        <v>1097.856</v>
      </c>
      <c r="BC302" s="202">
        <v>54.661999999999999</v>
      </c>
      <c r="BD302" s="202">
        <v>479.81099999999998</v>
      </c>
      <c r="BE302" s="202">
        <v>86.869</v>
      </c>
      <c r="BF302" s="202"/>
      <c r="BG302" s="202"/>
      <c r="BH302" s="202"/>
      <c r="BI302" s="202"/>
      <c r="BJ302" s="202"/>
      <c r="BK302" s="202"/>
      <c r="BL302" s="202"/>
      <c r="BM302" s="202"/>
      <c r="BN302" s="202"/>
      <c r="BO302" s="202"/>
      <c r="BP302" s="202"/>
      <c r="BQ302" s="202"/>
      <c r="BR302" s="202"/>
      <c r="BS302" s="202"/>
      <c r="BT302" s="202"/>
      <c r="BU302" s="202"/>
      <c r="BV302" s="202"/>
      <c r="BW302" s="202"/>
      <c r="BX302" s="202"/>
      <c r="BY302" s="202"/>
      <c r="BZ302" s="202"/>
      <c r="CA302" s="202"/>
      <c r="CB302" s="202"/>
      <c r="CC302" s="202"/>
      <c r="CD302" s="202"/>
      <c r="CE302" s="202"/>
      <c r="CF302" s="202"/>
      <c r="CG302" s="202"/>
      <c r="CH302" s="202"/>
      <c r="CI302" s="202"/>
      <c r="CJ302" s="202"/>
      <c r="CK302" s="202"/>
      <c r="CL302" s="202"/>
      <c r="CM302" s="202"/>
      <c r="CN302" s="202"/>
      <c r="CO302" s="202"/>
      <c r="CP302" s="202"/>
      <c r="CQ302" s="202"/>
      <c r="CR302" s="202"/>
      <c r="CS302" s="202"/>
      <c r="CT302" s="202"/>
      <c r="CU302" s="202"/>
      <c r="CV302" s="202"/>
      <c r="CW302" s="202"/>
      <c r="CX302" s="202"/>
      <c r="CY302" s="202"/>
      <c r="CZ302" s="202"/>
      <c r="DA302" s="202"/>
      <c r="DB302" s="202"/>
    </row>
    <row r="303" spans="1:106" s="51" customFormat="1" ht="14" x14ac:dyDescent="0.15">
      <c r="A303" s="200" t="s">
        <v>2377</v>
      </c>
      <c r="B303" s="200" t="s">
        <v>2677</v>
      </c>
      <c r="C303" s="173" t="str">
        <f t="shared" si="4"/>
        <v>Kirch-2012-PNAS_1068-TP1-1-1</v>
      </c>
      <c r="D303" s="173" t="s">
        <v>3127</v>
      </c>
      <c r="E303" s="173"/>
      <c r="F303" s="173"/>
      <c r="G303" s="173"/>
      <c r="H303" s="173"/>
      <c r="I303" s="173"/>
      <c r="J303" s="173" t="s">
        <v>2746</v>
      </c>
      <c r="K303" s="173"/>
      <c r="L303" s="205">
        <v>43.923999999999999</v>
      </c>
      <c r="M303" s="205">
        <v>2.0550000000000002</v>
      </c>
      <c r="N303" s="205">
        <v>16.577000000000002</v>
      </c>
      <c r="O303" s="205"/>
      <c r="P303" s="205"/>
      <c r="Q303" s="205"/>
      <c r="R303" s="205">
        <v>5.1349999999999998</v>
      </c>
      <c r="S303" s="205">
        <v>0.97</v>
      </c>
      <c r="T303" s="205">
        <v>0.33725265983999991</v>
      </c>
      <c r="U303" s="205">
        <v>2.0950000000000002</v>
      </c>
      <c r="V303" s="205">
        <v>3.71</v>
      </c>
      <c r="W303" s="207"/>
      <c r="X303" s="202"/>
      <c r="Y303" s="202"/>
      <c r="Z303" s="202"/>
      <c r="AA303" s="202"/>
      <c r="AB303" s="202"/>
      <c r="AC303" s="202"/>
      <c r="AD303" s="202"/>
      <c r="AE303" s="202"/>
      <c r="AF303" s="202"/>
      <c r="AG303" s="202"/>
      <c r="AH303" s="202"/>
      <c r="AI303" s="202"/>
      <c r="AJ303" s="202"/>
      <c r="AK303" s="202"/>
      <c r="AL303" s="202"/>
      <c r="AM303" s="202"/>
      <c r="AN303" s="202">
        <v>168.76900000000001</v>
      </c>
      <c r="AO303" s="202"/>
      <c r="AP303" s="202"/>
      <c r="AQ303" s="202">
        <v>85280</v>
      </c>
      <c r="AR303" s="202"/>
      <c r="AS303" s="202">
        <v>0.10299999999999999</v>
      </c>
      <c r="AT303" s="202">
        <v>15.856</v>
      </c>
      <c r="AU303" s="202">
        <v>141.501</v>
      </c>
      <c r="AV303" s="202"/>
      <c r="AW303" s="202"/>
      <c r="AX303" s="202"/>
      <c r="AY303" s="202"/>
      <c r="AZ303" s="202"/>
      <c r="BA303" s="202">
        <v>80.804000000000002</v>
      </c>
      <c r="BB303" s="202">
        <v>1171.855</v>
      </c>
      <c r="BC303" s="202">
        <v>45.029000000000003</v>
      </c>
      <c r="BD303" s="202">
        <v>482.88400000000001</v>
      </c>
      <c r="BE303" s="202">
        <v>96.552000000000007</v>
      </c>
      <c r="BF303" s="202"/>
      <c r="BG303" s="202"/>
      <c r="BH303" s="202"/>
      <c r="BI303" s="202"/>
      <c r="BJ303" s="202"/>
      <c r="BK303" s="202"/>
      <c r="BL303" s="202"/>
      <c r="BM303" s="202"/>
      <c r="BN303" s="202"/>
      <c r="BO303" s="202"/>
      <c r="BP303" s="202"/>
      <c r="BQ303" s="202"/>
      <c r="BR303" s="202"/>
      <c r="BS303" s="202"/>
      <c r="BT303" s="202"/>
      <c r="BU303" s="202"/>
      <c r="BV303" s="202"/>
      <c r="BW303" s="202"/>
      <c r="BX303" s="202"/>
      <c r="BY303" s="202"/>
      <c r="BZ303" s="202"/>
      <c r="CA303" s="202"/>
      <c r="CB303" s="202"/>
      <c r="CC303" s="202"/>
      <c r="CD303" s="202"/>
      <c r="CE303" s="202"/>
      <c r="CF303" s="202"/>
      <c r="CG303" s="202"/>
      <c r="CH303" s="202"/>
      <c r="CI303" s="202"/>
      <c r="CJ303" s="202"/>
      <c r="CK303" s="202"/>
      <c r="CL303" s="202"/>
      <c r="CM303" s="202"/>
      <c r="CN303" s="202"/>
      <c r="CO303" s="202"/>
      <c r="CP303" s="202"/>
      <c r="CQ303" s="202"/>
      <c r="CR303" s="202"/>
      <c r="CS303" s="202"/>
      <c r="CT303" s="202"/>
      <c r="CU303" s="202"/>
      <c r="CV303" s="202"/>
      <c r="CW303" s="202"/>
      <c r="CX303" s="202"/>
      <c r="CY303" s="202"/>
      <c r="CZ303" s="202"/>
      <c r="DA303" s="202"/>
      <c r="DB303" s="202"/>
    </row>
    <row r="304" spans="1:106" s="51" customFormat="1" ht="14" x14ac:dyDescent="0.15">
      <c r="A304" s="200" t="s">
        <v>2377</v>
      </c>
      <c r="B304" s="200" t="s">
        <v>2678</v>
      </c>
      <c r="C304" s="173" t="str">
        <f t="shared" si="4"/>
        <v>Kirch-2012-PNAS_725-K35-2-8</v>
      </c>
      <c r="D304" s="173" t="s">
        <v>3127</v>
      </c>
      <c r="E304" s="173"/>
      <c r="F304" s="173"/>
      <c r="G304" s="173"/>
      <c r="H304" s="173"/>
      <c r="I304" s="173"/>
      <c r="J304" s="173" t="s">
        <v>2746</v>
      </c>
      <c r="K304" s="173"/>
      <c r="L304" s="205">
        <v>50.033000000000001</v>
      </c>
      <c r="M304" s="205">
        <v>1.859</v>
      </c>
      <c r="N304" s="205">
        <v>18.335999999999999</v>
      </c>
      <c r="O304" s="205"/>
      <c r="P304" s="205"/>
      <c r="Q304" s="205"/>
      <c r="R304" s="205">
        <v>5.423</v>
      </c>
      <c r="S304" s="205">
        <v>0.75</v>
      </c>
      <c r="T304" s="205">
        <v>0.36762646127999998</v>
      </c>
      <c r="U304" s="205">
        <v>2.0960000000000001</v>
      </c>
      <c r="V304" s="205">
        <v>4.4249999999999998</v>
      </c>
      <c r="W304" s="207"/>
      <c r="X304" s="202"/>
      <c r="Y304" s="202"/>
      <c r="Z304" s="202"/>
      <c r="AA304" s="202"/>
      <c r="AB304" s="202"/>
      <c r="AC304" s="202"/>
      <c r="AD304" s="202"/>
      <c r="AE304" s="202"/>
      <c r="AF304" s="202"/>
      <c r="AG304" s="202"/>
      <c r="AH304" s="202"/>
      <c r="AI304" s="202"/>
      <c r="AJ304" s="202"/>
      <c r="AK304" s="202"/>
      <c r="AL304" s="202"/>
      <c r="AM304" s="202"/>
      <c r="AN304" s="202">
        <v>107.56699999999999</v>
      </c>
      <c r="AO304" s="202"/>
      <c r="AP304" s="202"/>
      <c r="AQ304" s="202">
        <v>79710</v>
      </c>
      <c r="AR304" s="202"/>
      <c r="AS304" s="202">
        <v>0.10299999999999999</v>
      </c>
      <c r="AT304" s="202">
        <v>22.332999999999998</v>
      </c>
      <c r="AU304" s="202">
        <v>148.60400000000001</v>
      </c>
      <c r="AV304" s="202"/>
      <c r="AW304" s="202"/>
      <c r="AX304" s="202"/>
      <c r="AY304" s="202"/>
      <c r="AZ304" s="202"/>
      <c r="BA304" s="202">
        <v>88.867000000000004</v>
      </c>
      <c r="BB304" s="202">
        <v>1000.22</v>
      </c>
      <c r="BC304" s="202">
        <v>37.063000000000002</v>
      </c>
      <c r="BD304" s="202">
        <v>485.78</v>
      </c>
      <c r="BE304" s="202">
        <v>91.513000000000005</v>
      </c>
      <c r="BF304" s="202"/>
      <c r="BG304" s="202"/>
      <c r="BH304" s="202"/>
      <c r="BI304" s="202"/>
      <c r="BJ304" s="202"/>
      <c r="BK304" s="202"/>
      <c r="BL304" s="202"/>
      <c r="BM304" s="202"/>
      <c r="BN304" s="202"/>
      <c r="BO304" s="202"/>
      <c r="BP304" s="202"/>
      <c r="BQ304" s="202"/>
      <c r="BR304" s="202"/>
      <c r="BS304" s="202"/>
      <c r="BT304" s="202"/>
      <c r="BU304" s="202"/>
      <c r="BV304" s="202"/>
      <c r="BW304" s="202"/>
      <c r="BX304" s="202"/>
      <c r="BY304" s="202"/>
      <c r="BZ304" s="202"/>
      <c r="CA304" s="202"/>
      <c r="CB304" s="202"/>
      <c r="CC304" s="202"/>
      <c r="CD304" s="202"/>
      <c r="CE304" s="202"/>
      <c r="CF304" s="202"/>
      <c r="CG304" s="202"/>
      <c r="CH304" s="202"/>
      <c r="CI304" s="202"/>
      <c r="CJ304" s="202"/>
      <c r="CK304" s="202"/>
      <c r="CL304" s="202"/>
      <c r="CM304" s="202"/>
      <c r="CN304" s="202"/>
      <c r="CO304" s="202"/>
      <c r="CP304" s="202"/>
      <c r="CQ304" s="202"/>
      <c r="CR304" s="202"/>
      <c r="CS304" s="202"/>
      <c r="CT304" s="202"/>
      <c r="CU304" s="202"/>
      <c r="CV304" s="202"/>
      <c r="CW304" s="202"/>
      <c r="CX304" s="202"/>
      <c r="CY304" s="202"/>
      <c r="CZ304" s="202"/>
      <c r="DA304" s="202"/>
      <c r="DB304" s="202"/>
    </row>
    <row r="305" spans="1:106" s="51" customFormat="1" ht="14" x14ac:dyDescent="0.15">
      <c r="A305" s="200" t="s">
        <v>2377</v>
      </c>
      <c r="B305" s="200" t="s">
        <v>2679</v>
      </c>
      <c r="C305" s="173" t="str">
        <f t="shared" si="4"/>
        <v>Kirch-2012-PNAS_1307-G11-1-5</v>
      </c>
      <c r="D305" s="173" t="s">
        <v>3127</v>
      </c>
      <c r="E305" s="173"/>
      <c r="F305" s="173"/>
      <c r="G305" s="173"/>
      <c r="H305" s="173"/>
      <c r="I305" s="173"/>
      <c r="J305" s="173" t="s">
        <v>2746</v>
      </c>
      <c r="K305" s="173"/>
      <c r="L305" s="205">
        <v>63.015000000000001</v>
      </c>
      <c r="M305" s="205">
        <v>2.3330000000000002</v>
      </c>
      <c r="N305" s="205">
        <v>19.155999999999999</v>
      </c>
      <c r="O305" s="205"/>
      <c r="P305" s="205"/>
      <c r="Q305" s="205"/>
      <c r="R305" s="205">
        <v>5.2130000000000001</v>
      </c>
      <c r="S305" s="205">
        <v>1.696</v>
      </c>
      <c r="T305" s="205">
        <v>0.39438722688</v>
      </c>
      <c r="U305" s="205">
        <v>2.181</v>
      </c>
      <c r="V305" s="205">
        <v>5.56</v>
      </c>
      <c r="W305" s="207"/>
      <c r="X305" s="202"/>
      <c r="Y305" s="202"/>
      <c r="Z305" s="202"/>
      <c r="AA305" s="202"/>
      <c r="AB305" s="202"/>
      <c r="AC305" s="202"/>
      <c r="AD305" s="202"/>
      <c r="AE305" s="202"/>
      <c r="AF305" s="202"/>
      <c r="AG305" s="202"/>
      <c r="AH305" s="202"/>
      <c r="AI305" s="202"/>
      <c r="AJ305" s="202"/>
      <c r="AK305" s="202"/>
      <c r="AL305" s="202"/>
      <c r="AM305" s="202"/>
      <c r="AN305" s="202">
        <v>189.15700000000001</v>
      </c>
      <c r="AO305" s="202"/>
      <c r="AP305" s="202"/>
      <c r="AQ305" s="202">
        <v>89170</v>
      </c>
      <c r="AR305" s="202"/>
      <c r="AS305" s="202">
        <v>0.10299999999999999</v>
      </c>
      <c r="AT305" s="202">
        <v>4.5279999999999996</v>
      </c>
      <c r="AU305" s="202">
        <v>147.65100000000001</v>
      </c>
      <c r="AV305" s="202"/>
      <c r="AW305" s="202"/>
      <c r="AX305" s="202"/>
      <c r="AY305" s="202"/>
      <c r="AZ305" s="202"/>
      <c r="BA305" s="202">
        <v>78.796999999999997</v>
      </c>
      <c r="BB305" s="202">
        <v>1116.96</v>
      </c>
      <c r="BC305" s="202">
        <v>53.218000000000004</v>
      </c>
      <c r="BD305" s="202">
        <v>491.803</v>
      </c>
      <c r="BE305" s="202">
        <v>90.850999999999999</v>
      </c>
      <c r="BF305" s="202"/>
      <c r="BG305" s="202"/>
      <c r="BH305" s="202"/>
      <c r="BI305" s="202"/>
      <c r="BJ305" s="202"/>
      <c r="BK305" s="202"/>
      <c r="BL305" s="202"/>
      <c r="BM305" s="202"/>
      <c r="BN305" s="202"/>
      <c r="BO305" s="202"/>
      <c r="BP305" s="202"/>
      <c r="BQ305" s="202"/>
      <c r="BR305" s="202"/>
      <c r="BS305" s="202"/>
      <c r="BT305" s="202"/>
      <c r="BU305" s="202"/>
      <c r="BV305" s="202"/>
      <c r="BW305" s="202"/>
      <c r="BX305" s="202"/>
      <c r="BY305" s="202"/>
      <c r="BZ305" s="202"/>
      <c r="CA305" s="202"/>
      <c r="CB305" s="202"/>
      <c r="CC305" s="202"/>
      <c r="CD305" s="202"/>
      <c r="CE305" s="202"/>
      <c r="CF305" s="202"/>
      <c r="CG305" s="202"/>
      <c r="CH305" s="202"/>
      <c r="CI305" s="202"/>
      <c r="CJ305" s="202"/>
      <c r="CK305" s="202"/>
      <c r="CL305" s="202"/>
      <c r="CM305" s="202"/>
      <c r="CN305" s="202"/>
      <c r="CO305" s="202"/>
      <c r="CP305" s="202"/>
      <c r="CQ305" s="202"/>
      <c r="CR305" s="202"/>
      <c r="CS305" s="202"/>
      <c r="CT305" s="202"/>
      <c r="CU305" s="202"/>
      <c r="CV305" s="202"/>
      <c r="CW305" s="202"/>
      <c r="CX305" s="202"/>
      <c r="CY305" s="202"/>
      <c r="CZ305" s="202"/>
      <c r="DA305" s="202"/>
      <c r="DB305" s="202"/>
    </row>
    <row r="306" spans="1:106" s="51" customFormat="1" ht="14" x14ac:dyDescent="0.15">
      <c r="A306" s="200" t="s">
        <v>2377</v>
      </c>
      <c r="B306" s="200" t="s">
        <v>2680</v>
      </c>
      <c r="C306" s="173" t="str">
        <f t="shared" si="4"/>
        <v>Kirch-2012-PNAS_1307-G11-14</v>
      </c>
      <c r="D306" s="173" t="s">
        <v>3127</v>
      </c>
      <c r="E306" s="173"/>
      <c r="F306" s="173"/>
      <c r="G306" s="173"/>
      <c r="H306" s="173"/>
      <c r="I306" s="173"/>
      <c r="J306" s="173" t="s">
        <v>2746</v>
      </c>
      <c r="K306" s="173"/>
      <c r="L306" s="205">
        <v>54.646999999999998</v>
      </c>
      <c r="M306" s="205">
        <v>1.681</v>
      </c>
      <c r="N306" s="205">
        <v>17.106000000000002</v>
      </c>
      <c r="O306" s="205"/>
      <c r="P306" s="205"/>
      <c r="Q306" s="205"/>
      <c r="R306" s="205">
        <v>5.6829999999999998</v>
      </c>
      <c r="S306" s="205">
        <v>0.79400000000000004</v>
      </c>
      <c r="T306" s="205">
        <v>0.41228971487999999</v>
      </c>
      <c r="U306" s="205">
        <v>2.375</v>
      </c>
      <c r="V306" s="205">
        <v>4.984</v>
      </c>
      <c r="W306" s="207"/>
      <c r="X306" s="202"/>
      <c r="Y306" s="202"/>
      <c r="Z306" s="202"/>
      <c r="AA306" s="202"/>
      <c r="AB306" s="202"/>
      <c r="AC306" s="202"/>
      <c r="AD306" s="202"/>
      <c r="AE306" s="202"/>
      <c r="AF306" s="202"/>
      <c r="AG306" s="202"/>
      <c r="AH306" s="202"/>
      <c r="AI306" s="202"/>
      <c r="AJ306" s="202"/>
      <c r="AK306" s="202"/>
      <c r="AL306" s="202"/>
      <c r="AM306" s="202"/>
      <c r="AN306" s="202">
        <v>112.527</v>
      </c>
      <c r="AO306" s="202"/>
      <c r="AP306" s="202"/>
      <c r="AQ306" s="202">
        <v>88350.000000000015</v>
      </c>
      <c r="AR306" s="202"/>
      <c r="AS306" s="202">
        <v>0.10299999999999999</v>
      </c>
      <c r="AT306" s="202">
        <v>10.478999999999999</v>
      </c>
      <c r="AU306" s="202">
        <v>149.54599999999999</v>
      </c>
      <c r="AV306" s="202"/>
      <c r="AW306" s="202"/>
      <c r="AX306" s="202"/>
      <c r="AY306" s="202"/>
      <c r="AZ306" s="202"/>
      <c r="BA306" s="202">
        <v>90.251000000000005</v>
      </c>
      <c r="BB306" s="202">
        <v>1035.3710000000001</v>
      </c>
      <c r="BC306" s="202">
        <v>41.515000000000001</v>
      </c>
      <c r="BD306" s="202">
        <v>498.505</v>
      </c>
      <c r="BE306" s="202">
        <v>93.611999999999995</v>
      </c>
      <c r="BF306" s="202"/>
      <c r="BG306" s="202"/>
      <c r="BH306" s="202"/>
      <c r="BI306" s="202"/>
      <c r="BJ306" s="202"/>
      <c r="BK306" s="202"/>
      <c r="BL306" s="202"/>
      <c r="BM306" s="202"/>
      <c r="BN306" s="202"/>
      <c r="BO306" s="202"/>
      <c r="BP306" s="202"/>
      <c r="BQ306" s="202"/>
      <c r="BR306" s="202"/>
      <c r="BS306" s="202"/>
      <c r="BT306" s="202"/>
      <c r="BU306" s="202"/>
      <c r="BV306" s="202"/>
      <c r="BW306" s="202"/>
      <c r="BX306" s="202"/>
      <c r="BY306" s="202"/>
      <c r="BZ306" s="202"/>
      <c r="CA306" s="202"/>
      <c r="CB306" s="202"/>
      <c r="CC306" s="202"/>
      <c r="CD306" s="202"/>
      <c r="CE306" s="202"/>
      <c r="CF306" s="202"/>
      <c r="CG306" s="202"/>
      <c r="CH306" s="202"/>
      <c r="CI306" s="202"/>
      <c r="CJ306" s="202"/>
      <c r="CK306" s="202"/>
      <c r="CL306" s="202"/>
      <c r="CM306" s="202"/>
      <c r="CN306" s="202"/>
      <c r="CO306" s="202"/>
      <c r="CP306" s="202"/>
      <c r="CQ306" s="202"/>
      <c r="CR306" s="202"/>
      <c r="CS306" s="202"/>
      <c r="CT306" s="202"/>
      <c r="CU306" s="202"/>
      <c r="CV306" s="202"/>
      <c r="CW306" s="202"/>
      <c r="CX306" s="202"/>
      <c r="CY306" s="202"/>
      <c r="CZ306" s="202"/>
      <c r="DA306" s="202"/>
      <c r="DB306" s="202"/>
    </row>
    <row r="307" spans="1:106" s="51" customFormat="1" ht="14" x14ac:dyDescent="0.15">
      <c r="A307" s="200" t="s">
        <v>2377</v>
      </c>
      <c r="B307" s="200" t="s">
        <v>2681</v>
      </c>
      <c r="C307" s="173" t="str">
        <f t="shared" si="4"/>
        <v>Kirch-2012-PNAS_725-L34-3-C</v>
      </c>
      <c r="D307" s="173" t="s">
        <v>3127</v>
      </c>
      <c r="E307" s="173"/>
      <c r="F307" s="173"/>
      <c r="G307" s="173"/>
      <c r="H307" s="173"/>
      <c r="I307" s="173"/>
      <c r="J307" s="173" t="s">
        <v>2746</v>
      </c>
      <c r="K307" s="173"/>
      <c r="L307" s="205">
        <v>44.185000000000002</v>
      </c>
      <c r="M307" s="205">
        <v>3.024</v>
      </c>
      <c r="N307" s="205">
        <v>18.817</v>
      </c>
      <c r="O307" s="205"/>
      <c r="P307" s="205"/>
      <c r="Q307" s="205"/>
      <c r="R307" s="205">
        <v>7.4420000000000002</v>
      </c>
      <c r="S307" s="205">
        <v>1.2929999999999999</v>
      </c>
      <c r="T307" s="205">
        <v>0.31476654095999995</v>
      </c>
      <c r="U307" s="205">
        <v>1.667</v>
      </c>
      <c r="V307" s="205">
        <v>3.5009999999999999</v>
      </c>
      <c r="W307" s="207"/>
      <c r="X307" s="202"/>
      <c r="Y307" s="202"/>
      <c r="Z307" s="202"/>
      <c r="AA307" s="202"/>
      <c r="AB307" s="202"/>
      <c r="AC307" s="202"/>
      <c r="AD307" s="202"/>
      <c r="AE307" s="202"/>
      <c r="AF307" s="202"/>
      <c r="AG307" s="202"/>
      <c r="AH307" s="202"/>
      <c r="AI307" s="202"/>
      <c r="AJ307" s="202"/>
      <c r="AK307" s="202"/>
      <c r="AL307" s="202"/>
      <c r="AM307" s="202"/>
      <c r="AN307" s="202">
        <v>272.71800000000002</v>
      </c>
      <c r="AO307" s="202"/>
      <c r="AP307" s="202"/>
      <c r="AQ307" s="202">
        <v>103340</v>
      </c>
      <c r="AR307" s="202"/>
      <c r="AS307" s="202">
        <v>0.10299999999999999</v>
      </c>
      <c r="AT307" s="202">
        <v>2.11</v>
      </c>
      <c r="AU307" s="202">
        <v>188.61699999999999</v>
      </c>
      <c r="AV307" s="202"/>
      <c r="AW307" s="202"/>
      <c r="AX307" s="202"/>
      <c r="AY307" s="202"/>
      <c r="AZ307" s="202"/>
      <c r="BA307" s="202">
        <v>63.715000000000003</v>
      </c>
      <c r="BB307" s="202">
        <v>1069.82</v>
      </c>
      <c r="BC307" s="202">
        <v>46.436</v>
      </c>
      <c r="BD307" s="202">
        <v>440.42099999999999</v>
      </c>
      <c r="BE307" s="202">
        <v>81.986000000000004</v>
      </c>
      <c r="BF307" s="202"/>
      <c r="BG307" s="202"/>
      <c r="BH307" s="202"/>
      <c r="BI307" s="202"/>
      <c r="BJ307" s="202"/>
      <c r="BK307" s="202"/>
      <c r="BL307" s="202"/>
      <c r="BM307" s="202"/>
      <c r="BN307" s="202"/>
      <c r="BO307" s="202"/>
      <c r="BP307" s="202"/>
      <c r="BQ307" s="202"/>
      <c r="BR307" s="202"/>
      <c r="BS307" s="202"/>
      <c r="BT307" s="202"/>
      <c r="BU307" s="202"/>
      <c r="BV307" s="202"/>
      <c r="BW307" s="202"/>
      <c r="BX307" s="202"/>
      <c r="BY307" s="202"/>
      <c r="BZ307" s="202"/>
      <c r="CA307" s="202"/>
      <c r="CB307" s="202"/>
      <c r="CC307" s="202"/>
      <c r="CD307" s="202"/>
      <c r="CE307" s="202"/>
      <c r="CF307" s="202"/>
      <c r="CG307" s="202"/>
      <c r="CH307" s="202"/>
      <c r="CI307" s="202"/>
      <c r="CJ307" s="202"/>
      <c r="CK307" s="202"/>
      <c r="CL307" s="202"/>
      <c r="CM307" s="202"/>
      <c r="CN307" s="202"/>
      <c r="CO307" s="202"/>
      <c r="CP307" s="202"/>
      <c r="CQ307" s="202"/>
      <c r="CR307" s="202"/>
      <c r="CS307" s="202"/>
      <c r="CT307" s="202"/>
      <c r="CU307" s="202"/>
      <c r="CV307" s="202"/>
      <c r="CW307" s="202"/>
      <c r="CX307" s="202"/>
      <c r="CY307" s="202"/>
      <c r="CZ307" s="202"/>
      <c r="DA307" s="202"/>
      <c r="DB307" s="202"/>
    </row>
    <row r="308" spans="1:106" s="51" customFormat="1" ht="14" x14ac:dyDescent="0.15">
      <c r="A308" s="200" t="s">
        <v>2377</v>
      </c>
      <c r="B308" s="200" t="s">
        <v>2682</v>
      </c>
      <c r="C308" s="173" t="str">
        <f t="shared" si="4"/>
        <v>Kirch-2012-PNAS_1269-N19-2-21</v>
      </c>
      <c r="D308" s="173" t="s">
        <v>3127</v>
      </c>
      <c r="E308" s="173"/>
      <c r="F308" s="173"/>
      <c r="G308" s="173"/>
      <c r="H308" s="173"/>
      <c r="I308" s="173"/>
      <c r="J308" s="173" t="s">
        <v>2746</v>
      </c>
      <c r="K308" s="173"/>
      <c r="L308" s="205">
        <v>42.667999999999999</v>
      </c>
      <c r="M308" s="205">
        <v>2.867</v>
      </c>
      <c r="N308" s="205">
        <v>15.96</v>
      </c>
      <c r="O308" s="205"/>
      <c r="P308" s="205"/>
      <c r="Q308" s="205"/>
      <c r="R308" s="205">
        <v>6.6669999999999998</v>
      </c>
      <c r="S308" s="205">
        <v>0.56100000000000005</v>
      </c>
      <c r="T308" s="205">
        <v>0.31671857711999996</v>
      </c>
      <c r="U308" s="205">
        <v>1.669</v>
      </c>
      <c r="V308" s="205">
        <v>2.9510000000000001</v>
      </c>
      <c r="W308" s="207"/>
      <c r="X308" s="202"/>
      <c r="Y308" s="202"/>
      <c r="Z308" s="202"/>
      <c r="AA308" s="202"/>
      <c r="AB308" s="202"/>
      <c r="AC308" s="202"/>
      <c r="AD308" s="202"/>
      <c r="AE308" s="202"/>
      <c r="AF308" s="202"/>
      <c r="AG308" s="202"/>
      <c r="AH308" s="202"/>
      <c r="AI308" s="202"/>
      <c r="AJ308" s="202"/>
      <c r="AK308" s="202"/>
      <c r="AL308" s="202"/>
      <c r="AM308" s="202"/>
      <c r="AN308" s="202">
        <v>253.56800000000001</v>
      </c>
      <c r="AO308" s="202"/>
      <c r="AP308" s="202"/>
      <c r="AQ308" s="202">
        <v>86060</v>
      </c>
      <c r="AR308" s="202"/>
      <c r="AS308" s="202">
        <v>0.10299999999999999</v>
      </c>
      <c r="AT308" s="202">
        <v>5.5060000000000002</v>
      </c>
      <c r="AU308" s="202">
        <v>126.63500000000001</v>
      </c>
      <c r="AV308" s="202"/>
      <c r="AW308" s="202"/>
      <c r="AX308" s="202"/>
      <c r="AY308" s="202"/>
      <c r="AZ308" s="202"/>
      <c r="BA308" s="202">
        <v>58.076999999999998</v>
      </c>
      <c r="BB308" s="202">
        <v>1114.82</v>
      </c>
      <c r="BC308" s="202">
        <v>43.609000000000002</v>
      </c>
      <c r="BD308" s="202">
        <v>502.59500000000003</v>
      </c>
      <c r="BE308" s="202">
        <v>69.064999999999998</v>
      </c>
      <c r="BF308" s="202"/>
      <c r="BG308" s="202"/>
      <c r="BH308" s="202"/>
      <c r="BI308" s="202"/>
      <c r="BJ308" s="202"/>
      <c r="BK308" s="202"/>
      <c r="BL308" s="202"/>
      <c r="BM308" s="202"/>
      <c r="BN308" s="202"/>
      <c r="BO308" s="202"/>
      <c r="BP308" s="202"/>
      <c r="BQ308" s="202"/>
      <c r="BR308" s="202"/>
      <c r="BS308" s="202"/>
      <c r="BT308" s="202"/>
      <c r="BU308" s="202"/>
      <c r="BV308" s="202"/>
      <c r="BW308" s="202"/>
      <c r="BX308" s="202"/>
      <c r="BY308" s="202"/>
      <c r="BZ308" s="202"/>
      <c r="CA308" s="202"/>
      <c r="CB308" s="202"/>
      <c r="CC308" s="202"/>
      <c r="CD308" s="202"/>
      <c r="CE308" s="202"/>
      <c r="CF308" s="202"/>
      <c r="CG308" s="202"/>
      <c r="CH308" s="202"/>
      <c r="CI308" s="202"/>
      <c r="CJ308" s="202"/>
      <c r="CK308" s="202"/>
      <c r="CL308" s="202"/>
      <c r="CM308" s="202"/>
      <c r="CN308" s="202"/>
      <c r="CO308" s="202"/>
      <c r="CP308" s="202"/>
      <c r="CQ308" s="202"/>
      <c r="CR308" s="202"/>
      <c r="CS308" s="202"/>
      <c r="CT308" s="202"/>
      <c r="CU308" s="202"/>
      <c r="CV308" s="202"/>
      <c r="CW308" s="202"/>
      <c r="CX308" s="202"/>
      <c r="CY308" s="202"/>
      <c r="CZ308" s="202"/>
      <c r="DA308" s="202"/>
      <c r="DB308" s="202"/>
    </row>
    <row r="309" spans="1:106" s="51" customFormat="1" ht="14" x14ac:dyDescent="0.15">
      <c r="A309" s="200" t="s">
        <v>2377</v>
      </c>
      <c r="B309" s="200" t="s">
        <v>2683</v>
      </c>
      <c r="C309" s="173" t="str">
        <f t="shared" si="4"/>
        <v>Kirch-2012-PNAS_752-G6S-3-24</v>
      </c>
      <c r="D309" s="173" t="s">
        <v>3127</v>
      </c>
      <c r="E309" s="173"/>
      <c r="F309" s="173"/>
      <c r="G309" s="173"/>
      <c r="H309" s="173"/>
      <c r="I309" s="173"/>
      <c r="J309" s="173" t="s">
        <v>2746</v>
      </c>
      <c r="K309" s="173"/>
      <c r="L309" s="205">
        <v>43.13</v>
      </c>
      <c r="M309" s="205">
        <v>3.2389999999999999</v>
      </c>
      <c r="N309" s="205">
        <v>16.135000000000002</v>
      </c>
      <c r="O309" s="205"/>
      <c r="P309" s="205"/>
      <c r="Q309" s="205"/>
      <c r="R309" s="205">
        <v>6.87</v>
      </c>
      <c r="S309" s="205">
        <v>2.5499999999999998</v>
      </c>
      <c r="T309" s="205">
        <v>0.2789915208</v>
      </c>
      <c r="U309" s="205">
        <v>1.42</v>
      </c>
      <c r="V309" s="205">
        <v>3.097</v>
      </c>
      <c r="W309" s="207"/>
      <c r="X309" s="202"/>
      <c r="Y309" s="202"/>
      <c r="Z309" s="202"/>
      <c r="AA309" s="202"/>
      <c r="AB309" s="202"/>
      <c r="AC309" s="202"/>
      <c r="AD309" s="202"/>
      <c r="AE309" s="202"/>
      <c r="AF309" s="202"/>
      <c r="AG309" s="202"/>
      <c r="AH309" s="202"/>
      <c r="AI309" s="202"/>
      <c r="AJ309" s="202"/>
      <c r="AK309" s="202"/>
      <c r="AL309" s="202"/>
      <c r="AM309" s="202"/>
      <c r="AN309" s="202">
        <v>320</v>
      </c>
      <c r="AO309" s="202"/>
      <c r="AP309" s="202"/>
      <c r="AQ309" s="202">
        <v>103190.00000000001</v>
      </c>
      <c r="AR309" s="202"/>
      <c r="AS309" s="202">
        <v>0.10299999999999999</v>
      </c>
      <c r="AT309" s="202">
        <v>21.475999999999999</v>
      </c>
      <c r="AU309" s="202">
        <v>165.315</v>
      </c>
      <c r="AV309" s="202"/>
      <c r="AW309" s="202"/>
      <c r="AX309" s="202"/>
      <c r="AY309" s="202"/>
      <c r="AZ309" s="202"/>
      <c r="BA309" s="202">
        <v>55.362000000000002</v>
      </c>
      <c r="BB309" s="202">
        <v>768.92</v>
      </c>
      <c r="BC309" s="202">
        <v>48.232999999999997</v>
      </c>
      <c r="BD309" s="202">
        <v>450.387</v>
      </c>
      <c r="BE309" s="202">
        <v>69.082999999999998</v>
      </c>
      <c r="BF309" s="202"/>
      <c r="BG309" s="202"/>
      <c r="BH309" s="202"/>
      <c r="BI309" s="202"/>
      <c r="BJ309" s="202"/>
      <c r="BK309" s="202"/>
      <c r="BL309" s="202"/>
      <c r="BM309" s="202"/>
      <c r="BN309" s="202"/>
      <c r="BO309" s="202"/>
      <c r="BP309" s="202"/>
      <c r="BQ309" s="202"/>
      <c r="BR309" s="202"/>
      <c r="BS309" s="202"/>
      <c r="BT309" s="202"/>
      <c r="BU309" s="202"/>
      <c r="BV309" s="202"/>
      <c r="BW309" s="202"/>
      <c r="BX309" s="202"/>
      <c r="BY309" s="202"/>
      <c r="BZ309" s="202"/>
      <c r="CA309" s="202"/>
      <c r="CB309" s="202"/>
      <c r="CC309" s="202"/>
      <c r="CD309" s="202"/>
      <c r="CE309" s="202"/>
      <c r="CF309" s="202"/>
      <c r="CG309" s="202"/>
      <c r="CH309" s="202"/>
      <c r="CI309" s="202"/>
      <c r="CJ309" s="202"/>
      <c r="CK309" s="202"/>
      <c r="CL309" s="202"/>
      <c r="CM309" s="202"/>
      <c r="CN309" s="202"/>
      <c r="CO309" s="202"/>
      <c r="CP309" s="202"/>
      <c r="CQ309" s="202"/>
      <c r="CR309" s="202"/>
      <c r="CS309" s="202"/>
      <c r="CT309" s="202"/>
      <c r="CU309" s="202"/>
      <c r="CV309" s="202"/>
      <c r="CW309" s="202"/>
      <c r="CX309" s="202"/>
      <c r="CY309" s="202"/>
      <c r="CZ309" s="202"/>
      <c r="DA309" s="202"/>
      <c r="DB309" s="202"/>
    </row>
    <row r="310" spans="1:106" s="51" customFormat="1" ht="14" x14ac:dyDescent="0.15">
      <c r="A310" s="200" t="s">
        <v>2377</v>
      </c>
      <c r="B310" s="200" t="s">
        <v>2684</v>
      </c>
      <c r="C310" s="173" t="str">
        <f t="shared" si="4"/>
        <v>Kirch-2012-PNAS_117-R16-2-21</v>
      </c>
      <c r="D310" s="173" t="s">
        <v>3127</v>
      </c>
      <c r="E310" s="173"/>
      <c r="F310" s="173"/>
      <c r="G310" s="173"/>
      <c r="H310" s="173"/>
      <c r="I310" s="173"/>
      <c r="J310" s="173" t="s">
        <v>2746</v>
      </c>
      <c r="K310" s="173"/>
      <c r="L310" s="205">
        <v>44.213000000000001</v>
      </c>
      <c r="M310" s="205">
        <v>2.79</v>
      </c>
      <c r="N310" s="205">
        <v>13.25</v>
      </c>
      <c r="O310" s="205"/>
      <c r="P310" s="205"/>
      <c r="Q310" s="205"/>
      <c r="R310" s="205">
        <v>6.7190000000000003</v>
      </c>
      <c r="S310" s="205">
        <v>1.605</v>
      </c>
      <c r="T310" s="205">
        <v>0.35203057295999995</v>
      </c>
      <c r="U310" s="205">
        <v>1.7689999999999999</v>
      </c>
      <c r="V310" s="205">
        <v>3.278</v>
      </c>
      <c r="W310" s="207"/>
      <c r="X310" s="202"/>
      <c r="Y310" s="202"/>
      <c r="Z310" s="202"/>
      <c r="AA310" s="202"/>
      <c r="AB310" s="202"/>
      <c r="AC310" s="202"/>
      <c r="AD310" s="202"/>
      <c r="AE310" s="202"/>
      <c r="AF310" s="202"/>
      <c r="AG310" s="202"/>
      <c r="AH310" s="202"/>
      <c r="AI310" s="202"/>
      <c r="AJ310" s="202"/>
      <c r="AK310" s="202"/>
      <c r="AL310" s="202"/>
      <c r="AM310" s="202"/>
      <c r="AN310" s="202">
        <v>246.922</v>
      </c>
      <c r="AO310" s="202"/>
      <c r="AP310" s="202"/>
      <c r="AQ310" s="202">
        <v>79520</v>
      </c>
      <c r="AR310" s="202"/>
      <c r="AS310" s="202">
        <v>0.10299999999999999</v>
      </c>
      <c r="AT310" s="202">
        <v>11.215</v>
      </c>
      <c r="AU310" s="202">
        <v>153.16900000000001</v>
      </c>
      <c r="AV310" s="202"/>
      <c r="AW310" s="202"/>
      <c r="AX310" s="202"/>
      <c r="AY310" s="202"/>
      <c r="AZ310" s="202"/>
      <c r="BA310" s="202">
        <v>68.513999999999996</v>
      </c>
      <c r="BB310" s="202">
        <v>810.84199999999998</v>
      </c>
      <c r="BC310" s="202">
        <v>51.417000000000002</v>
      </c>
      <c r="BD310" s="202">
        <v>459.63600000000002</v>
      </c>
      <c r="BE310" s="202">
        <v>74.677999999999997</v>
      </c>
      <c r="BF310" s="202"/>
      <c r="BG310" s="202"/>
      <c r="BH310" s="202"/>
      <c r="BI310" s="202"/>
      <c r="BJ310" s="202"/>
      <c r="BK310" s="202"/>
      <c r="BL310" s="202"/>
      <c r="BM310" s="202"/>
      <c r="BN310" s="202"/>
      <c r="BO310" s="202"/>
      <c r="BP310" s="202"/>
      <c r="BQ310" s="202"/>
      <c r="BR310" s="202"/>
      <c r="BS310" s="202"/>
      <c r="BT310" s="202"/>
      <c r="BU310" s="202"/>
      <c r="BV310" s="202"/>
      <c r="BW310" s="202"/>
      <c r="BX310" s="202"/>
      <c r="BY310" s="202"/>
      <c r="BZ310" s="202"/>
      <c r="CA310" s="202"/>
      <c r="CB310" s="202"/>
      <c r="CC310" s="202"/>
      <c r="CD310" s="202"/>
      <c r="CE310" s="202"/>
      <c r="CF310" s="202"/>
      <c r="CG310" s="202"/>
      <c r="CH310" s="202"/>
      <c r="CI310" s="202"/>
      <c r="CJ310" s="202"/>
      <c r="CK310" s="202"/>
      <c r="CL310" s="202"/>
      <c r="CM310" s="202"/>
      <c r="CN310" s="202"/>
      <c r="CO310" s="202"/>
      <c r="CP310" s="202"/>
      <c r="CQ310" s="202"/>
      <c r="CR310" s="202"/>
      <c r="CS310" s="202"/>
      <c r="CT310" s="202"/>
      <c r="CU310" s="202"/>
      <c r="CV310" s="202"/>
      <c r="CW310" s="202"/>
      <c r="CX310" s="202"/>
      <c r="CY310" s="202"/>
      <c r="CZ310" s="202"/>
      <c r="DA310" s="202"/>
      <c r="DB310" s="202"/>
    </row>
    <row r="311" spans="1:106" s="51" customFormat="1" ht="14" x14ac:dyDescent="0.15">
      <c r="A311" s="200" t="s">
        <v>2377</v>
      </c>
      <c r="B311" s="200" t="s">
        <v>2685</v>
      </c>
      <c r="C311" s="173" t="str">
        <f t="shared" si="4"/>
        <v>Kirch-2012-PNAS_117-K10-1-1-1</v>
      </c>
      <c r="D311" s="173" t="s">
        <v>3127</v>
      </c>
      <c r="E311" s="173"/>
      <c r="F311" s="173"/>
      <c r="G311" s="173"/>
      <c r="H311" s="173"/>
      <c r="I311" s="173"/>
      <c r="J311" s="173" t="s">
        <v>2746</v>
      </c>
      <c r="K311" s="173"/>
      <c r="L311" s="205">
        <v>53.820999999999998</v>
      </c>
      <c r="M311" s="205">
        <v>2.3050000000000002</v>
      </c>
      <c r="N311" s="205">
        <v>17.361000000000001</v>
      </c>
      <c r="O311" s="205"/>
      <c r="P311" s="205"/>
      <c r="Q311" s="205"/>
      <c r="R311" s="205">
        <v>5.4930000000000003</v>
      </c>
      <c r="S311" s="205">
        <v>1.0189999999999999</v>
      </c>
      <c r="T311" s="205">
        <v>0.40938490224000001</v>
      </c>
      <c r="U311" s="205">
        <v>2.331</v>
      </c>
      <c r="V311" s="205">
        <v>4.6970000000000001</v>
      </c>
      <c r="W311" s="207"/>
      <c r="X311" s="202"/>
      <c r="Y311" s="202"/>
      <c r="Z311" s="202"/>
      <c r="AA311" s="202"/>
      <c r="AB311" s="202"/>
      <c r="AC311" s="202"/>
      <c r="AD311" s="202"/>
      <c r="AE311" s="202"/>
      <c r="AF311" s="202"/>
      <c r="AG311" s="202"/>
      <c r="AH311" s="202"/>
      <c r="AI311" s="202"/>
      <c r="AJ311" s="202"/>
      <c r="AK311" s="202"/>
      <c r="AL311" s="202"/>
      <c r="AM311" s="202"/>
      <c r="AN311" s="202">
        <v>147.56100000000001</v>
      </c>
      <c r="AO311" s="202"/>
      <c r="AP311" s="202"/>
      <c r="AQ311" s="202">
        <v>68980</v>
      </c>
      <c r="AR311" s="202"/>
      <c r="AS311" s="202">
        <v>0.10299999999999999</v>
      </c>
      <c r="AT311" s="202">
        <v>13.759</v>
      </c>
      <c r="AU311" s="202">
        <v>142.255</v>
      </c>
      <c r="AV311" s="202"/>
      <c r="AW311" s="202"/>
      <c r="AX311" s="202"/>
      <c r="AY311" s="202"/>
      <c r="AZ311" s="202"/>
      <c r="BA311" s="202">
        <v>74.522000000000006</v>
      </c>
      <c r="BB311" s="202">
        <v>800.36800000000005</v>
      </c>
      <c r="BC311" s="202">
        <v>49.292000000000002</v>
      </c>
      <c r="BD311" s="202">
        <v>517.83500000000004</v>
      </c>
      <c r="BE311" s="202">
        <v>90.575000000000003</v>
      </c>
      <c r="BF311" s="202"/>
      <c r="BG311" s="202"/>
      <c r="BH311" s="202"/>
      <c r="BI311" s="202"/>
      <c r="BJ311" s="202"/>
      <c r="BK311" s="202"/>
      <c r="BL311" s="202"/>
      <c r="BM311" s="202"/>
      <c r="BN311" s="202"/>
      <c r="BO311" s="202"/>
      <c r="BP311" s="202"/>
      <c r="BQ311" s="202"/>
      <c r="BR311" s="202"/>
      <c r="BS311" s="202"/>
      <c r="BT311" s="202"/>
      <c r="BU311" s="202"/>
      <c r="BV311" s="202"/>
      <c r="BW311" s="202"/>
      <c r="BX311" s="202"/>
      <c r="BY311" s="202"/>
      <c r="BZ311" s="202"/>
      <c r="CA311" s="202"/>
      <c r="CB311" s="202"/>
      <c r="CC311" s="202"/>
      <c r="CD311" s="202"/>
      <c r="CE311" s="202"/>
      <c r="CF311" s="202"/>
      <c r="CG311" s="202"/>
      <c r="CH311" s="202"/>
      <c r="CI311" s="202"/>
      <c r="CJ311" s="202"/>
      <c r="CK311" s="202"/>
      <c r="CL311" s="202"/>
      <c r="CM311" s="202"/>
      <c r="CN311" s="202"/>
      <c r="CO311" s="202"/>
      <c r="CP311" s="202"/>
      <c r="CQ311" s="202"/>
      <c r="CR311" s="202"/>
      <c r="CS311" s="202"/>
      <c r="CT311" s="202"/>
      <c r="CU311" s="202"/>
      <c r="CV311" s="202"/>
      <c r="CW311" s="202"/>
      <c r="CX311" s="202"/>
      <c r="CY311" s="202"/>
      <c r="CZ311" s="202"/>
      <c r="DA311" s="202"/>
      <c r="DB311" s="202"/>
    </row>
    <row r="312" spans="1:106" s="51" customFormat="1" ht="14" x14ac:dyDescent="0.15">
      <c r="A312" s="200" t="s">
        <v>2377</v>
      </c>
      <c r="B312" s="200" t="s">
        <v>2686</v>
      </c>
      <c r="C312" s="173" t="str">
        <f t="shared" si="4"/>
        <v>Kirch-2012-PNAS_117-P16-3-10</v>
      </c>
      <c r="D312" s="173" t="s">
        <v>3127</v>
      </c>
      <c r="E312" s="173"/>
      <c r="F312" s="173"/>
      <c r="G312" s="173"/>
      <c r="H312" s="173"/>
      <c r="I312" s="173"/>
      <c r="J312" s="173" t="s">
        <v>2746</v>
      </c>
      <c r="K312" s="173"/>
      <c r="L312" s="205">
        <v>55.383000000000003</v>
      </c>
      <c r="M312" s="205">
        <v>2.234</v>
      </c>
      <c r="N312" s="205">
        <v>18.760999999999999</v>
      </c>
      <c r="O312" s="205"/>
      <c r="P312" s="205"/>
      <c r="Q312" s="205"/>
      <c r="R312" s="205">
        <v>5.4050000000000002</v>
      </c>
      <c r="S312" s="205">
        <v>0.79400000000000004</v>
      </c>
      <c r="T312" s="205">
        <v>0.41999068991999994</v>
      </c>
      <c r="U312" s="205">
        <v>2.355</v>
      </c>
      <c r="V312" s="205">
        <v>5.1189999999999998</v>
      </c>
      <c r="W312" s="207"/>
      <c r="X312" s="202"/>
      <c r="Y312" s="202"/>
      <c r="Z312" s="202"/>
      <c r="AA312" s="202"/>
      <c r="AB312" s="202"/>
      <c r="AC312" s="202"/>
      <c r="AD312" s="202"/>
      <c r="AE312" s="202"/>
      <c r="AF312" s="202"/>
      <c r="AG312" s="202"/>
      <c r="AH312" s="202"/>
      <c r="AI312" s="202"/>
      <c r="AJ312" s="202"/>
      <c r="AK312" s="202"/>
      <c r="AL312" s="202"/>
      <c r="AM312" s="202"/>
      <c r="AN312" s="202">
        <v>150.98500000000001</v>
      </c>
      <c r="AO312" s="202"/>
      <c r="AP312" s="202"/>
      <c r="AQ312" s="202">
        <v>87030</v>
      </c>
      <c r="AR312" s="202"/>
      <c r="AS312" s="202">
        <v>0.10299999999999999</v>
      </c>
      <c r="AT312" s="202">
        <v>10.443</v>
      </c>
      <c r="AU312" s="202">
        <v>141.018</v>
      </c>
      <c r="AV312" s="202"/>
      <c r="AW312" s="202"/>
      <c r="AX312" s="202"/>
      <c r="AY312" s="202"/>
      <c r="AZ312" s="202"/>
      <c r="BA312" s="202">
        <v>71.498000000000005</v>
      </c>
      <c r="BB312" s="202">
        <v>788.57100000000003</v>
      </c>
      <c r="BC312" s="202">
        <v>41.76</v>
      </c>
      <c r="BD312" s="202">
        <v>519.83600000000001</v>
      </c>
      <c r="BE312" s="202">
        <v>93.558000000000007</v>
      </c>
      <c r="BF312" s="202"/>
      <c r="BG312" s="202"/>
      <c r="BH312" s="202"/>
      <c r="BI312" s="202"/>
      <c r="BJ312" s="202"/>
      <c r="BK312" s="202"/>
      <c r="BL312" s="202"/>
      <c r="BM312" s="202"/>
      <c r="BN312" s="202"/>
      <c r="BO312" s="202"/>
      <c r="BP312" s="202"/>
      <c r="BQ312" s="202"/>
      <c r="BR312" s="202"/>
      <c r="BS312" s="202"/>
      <c r="BT312" s="202"/>
      <c r="BU312" s="202"/>
      <c r="BV312" s="202"/>
      <c r="BW312" s="202"/>
      <c r="BX312" s="202"/>
      <c r="BY312" s="202"/>
      <c r="BZ312" s="202"/>
      <c r="CA312" s="202"/>
      <c r="CB312" s="202"/>
      <c r="CC312" s="202"/>
      <c r="CD312" s="202"/>
      <c r="CE312" s="202"/>
      <c r="CF312" s="202"/>
      <c r="CG312" s="202"/>
      <c r="CH312" s="202"/>
      <c r="CI312" s="202"/>
      <c r="CJ312" s="202"/>
      <c r="CK312" s="202"/>
      <c r="CL312" s="202"/>
      <c r="CM312" s="202"/>
      <c r="CN312" s="202"/>
      <c r="CO312" s="202"/>
      <c r="CP312" s="202"/>
      <c r="CQ312" s="202"/>
      <c r="CR312" s="202"/>
      <c r="CS312" s="202"/>
      <c r="CT312" s="202"/>
      <c r="CU312" s="202"/>
      <c r="CV312" s="202"/>
      <c r="CW312" s="202"/>
      <c r="CX312" s="202"/>
      <c r="CY312" s="202"/>
      <c r="CZ312" s="202"/>
      <c r="DA312" s="202"/>
      <c r="DB312" s="202"/>
    </row>
    <row r="313" spans="1:106" s="51" customFormat="1" ht="14" x14ac:dyDescent="0.15">
      <c r="A313" s="200" t="s">
        <v>2377</v>
      </c>
      <c r="B313" s="200" t="s">
        <v>2687</v>
      </c>
      <c r="C313" s="173" t="str">
        <f t="shared" si="4"/>
        <v>Kirch-2012-PNAS_M11-D4-2-45</v>
      </c>
      <c r="D313" s="173" t="s">
        <v>3127</v>
      </c>
      <c r="E313" s="173"/>
      <c r="F313" s="173"/>
      <c r="G313" s="173"/>
      <c r="H313" s="173"/>
      <c r="I313" s="173"/>
      <c r="J313" s="173" t="s">
        <v>2746</v>
      </c>
      <c r="K313" s="173"/>
      <c r="L313" s="205">
        <v>53.304000000000002</v>
      </c>
      <c r="M313" s="205">
        <v>2.399</v>
      </c>
      <c r="N313" s="205">
        <v>18.373000000000001</v>
      </c>
      <c r="O313" s="205"/>
      <c r="P313" s="205"/>
      <c r="Q313" s="205"/>
      <c r="R313" s="205">
        <v>5.3869999999999996</v>
      </c>
      <c r="S313" s="205">
        <v>1.284</v>
      </c>
      <c r="T313" s="205">
        <v>0.39959954304</v>
      </c>
      <c r="U313" s="205">
        <v>2.2330000000000001</v>
      </c>
      <c r="V313" s="205">
        <v>5.2830000000000004</v>
      </c>
      <c r="W313" s="207"/>
      <c r="X313" s="202"/>
      <c r="Y313" s="202"/>
      <c r="Z313" s="202"/>
      <c r="AA313" s="202"/>
      <c r="AB313" s="202"/>
      <c r="AC313" s="202"/>
      <c r="AD313" s="202"/>
      <c r="AE313" s="202"/>
      <c r="AF313" s="202"/>
      <c r="AG313" s="202"/>
      <c r="AH313" s="202"/>
      <c r="AI313" s="202"/>
      <c r="AJ313" s="202"/>
      <c r="AK313" s="202"/>
      <c r="AL313" s="202"/>
      <c r="AM313" s="202"/>
      <c r="AN313" s="202">
        <v>169.07499999999999</v>
      </c>
      <c r="AO313" s="202"/>
      <c r="AP313" s="202"/>
      <c r="AQ313" s="202">
        <v>74330</v>
      </c>
      <c r="AR313" s="202"/>
      <c r="AS313" s="202">
        <v>0.10299999999999999</v>
      </c>
      <c r="AT313" s="202">
        <v>5.2169999999999996</v>
      </c>
      <c r="AU313" s="202">
        <v>137.90899999999999</v>
      </c>
      <c r="AV313" s="202"/>
      <c r="AW313" s="202"/>
      <c r="AX313" s="202"/>
      <c r="AY313" s="202"/>
      <c r="AZ313" s="202"/>
      <c r="BA313" s="202">
        <v>68.941999999999993</v>
      </c>
      <c r="BB313" s="202">
        <v>849.68499999999995</v>
      </c>
      <c r="BC313" s="202">
        <v>49.424999999999997</v>
      </c>
      <c r="BD313" s="202">
        <v>523.82500000000005</v>
      </c>
      <c r="BE313" s="202">
        <v>90.379000000000005</v>
      </c>
      <c r="BF313" s="202"/>
      <c r="BG313" s="202"/>
      <c r="BH313" s="202"/>
      <c r="BI313" s="202"/>
      <c r="BJ313" s="202"/>
      <c r="BK313" s="202"/>
      <c r="BL313" s="202"/>
      <c r="BM313" s="202"/>
      <c r="BN313" s="202"/>
      <c r="BO313" s="202"/>
      <c r="BP313" s="202"/>
      <c r="BQ313" s="202"/>
      <c r="BR313" s="202"/>
      <c r="BS313" s="202"/>
      <c r="BT313" s="202"/>
      <c r="BU313" s="202"/>
      <c r="BV313" s="202"/>
      <c r="BW313" s="202"/>
      <c r="BX313" s="202"/>
      <c r="BY313" s="202"/>
      <c r="BZ313" s="202"/>
      <c r="CA313" s="202"/>
      <c r="CB313" s="202"/>
      <c r="CC313" s="202"/>
      <c r="CD313" s="202"/>
      <c r="CE313" s="202"/>
      <c r="CF313" s="202"/>
      <c r="CG313" s="202"/>
      <c r="CH313" s="202"/>
      <c r="CI313" s="202"/>
      <c r="CJ313" s="202"/>
      <c r="CK313" s="202"/>
      <c r="CL313" s="202"/>
      <c r="CM313" s="202"/>
      <c r="CN313" s="202"/>
      <c r="CO313" s="202"/>
      <c r="CP313" s="202"/>
      <c r="CQ313" s="202"/>
      <c r="CR313" s="202"/>
      <c r="CS313" s="202"/>
      <c r="CT313" s="202"/>
      <c r="CU313" s="202"/>
      <c r="CV313" s="202"/>
      <c r="CW313" s="202"/>
      <c r="CX313" s="202"/>
      <c r="CY313" s="202"/>
      <c r="CZ313" s="202"/>
      <c r="DA313" s="202"/>
      <c r="DB313" s="202"/>
    </row>
    <row r="314" spans="1:106" s="51" customFormat="1" ht="14" x14ac:dyDescent="0.15">
      <c r="A314" s="200" t="s">
        <v>2377</v>
      </c>
      <c r="B314" s="200" t="s">
        <v>2688</v>
      </c>
      <c r="C314" s="173" t="str">
        <f t="shared" si="4"/>
        <v>Kirch-2012-PNAS_752-O5-3-19</v>
      </c>
      <c r="D314" s="173" t="s">
        <v>3127</v>
      </c>
      <c r="E314" s="173"/>
      <c r="F314" s="173"/>
      <c r="G314" s="173"/>
      <c r="H314" s="173"/>
      <c r="I314" s="173"/>
      <c r="J314" s="173" t="s">
        <v>2746</v>
      </c>
      <c r="K314" s="173"/>
      <c r="L314" s="205">
        <v>46.158999999999999</v>
      </c>
      <c r="M314" s="205">
        <v>1.5109999999999999</v>
      </c>
      <c r="N314" s="205">
        <v>14.932</v>
      </c>
      <c r="O314" s="205"/>
      <c r="P314" s="205"/>
      <c r="Q314" s="205"/>
      <c r="R314" s="205">
        <v>3.831</v>
      </c>
      <c r="S314" s="205">
        <v>1.379</v>
      </c>
      <c r="T314" s="205">
        <v>0.55194539040000001</v>
      </c>
      <c r="U314" s="205">
        <v>2.2949999999999999</v>
      </c>
      <c r="V314" s="205">
        <v>4.351</v>
      </c>
      <c r="W314" s="207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>
        <v>87.388999999999996</v>
      </c>
      <c r="AO314" s="202"/>
      <c r="AP314" s="202"/>
      <c r="AQ314" s="202">
        <v>67940</v>
      </c>
      <c r="AR314" s="202"/>
      <c r="AS314" s="202">
        <v>0.10299999999999999</v>
      </c>
      <c r="AT314" s="202">
        <v>10.885999999999999</v>
      </c>
      <c r="AU314" s="202">
        <v>148.709</v>
      </c>
      <c r="AV314" s="202"/>
      <c r="AW314" s="202"/>
      <c r="AX314" s="202"/>
      <c r="AY314" s="202"/>
      <c r="AZ314" s="202"/>
      <c r="BA314" s="202">
        <v>100.429</v>
      </c>
      <c r="BB314" s="202">
        <v>817.32500000000005</v>
      </c>
      <c r="BC314" s="202">
        <v>41.838000000000001</v>
      </c>
      <c r="BD314" s="202">
        <v>528.71400000000006</v>
      </c>
      <c r="BE314" s="202">
        <v>81.668999999999997</v>
      </c>
      <c r="BF314" s="202"/>
      <c r="BG314" s="202"/>
      <c r="BH314" s="202"/>
      <c r="BI314" s="202"/>
      <c r="BJ314" s="202"/>
      <c r="BK314" s="202"/>
      <c r="BL314" s="202"/>
      <c r="BM314" s="202"/>
      <c r="BN314" s="202"/>
      <c r="BO314" s="202"/>
      <c r="BP314" s="202"/>
      <c r="BQ314" s="202"/>
      <c r="BR314" s="202"/>
      <c r="BS314" s="202"/>
      <c r="BT314" s="202"/>
      <c r="BU314" s="202"/>
      <c r="BV314" s="202"/>
      <c r="BW314" s="202"/>
      <c r="BX314" s="202"/>
      <c r="BY314" s="202"/>
      <c r="BZ314" s="202"/>
      <c r="CA314" s="202"/>
      <c r="CB314" s="202"/>
      <c r="CC314" s="202"/>
      <c r="CD314" s="202"/>
      <c r="CE314" s="202"/>
      <c r="CF314" s="202"/>
      <c r="CG314" s="202"/>
      <c r="CH314" s="202"/>
      <c r="CI314" s="202"/>
      <c r="CJ314" s="202"/>
      <c r="CK314" s="202"/>
      <c r="CL314" s="202"/>
      <c r="CM314" s="202"/>
      <c r="CN314" s="202"/>
      <c r="CO314" s="202"/>
      <c r="CP314" s="202"/>
      <c r="CQ314" s="202"/>
      <c r="CR314" s="202"/>
      <c r="CS314" s="202"/>
      <c r="CT314" s="202"/>
      <c r="CU314" s="202"/>
      <c r="CV314" s="202"/>
      <c r="CW314" s="202"/>
      <c r="CX314" s="202"/>
      <c r="CY314" s="202"/>
      <c r="CZ314" s="202"/>
      <c r="DA314" s="202"/>
      <c r="DB314" s="202"/>
    </row>
    <row r="315" spans="1:106" s="51" customFormat="1" ht="14" x14ac:dyDescent="0.15">
      <c r="A315" s="200" t="s">
        <v>2377</v>
      </c>
      <c r="B315" s="200" t="s">
        <v>2689</v>
      </c>
      <c r="C315" s="173" t="str">
        <f t="shared" si="4"/>
        <v>Kirch-2012-PNAS_117-R16-2-7</v>
      </c>
      <c r="D315" s="173" t="s">
        <v>3127</v>
      </c>
      <c r="E315" s="173"/>
      <c r="F315" s="173"/>
      <c r="G315" s="173"/>
      <c r="H315" s="173"/>
      <c r="I315" s="173"/>
      <c r="J315" s="173" t="s">
        <v>2746</v>
      </c>
      <c r="K315" s="173"/>
      <c r="L315" s="205">
        <v>60.481000000000002</v>
      </c>
      <c r="M315" s="205">
        <v>2.2360000000000002</v>
      </c>
      <c r="N315" s="205">
        <v>19.739999999999998</v>
      </c>
      <c r="O315" s="205"/>
      <c r="P315" s="205"/>
      <c r="Q315" s="205"/>
      <c r="R315" s="205">
        <v>5.298</v>
      </c>
      <c r="S315" s="205">
        <v>0.97799999999999998</v>
      </c>
      <c r="T315" s="205">
        <v>0.40330257551999998</v>
      </c>
      <c r="U315" s="205">
        <v>2.3959999999999999</v>
      </c>
      <c r="V315" s="205">
        <v>5.633</v>
      </c>
      <c r="W315" s="207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>
        <v>162.84700000000001</v>
      </c>
      <c r="AO315" s="202"/>
      <c r="AP315" s="202"/>
      <c r="AQ315" s="202">
        <v>80850.000000000015</v>
      </c>
      <c r="AR315" s="202"/>
      <c r="AS315" s="202">
        <v>0.10299999999999999</v>
      </c>
      <c r="AT315" s="202">
        <v>14.786</v>
      </c>
      <c r="AU315" s="202">
        <v>137.24700000000001</v>
      </c>
      <c r="AV315" s="202"/>
      <c r="AW315" s="202"/>
      <c r="AX315" s="202"/>
      <c r="AY315" s="202"/>
      <c r="AZ315" s="202"/>
      <c r="BA315" s="202">
        <v>75.448999999999998</v>
      </c>
      <c r="BB315" s="202">
        <v>868.10299999999995</v>
      </c>
      <c r="BC315" s="202">
        <v>51.003999999999998</v>
      </c>
      <c r="BD315" s="202">
        <v>561.95899999999995</v>
      </c>
      <c r="BE315" s="202">
        <v>96.686999999999998</v>
      </c>
      <c r="BF315" s="202"/>
      <c r="BG315" s="202"/>
      <c r="BH315" s="202"/>
      <c r="BI315" s="202"/>
      <c r="BJ315" s="202"/>
      <c r="BK315" s="202"/>
      <c r="BL315" s="202"/>
      <c r="BM315" s="202"/>
      <c r="BN315" s="202"/>
      <c r="BO315" s="202"/>
      <c r="BP315" s="202"/>
      <c r="BQ315" s="202"/>
      <c r="BR315" s="202"/>
      <c r="BS315" s="202"/>
      <c r="BT315" s="202"/>
      <c r="BU315" s="202"/>
      <c r="BV315" s="202"/>
      <c r="BW315" s="202"/>
      <c r="BX315" s="202"/>
      <c r="BY315" s="202"/>
      <c r="BZ315" s="202"/>
      <c r="CA315" s="202"/>
      <c r="CB315" s="202"/>
      <c r="CC315" s="202"/>
      <c r="CD315" s="202"/>
      <c r="CE315" s="202"/>
      <c r="CF315" s="202"/>
      <c r="CG315" s="202"/>
      <c r="CH315" s="202"/>
      <c r="CI315" s="202"/>
      <c r="CJ315" s="202"/>
      <c r="CK315" s="202"/>
      <c r="CL315" s="202"/>
      <c r="CM315" s="202"/>
      <c r="CN315" s="202"/>
      <c r="CO315" s="202"/>
      <c r="CP315" s="202"/>
      <c r="CQ315" s="202"/>
      <c r="CR315" s="202"/>
      <c r="CS315" s="202"/>
      <c r="CT315" s="202"/>
      <c r="CU315" s="202"/>
      <c r="CV315" s="202"/>
      <c r="CW315" s="202"/>
      <c r="CX315" s="202"/>
      <c r="CY315" s="202"/>
      <c r="CZ315" s="202"/>
      <c r="DA315" s="202"/>
      <c r="DB315" s="202"/>
    </row>
    <row r="316" spans="1:106" s="51" customFormat="1" ht="14" x14ac:dyDescent="0.15">
      <c r="A316" s="200" t="s">
        <v>2377</v>
      </c>
      <c r="B316" s="200" t="s">
        <v>2690</v>
      </c>
      <c r="C316" s="173" t="str">
        <f t="shared" si="4"/>
        <v>Kirch-2012-PNAS_752-Q4-2-7</v>
      </c>
      <c r="D316" s="173" t="s">
        <v>3127</v>
      </c>
      <c r="E316" s="173"/>
      <c r="F316" s="173"/>
      <c r="G316" s="173"/>
      <c r="H316" s="173"/>
      <c r="I316" s="173"/>
      <c r="J316" s="173" t="s">
        <v>2746</v>
      </c>
      <c r="K316" s="173"/>
      <c r="L316" s="205">
        <v>45.386000000000003</v>
      </c>
      <c r="M316" s="205">
        <v>1.9910000000000001</v>
      </c>
      <c r="N316" s="205">
        <v>16.268999999999998</v>
      </c>
      <c r="O316" s="205"/>
      <c r="P316" s="205"/>
      <c r="Q316" s="205"/>
      <c r="R316" s="205">
        <v>4.593</v>
      </c>
      <c r="S316" s="205">
        <v>0.84699999999999998</v>
      </c>
      <c r="T316" s="205">
        <v>0.52293922800000003</v>
      </c>
      <c r="U316" s="205">
        <v>2.3239999999999998</v>
      </c>
      <c r="V316" s="205">
        <v>4.1130000000000004</v>
      </c>
      <c r="W316" s="207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>
        <v>114.30200000000001</v>
      </c>
      <c r="AO316" s="202"/>
      <c r="AP316" s="202"/>
      <c r="AQ316" s="202">
        <v>55990</v>
      </c>
      <c r="AR316" s="202"/>
      <c r="AS316" s="202">
        <v>0.10299999999999999</v>
      </c>
      <c r="AT316" s="202">
        <v>4.9249999999999998</v>
      </c>
      <c r="AU316" s="202">
        <v>136.83600000000001</v>
      </c>
      <c r="AV316" s="202"/>
      <c r="AW316" s="202"/>
      <c r="AX316" s="202"/>
      <c r="AY316" s="202"/>
      <c r="AZ316" s="202"/>
      <c r="BA316" s="202">
        <v>75.938999999999993</v>
      </c>
      <c r="BB316" s="202">
        <v>742.59100000000001</v>
      </c>
      <c r="BC316" s="202">
        <v>45.133000000000003</v>
      </c>
      <c r="BD316" s="202">
        <v>568.02</v>
      </c>
      <c r="BE316" s="202">
        <v>97.585999999999999</v>
      </c>
      <c r="BF316" s="202"/>
      <c r="BG316" s="202"/>
      <c r="BH316" s="202"/>
      <c r="BI316" s="202"/>
      <c r="BJ316" s="202"/>
      <c r="BK316" s="202"/>
      <c r="BL316" s="202"/>
      <c r="BM316" s="202"/>
      <c r="BN316" s="202"/>
      <c r="BO316" s="202"/>
      <c r="BP316" s="202"/>
      <c r="BQ316" s="202"/>
      <c r="BR316" s="202"/>
      <c r="BS316" s="202"/>
      <c r="BT316" s="202"/>
      <c r="BU316" s="202"/>
      <c r="BV316" s="202"/>
      <c r="BW316" s="202"/>
      <c r="BX316" s="202"/>
      <c r="BY316" s="202"/>
      <c r="BZ316" s="202"/>
      <c r="CA316" s="202"/>
      <c r="CB316" s="202"/>
      <c r="CC316" s="202"/>
      <c r="CD316" s="202"/>
      <c r="CE316" s="202"/>
      <c r="CF316" s="202"/>
      <c r="CG316" s="202"/>
      <c r="CH316" s="202"/>
      <c r="CI316" s="202"/>
      <c r="CJ316" s="202"/>
      <c r="CK316" s="202"/>
      <c r="CL316" s="202"/>
      <c r="CM316" s="202"/>
      <c r="CN316" s="202"/>
      <c r="CO316" s="202"/>
      <c r="CP316" s="202"/>
      <c r="CQ316" s="202"/>
      <c r="CR316" s="202"/>
      <c r="CS316" s="202"/>
      <c r="CT316" s="202"/>
      <c r="CU316" s="202"/>
      <c r="CV316" s="202"/>
      <c r="CW316" s="202"/>
      <c r="CX316" s="202"/>
      <c r="CY316" s="202"/>
      <c r="CZ316" s="202"/>
      <c r="DA316" s="202"/>
      <c r="DB316" s="202"/>
    </row>
    <row r="317" spans="1:106" s="51" customFormat="1" ht="14" x14ac:dyDescent="0.15">
      <c r="A317" s="200" t="s">
        <v>2377</v>
      </c>
      <c r="B317" s="200" t="s">
        <v>2691</v>
      </c>
      <c r="C317" s="173" t="str">
        <f t="shared" si="4"/>
        <v>Kirch-2012-PNAS_726-R19-2-3</v>
      </c>
      <c r="D317" s="173" t="s">
        <v>3127</v>
      </c>
      <c r="E317" s="173"/>
      <c r="F317" s="173"/>
      <c r="G317" s="173"/>
      <c r="H317" s="173"/>
      <c r="I317" s="173"/>
      <c r="J317" s="173" t="s">
        <v>2746</v>
      </c>
      <c r="K317" s="173"/>
      <c r="L317" s="205">
        <v>54.83</v>
      </c>
      <c r="M317" s="205">
        <v>2.36</v>
      </c>
      <c r="N317" s="205">
        <v>18.722000000000001</v>
      </c>
      <c r="O317" s="205"/>
      <c r="P317" s="205"/>
      <c r="Q317" s="205"/>
      <c r="R317" s="205">
        <v>5.4450000000000003</v>
      </c>
      <c r="S317" s="205">
        <v>0.78400000000000003</v>
      </c>
      <c r="T317" s="205">
        <v>0.42537654335999997</v>
      </c>
      <c r="U317" s="205">
        <v>2.3380000000000001</v>
      </c>
      <c r="V317" s="205">
        <v>4.3369999999999997</v>
      </c>
      <c r="W317" s="207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>
        <v>149.12</v>
      </c>
      <c r="AO317" s="202"/>
      <c r="AP317" s="202"/>
      <c r="AQ317" s="202">
        <v>115879.99999999999</v>
      </c>
      <c r="AR317" s="202"/>
      <c r="AS317" s="202">
        <v>0.10299999999999999</v>
      </c>
      <c r="AT317" s="202">
        <v>2.37</v>
      </c>
      <c r="AU317" s="202">
        <v>144.48099999999999</v>
      </c>
      <c r="AV317" s="202"/>
      <c r="AW317" s="202"/>
      <c r="AX317" s="202"/>
      <c r="AY317" s="202"/>
      <c r="AZ317" s="202"/>
      <c r="BA317" s="202">
        <v>78.628</v>
      </c>
      <c r="BB317" s="202">
        <v>851.78700000000003</v>
      </c>
      <c r="BC317" s="202">
        <v>45.981000000000002</v>
      </c>
      <c r="BD317" s="202">
        <v>569.43600000000004</v>
      </c>
      <c r="BE317" s="202">
        <v>98.256</v>
      </c>
      <c r="BF317" s="202"/>
      <c r="BG317" s="202"/>
      <c r="BH317" s="202"/>
      <c r="BI317" s="202"/>
      <c r="BJ317" s="202"/>
      <c r="BK317" s="202"/>
      <c r="BL317" s="202"/>
      <c r="BM317" s="202"/>
      <c r="BN317" s="202"/>
      <c r="BO317" s="202"/>
      <c r="BP317" s="202"/>
      <c r="BQ317" s="202"/>
      <c r="BR317" s="202"/>
      <c r="BS317" s="202"/>
      <c r="BT317" s="202"/>
      <c r="BU317" s="202"/>
      <c r="BV317" s="202"/>
      <c r="BW317" s="202"/>
      <c r="BX317" s="202"/>
      <c r="BY317" s="202"/>
      <c r="BZ317" s="202"/>
      <c r="CA317" s="202"/>
      <c r="CB317" s="202"/>
      <c r="CC317" s="202"/>
      <c r="CD317" s="202"/>
      <c r="CE317" s="202"/>
      <c r="CF317" s="202"/>
      <c r="CG317" s="202"/>
      <c r="CH317" s="202"/>
      <c r="CI317" s="202"/>
      <c r="CJ317" s="202"/>
      <c r="CK317" s="202"/>
      <c r="CL317" s="202"/>
      <c r="CM317" s="202"/>
      <c r="CN317" s="202"/>
      <c r="CO317" s="202"/>
      <c r="CP317" s="202"/>
      <c r="CQ317" s="202"/>
      <c r="CR317" s="202"/>
      <c r="CS317" s="202"/>
      <c r="CT317" s="202"/>
      <c r="CU317" s="202"/>
      <c r="CV317" s="202"/>
      <c r="CW317" s="202"/>
      <c r="CX317" s="202"/>
      <c r="CY317" s="202"/>
      <c r="CZ317" s="202"/>
      <c r="DA317" s="202"/>
      <c r="DB317" s="202"/>
    </row>
    <row r="318" spans="1:106" s="51" customFormat="1" ht="14" x14ac:dyDescent="0.15">
      <c r="A318" s="200" t="s">
        <v>2377</v>
      </c>
      <c r="B318" s="200" t="s">
        <v>2692</v>
      </c>
      <c r="C318" s="173" t="str">
        <f t="shared" si="4"/>
        <v>Kirch-2012-PNAS_117-Q17-2-20</v>
      </c>
      <c r="D318" s="173" t="s">
        <v>3127</v>
      </c>
      <c r="E318" s="173"/>
      <c r="F318" s="173"/>
      <c r="G318" s="173"/>
      <c r="H318" s="173"/>
      <c r="I318" s="173"/>
      <c r="J318" s="173" t="s">
        <v>2746</v>
      </c>
      <c r="K318" s="173"/>
      <c r="L318" s="205">
        <v>59.064999999999998</v>
      </c>
      <c r="M318" s="205">
        <v>2.234</v>
      </c>
      <c r="N318" s="205">
        <v>19.378</v>
      </c>
      <c r="O318" s="205"/>
      <c r="P318" s="205"/>
      <c r="Q318" s="205"/>
      <c r="R318" s="205">
        <v>5.508</v>
      </c>
      <c r="S318" s="205">
        <v>1.0429999999999999</v>
      </c>
      <c r="T318" s="205">
        <v>0.40150729103999999</v>
      </c>
      <c r="U318" s="205">
        <v>2.4460000000000002</v>
      </c>
      <c r="V318" s="205">
        <v>5.6459999999999999</v>
      </c>
      <c r="W318" s="207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>
        <v>162.654</v>
      </c>
      <c r="AO318" s="202"/>
      <c r="AP318" s="202"/>
      <c r="AQ318" s="202">
        <v>47539.999999999993</v>
      </c>
      <c r="AR318" s="202"/>
      <c r="AS318" s="202">
        <v>0.10299999999999999</v>
      </c>
      <c r="AT318" s="202">
        <v>24.98</v>
      </c>
      <c r="AU318" s="202">
        <v>168.38499999999999</v>
      </c>
      <c r="AV318" s="202"/>
      <c r="AW318" s="202"/>
      <c r="AX318" s="202"/>
      <c r="AY318" s="202"/>
      <c r="AZ318" s="202"/>
      <c r="BA318" s="202">
        <v>84.411000000000001</v>
      </c>
      <c r="BB318" s="202">
        <v>950.1</v>
      </c>
      <c r="BC318" s="202">
        <v>53.649000000000001</v>
      </c>
      <c r="BD318" s="202">
        <v>596.303</v>
      </c>
      <c r="BE318" s="202">
        <v>99.341999999999999</v>
      </c>
      <c r="BF318" s="202"/>
      <c r="BG318" s="202"/>
      <c r="BH318" s="202"/>
      <c r="BI318" s="202"/>
      <c r="BJ318" s="202"/>
      <c r="BK318" s="202"/>
      <c r="BL318" s="202"/>
      <c r="BM318" s="202"/>
      <c r="BN318" s="202"/>
      <c r="BO318" s="202"/>
      <c r="BP318" s="202"/>
      <c r="BQ318" s="202"/>
      <c r="BR318" s="202"/>
      <c r="BS318" s="202"/>
      <c r="BT318" s="202"/>
      <c r="BU318" s="202"/>
      <c r="BV318" s="202"/>
      <c r="BW318" s="202"/>
      <c r="BX318" s="202"/>
      <c r="BY318" s="202"/>
      <c r="BZ318" s="202"/>
      <c r="CA318" s="202"/>
      <c r="CB318" s="202"/>
      <c r="CC318" s="202"/>
      <c r="CD318" s="202"/>
      <c r="CE318" s="202"/>
      <c r="CF318" s="202"/>
      <c r="CG318" s="202"/>
      <c r="CH318" s="202"/>
      <c r="CI318" s="202"/>
      <c r="CJ318" s="202"/>
      <c r="CK318" s="202"/>
      <c r="CL318" s="202"/>
      <c r="CM318" s="202"/>
      <c r="CN318" s="202"/>
      <c r="CO318" s="202"/>
      <c r="CP318" s="202"/>
      <c r="CQ318" s="202"/>
      <c r="CR318" s="202"/>
      <c r="CS318" s="202"/>
      <c r="CT318" s="202"/>
      <c r="CU318" s="202"/>
      <c r="CV318" s="202"/>
      <c r="CW318" s="202"/>
      <c r="CX318" s="202"/>
      <c r="CY318" s="202"/>
      <c r="CZ318" s="202"/>
      <c r="DA318" s="202"/>
      <c r="DB318" s="202"/>
    </row>
    <row r="319" spans="1:106" s="51" customFormat="1" ht="14" x14ac:dyDescent="0.15">
      <c r="A319" s="200" t="s">
        <v>2377</v>
      </c>
      <c r="B319" s="200" t="s">
        <v>2693</v>
      </c>
      <c r="C319" s="173" t="str">
        <f t="shared" si="4"/>
        <v>Kirch-2012-PNAS_117-R18-2-16</v>
      </c>
      <c r="D319" s="173" t="s">
        <v>3127</v>
      </c>
      <c r="E319" s="173"/>
      <c r="F319" s="173"/>
      <c r="G319" s="173"/>
      <c r="H319" s="173"/>
      <c r="I319" s="173"/>
      <c r="J319" s="173" t="s">
        <v>2746</v>
      </c>
      <c r="K319" s="173"/>
      <c r="L319" s="205">
        <v>59.551000000000002</v>
      </c>
      <c r="M319" s="205">
        <v>2.202</v>
      </c>
      <c r="N319" s="205">
        <v>19.210999999999999</v>
      </c>
      <c r="O319" s="205"/>
      <c r="P319" s="205"/>
      <c r="Q319" s="205"/>
      <c r="R319" s="205">
        <v>5.258</v>
      </c>
      <c r="S319" s="205">
        <v>0.92200000000000004</v>
      </c>
      <c r="T319" s="205">
        <v>0.43916126544</v>
      </c>
      <c r="U319" s="205">
        <v>2.3660000000000001</v>
      </c>
      <c r="V319" s="205">
        <v>5.3780000000000001</v>
      </c>
      <c r="W319" s="207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>
        <v>155.01</v>
      </c>
      <c r="AO319" s="202"/>
      <c r="AP319" s="202"/>
      <c r="AQ319" s="202">
        <v>79870</v>
      </c>
      <c r="AR319" s="202"/>
      <c r="AS319" s="202">
        <v>0.10299999999999999</v>
      </c>
      <c r="AT319" s="202">
        <v>3.6789999999999998</v>
      </c>
      <c r="AU319" s="202">
        <v>144.703</v>
      </c>
      <c r="AV319" s="202"/>
      <c r="AW319" s="202"/>
      <c r="AX319" s="202"/>
      <c r="AY319" s="202"/>
      <c r="AZ319" s="202"/>
      <c r="BA319" s="202">
        <v>82.998000000000005</v>
      </c>
      <c r="BB319" s="202">
        <v>854.99599999999998</v>
      </c>
      <c r="BC319" s="202">
        <v>61.383000000000003</v>
      </c>
      <c r="BD319" s="202">
        <v>598.84699999999998</v>
      </c>
      <c r="BE319" s="202">
        <v>99.486999999999995</v>
      </c>
      <c r="BF319" s="202"/>
      <c r="BG319" s="202"/>
      <c r="BH319" s="202"/>
      <c r="BI319" s="202"/>
      <c r="BJ319" s="202"/>
      <c r="BK319" s="202"/>
      <c r="BL319" s="202"/>
      <c r="BM319" s="202"/>
      <c r="BN319" s="202"/>
      <c r="BO319" s="202"/>
      <c r="BP319" s="202"/>
      <c r="BQ319" s="202"/>
      <c r="BR319" s="202"/>
      <c r="BS319" s="202"/>
      <c r="BT319" s="202"/>
      <c r="BU319" s="202"/>
      <c r="BV319" s="202"/>
      <c r="BW319" s="202"/>
      <c r="BX319" s="202"/>
      <c r="BY319" s="202"/>
      <c r="BZ319" s="202"/>
      <c r="CA319" s="202"/>
      <c r="CB319" s="202"/>
      <c r="CC319" s="202"/>
      <c r="CD319" s="202"/>
      <c r="CE319" s="202"/>
      <c r="CF319" s="202"/>
      <c r="CG319" s="202"/>
      <c r="CH319" s="202"/>
      <c r="CI319" s="202"/>
      <c r="CJ319" s="202"/>
      <c r="CK319" s="202"/>
      <c r="CL319" s="202"/>
      <c r="CM319" s="202"/>
      <c r="CN319" s="202"/>
      <c r="CO319" s="202"/>
      <c r="CP319" s="202"/>
      <c r="CQ319" s="202"/>
      <c r="CR319" s="202"/>
      <c r="CS319" s="202"/>
      <c r="CT319" s="202"/>
      <c r="CU319" s="202"/>
      <c r="CV319" s="202"/>
      <c r="CW319" s="202"/>
      <c r="CX319" s="202"/>
      <c r="CY319" s="202"/>
      <c r="CZ319" s="202"/>
      <c r="DA319" s="202"/>
      <c r="DB319" s="202"/>
    </row>
    <row r="320" spans="1:106" s="51" customFormat="1" ht="14" x14ac:dyDescent="0.15">
      <c r="A320" s="200" t="s">
        <v>2377</v>
      </c>
      <c r="B320" s="200" t="s">
        <v>2694</v>
      </c>
      <c r="C320" s="173" t="str">
        <f t="shared" si="4"/>
        <v>Kirch-2012-PNAS_75-M9-1-8</v>
      </c>
      <c r="D320" s="173" t="s">
        <v>3127</v>
      </c>
      <c r="E320" s="173"/>
      <c r="F320" s="173"/>
      <c r="G320" s="173"/>
      <c r="H320" s="173"/>
      <c r="I320" s="173"/>
      <c r="J320" s="173" t="s">
        <v>2746</v>
      </c>
      <c r="K320" s="173"/>
      <c r="L320" s="205">
        <v>44.283999999999999</v>
      </c>
      <c r="M320" s="205">
        <v>3.044</v>
      </c>
      <c r="N320" s="205">
        <v>12.689</v>
      </c>
      <c r="O320" s="205"/>
      <c r="P320" s="205"/>
      <c r="Q320" s="205"/>
      <c r="R320" s="205">
        <v>7.99</v>
      </c>
      <c r="S320" s="205">
        <v>2.7120000000000002</v>
      </c>
      <c r="T320" s="205">
        <v>0.17846243327999997</v>
      </c>
      <c r="U320" s="205">
        <v>0.70699999999999996</v>
      </c>
      <c r="V320" s="205">
        <v>2.452</v>
      </c>
      <c r="W320" s="207"/>
      <c r="X320" s="202"/>
      <c r="Y320" s="202"/>
      <c r="Z320" s="202"/>
      <c r="AA320" s="202"/>
      <c r="AB320" s="202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>
        <v>434.30599999999998</v>
      </c>
      <c r="AO320" s="202"/>
      <c r="AP320" s="202"/>
      <c r="AQ320" s="202">
        <v>91700</v>
      </c>
      <c r="AR320" s="202"/>
      <c r="AS320" s="202">
        <v>44.030999999999999</v>
      </c>
      <c r="AT320" s="202">
        <v>113.654</v>
      </c>
      <c r="AU320" s="202">
        <v>148.76499999999999</v>
      </c>
      <c r="AV320" s="202"/>
      <c r="AW320" s="202"/>
      <c r="AX320" s="202"/>
      <c r="AY320" s="202"/>
      <c r="AZ320" s="202"/>
      <c r="BA320" s="202">
        <v>23.122</v>
      </c>
      <c r="BB320" s="202">
        <v>411.11599999999999</v>
      </c>
      <c r="BC320" s="202">
        <v>140.923</v>
      </c>
      <c r="BD320" s="202">
        <v>242.25</v>
      </c>
      <c r="BE320" s="202">
        <v>16.731000000000002</v>
      </c>
      <c r="BF320" s="202"/>
      <c r="BG320" s="202"/>
      <c r="BH320" s="202"/>
      <c r="BI320" s="202"/>
      <c r="BJ320" s="202"/>
      <c r="BK320" s="202"/>
      <c r="BL320" s="202"/>
      <c r="BM320" s="202"/>
      <c r="BN320" s="202"/>
      <c r="BO320" s="202"/>
      <c r="BP320" s="202"/>
      <c r="BQ320" s="202"/>
      <c r="BR320" s="202"/>
      <c r="BS320" s="202"/>
      <c r="BT320" s="202"/>
      <c r="BU320" s="202"/>
      <c r="BV320" s="202"/>
      <c r="BW320" s="202"/>
      <c r="BX320" s="202"/>
      <c r="BY320" s="202"/>
      <c r="BZ320" s="202"/>
      <c r="CA320" s="202"/>
      <c r="CB320" s="202"/>
      <c r="CC320" s="202"/>
      <c r="CD320" s="202"/>
      <c r="CE320" s="202"/>
      <c r="CF320" s="202"/>
      <c r="CG320" s="202"/>
      <c r="CH320" s="202"/>
      <c r="CI320" s="202"/>
      <c r="CJ320" s="202"/>
      <c r="CK320" s="202"/>
      <c r="CL320" s="202"/>
      <c r="CM320" s="202"/>
      <c r="CN320" s="202"/>
      <c r="CO320" s="202"/>
      <c r="CP320" s="202"/>
      <c r="CQ320" s="202"/>
      <c r="CR320" s="202"/>
      <c r="CS320" s="202"/>
      <c r="CT320" s="202"/>
      <c r="CU320" s="202"/>
      <c r="CV320" s="202"/>
      <c r="CW320" s="202"/>
      <c r="CX320" s="202"/>
      <c r="CY320" s="202"/>
      <c r="CZ320" s="202"/>
      <c r="DA320" s="202"/>
      <c r="DB320" s="202"/>
    </row>
    <row r="321" spans="1:106" s="51" customFormat="1" ht="14" x14ac:dyDescent="0.15">
      <c r="A321" s="200" t="s">
        <v>2377</v>
      </c>
      <c r="B321" s="200" t="s">
        <v>2695</v>
      </c>
      <c r="C321" s="173" t="str">
        <f t="shared" si="4"/>
        <v>Kirch-2012-PNAS_76-F5-FE1-13</v>
      </c>
      <c r="D321" s="173" t="s">
        <v>3127</v>
      </c>
      <c r="E321" s="173"/>
      <c r="F321" s="173"/>
      <c r="G321" s="173"/>
      <c r="H321" s="173"/>
      <c r="I321" s="173"/>
      <c r="J321" s="173" t="s">
        <v>2746</v>
      </c>
      <c r="K321" s="173"/>
      <c r="L321" s="205">
        <v>44.009</v>
      </c>
      <c r="M321" s="205">
        <v>3.1920000000000002</v>
      </c>
      <c r="N321" s="205">
        <v>12.161</v>
      </c>
      <c r="O321" s="205"/>
      <c r="P321" s="205"/>
      <c r="Q321" s="205"/>
      <c r="R321" s="205">
        <v>9.1839999999999993</v>
      </c>
      <c r="S321" s="205">
        <v>2.222</v>
      </c>
      <c r="T321" s="205">
        <v>0.20674616927999995</v>
      </c>
      <c r="U321" s="205">
        <v>0.77200000000000002</v>
      </c>
      <c r="V321" s="205">
        <v>1.962</v>
      </c>
      <c r="W321" s="207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>
        <v>428.20100000000002</v>
      </c>
      <c r="AO321" s="202"/>
      <c r="AP321" s="202"/>
      <c r="AQ321" s="202">
        <v>99000</v>
      </c>
      <c r="AR321" s="202"/>
      <c r="AS321" s="202">
        <v>45.402999999999999</v>
      </c>
      <c r="AT321" s="202">
        <v>84.286000000000001</v>
      </c>
      <c r="AU321" s="202">
        <v>140.244</v>
      </c>
      <c r="AV321" s="202"/>
      <c r="AW321" s="202"/>
      <c r="AX321" s="202"/>
      <c r="AY321" s="202"/>
      <c r="AZ321" s="202"/>
      <c r="BA321" s="202">
        <v>23.532</v>
      </c>
      <c r="BB321" s="202">
        <v>421.149</v>
      </c>
      <c r="BC321" s="202">
        <v>260.37599999999998</v>
      </c>
      <c r="BD321" s="202">
        <v>252.04300000000001</v>
      </c>
      <c r="BE321" s="202">
        <v>17.234999999999999</v>
      </c>
      <c r="BF321" s="202"/>
      <c r="BG321" s="202"/>
      <c r="BH321" s="202"/>
      <c r="BI321" s="202"/>
      <c r="BJ321" s="202"/>
      <c r="BK321" s="202"/>
      <c r="BL321" s="202"/>
      <c r="BM321" s="202"/>
      <c r="BN321" s="202"/>
      <c r="BO321" s="202"/>
      <c r="BP321" s="202"/>
      <c r="BQ321" s="202"/>
      <c r="BR321" s="202"/>
      <c r="BS321" s="202"/>
      <c r="BT321" s="202"/>
      <c r="BU321" s="202"/>
      <c r="BV321" s="202"/>
      <c r="BW321" s="202"/>
      <c r="BX321" s="202"/>
      <c r="BY321" s="202"/>
      <c r="BZ321" s="202"/>
      <c r="CA321" s="202"/>
      <c r="CB321" s="202"/>
      <c r="CC321" s="202"/>
      <c r="CD321" s="202"/>
      <c r="CE321" s="202"/>
      <c r="CF321" s="202"/>
      <c r="CG321" s="202"/>
      <c r="CH321" s="202"/>
      <c r="CI321" s="202"/>
      <c r="CJ321" s="202"/>
      <c r="CK321" s="202"/>
      <c r="CL321" s="202"/>
      <c r="CM321" s="202"/>
      <c r="CN321" s="202"/>
      <c r="CO321" s="202"/>
      <c r="CP321" s="202"/>
      <c r="CQ321" s="202"/>
      <c r="CR321" s="202"/>
      <c r="CS321" s="202"/>
      <c r="CT321" s="202"/>
      <c r="CU321" s="202"/>
      <c r="CV321" s="202"/>
      <c r="CW321" s="202"/>
      <c r="CX321" s="202"/>
      <c r="CY321" s="202"/>
      <c r="CZ321" s="202"/>
      <c r="DA321" s="202"/>
      <c r="DB321" s="202"/>
    </row>
    <row r="322" spans="1:106" s="51" customFormat="1" ht="14" x14ac:dyDescent="0.15">
      <c r="A322" s="200" t="s">
        <v>2377</v>
      </c>
      <c r="B322" s="200" t="s">
        <v>2696</v>
      </c>
      <c r="C322" s="173" t="str">
        <f t="shared" si="4"/>
        <v>Kirch-2012-PNAS_286-TP1-3-18</v>
      </c>
      <c r="D322" s="173" t="s">
        <v>3127</v>
      </c>
      <c r="E322" s="173"/>
      <c r="F322" s="173"/>
      <c r="G322" s="173"/>
      <c r="H322" s="173"/>
      <c r="I322" s="173"/>
      <c r="J322" s="173" t="s">
        <v>2746</v>
      </c>
      <c r="K322" s="173"/>
      <c r="L322" s="205">
        <v>49.959000000000003</v>
      </c>
      <c r="M322" s="205">
        <v>3.1280000000000001</v>
      </c>
      <c r="N322" s="205">
        <v>19.538</v>
      </c>
      <c r="O322" s="205"/>
      <c r="P322" s="205"/>
      <c r="Q322" s="205"/>
      <c r="R322" s="205">
        <v>8.9290000000000003</v>
      </c>
      <c r="S322" s="205">
        <v>4.0490000000000004</v>
      </c>
      <c r="T322" s="205">
        <v>0.19569982415999998</v>
      </c>
      <c r="U322" s="205">
        <v>0.68300000000000005</v>
      </c>
      <c r="V322" s="205">
        <v>3.2330000000000001</v>
      </c>
      <c r="W322" s="207"/>
      <c r="X322" s="202"/>
      <c r="Y322" s="202"/>
      <c r="Z322" s="202"/>
      <c r="AA322" s="202"/>
      <c r="AB322" s="202"/>
      <c r="AC322" s="202"/>
      <c r="AD322" s="202"/>
      <c r="AE322" s="202"/>
      <c r="AF322" s="202"/>
      <c r="AG322" s="202"/>
      <c r="AH322" s="202"/>
      <c r="AI322" s="202"/>
      <c r="AJ322" s="202"/>
      <c r="AK322" s="202"/>
      <c r="AL322" s="202"/>
      <c r="AM322" s="202"/>
      <c r="AN322" s="202">
        <v>442.745</v>
      </c>
      <c r="AO322" s="202"/>
      <c r="AP322" s="202"/>
      <c r="AQ322" s="202">
        <v>141060</v>
      </c>
      <c r="AR322" s="202"/>
      <c r="AS322" s="202">
        <v>0.78500000000000003</v>
      </c>
      <c r="AT322" s="202">
        <v>12.815</v>
      </c>
      <c r="AU322" s="202">
        <v>132.74100000000001</v>
      </c>
      <c r="AV322" s="202"/>
      <c r="AW322" s="202"/>
      <c r="AX322" s="202"/>
      <c r="AY322" s="202"/>
      <c r="AZ322" s="202"/>
      <c r="BA322" s="202">
        <v>24.484999999999999</v>
      </c>
      <c r="BB322" s="202">
        <v>620.90700000000004</v>
      </c>
      <c r="BC322" s="202">
        <v>32.847000000000001</v>
      </c>
      <c r="BD322" s="202">
        <v>177.142</v>
      </c>
      <c r="BE322" s="202">
        <v>23.404</v>
      </c>
      <c r="BF322" s="202"/>
      <c r="BG322" s="202"/>
      <c r="BH322" s="202"/>
      <c r="BI322" s="202"/>
      <c r="BJ322" s="202"/>
      <c r="BK322" s="202"/>
      <c r="BL322" s="202"/>
      <c r="BM322" s="202"/>
      <c r="BN322" s="202"/>
      <c r="BO322" s="202"/>
      <c r="BP322" s="202"/>
      <c r="BQ322" s="202"/>
      <c r="BR322" s="202"/>
      <c r="BS322" s="202"/>
      <c r="BT322" s="202"/>
      <c r="BU322" s="202"/>
      <c r="BV322" s="202"/>
      <c r="BW322" s="202"/>
      <c r="BX322" s="202"/>
      <c r="BY322" s="202"/>
      <c r="BZ322" s="202"/>
      <c r="CA322" s="202"/>
      <c r="CB322" s="202"/>
      <c r="CC322" s="202"/>
      <c r="CD322" s="202"/>
      <c r="CE322" s="202"/>
      <c r="CF322" s="202"/>
      <c r="CG322" s="202"/>
      <c r="CH322" s="202"/>
      <c r="CI322" s="202"/>
      <c r="CJ322" s="202"/>
      <c r="CK322" s="202"/>
      <c r="CL322" s="202"/>
      <c r="CM322" s="202"/>
      <c r="CN322" s="202"/>
      <c r="CO322" s="202"/>
      <c r="CP322" s="202"/>
      <c r="CQ322" s="202"/>
      <c r="CR322" s="202"/>
      <c r="CS322" s="202"/>
      <c r="CT322" s="202"/>
      <c r="CU322" s="202"/>
      <c r="CV322" s="202"/>
      <c r="CW322" s="202"/>
      <c r="CX322" s="202"/>
      <c r="CY322" s="202"/>
      <c r="CZ322" s="202"/>
      <c r="DA322" s="202"/>
      <c r="DB322" s="202"/>
    </row>
    <row r="323" spans="1:106" s="51" customFormat="1" ht="14" x14ac:dyDescent="0.15">
      <c r="A323" s="200" t="s">
        <v>2377</v>
      </c>
      <c r="B323" s="200" t="s">
        <v>2697</v>
      </c>
      <c r="C323" s="173" t="str">
        <f t="shared" si="4"/>
        <v>Kirch-2012-PNAS_752-M4-2-15</v>
      </c>
      <c r="D323" s="173" t="s">
        <v>3127</v>
      </c>
      <c r="E323" s="173"/>
      <c r="F323" s="173"/>
      <c r="G323" s="173"/>
      <c r="H323" s="173"/>
      <c r="I323" s="173"/>
      <c r="J323" s="173" t="s">
        <v>2746</v>
      </c>
      <c r="K323" s="173"/>
      <c r="L323" s="205">
        <v>20.233000000000001</v>
      </c>
      <c r="M323" s="205">
        <v>3.0270000000000001</v>
      </c>
      <c r="N323" s="205">
        <v>9.6489999999999991</v>
      </c>
      <c r="O323" s="205"/>
      <c r="P323" s="205"/>
      <c r="Q323" s="205"/>
      <c r="R323" s="205">
        <v>7.234</v>
      </c>
      <c r="S323" s="205">
        <v>0.57399999999999995</v>
      </c>
      <c r="T323" s="205">
        <v>0.16441482287999998</v>
      </c>
      <c r="U323" s="205">
        <v>0.78600000000000003</v>
      </c>
      <c r="V323" s="205">
        <v>2.2850000000000001</v>
      </c>
      <c r="W323" s="207"/>
      <c r="X323" s="202"/>
      <c r="Y323" s="202"/>
      <c r="Z323" s="202"/>
      <c r="AA323" s="202"/>
      <c r="AB323" s="202"/>
      <c r="AC323" s="202"/>
      <c r="AD323" s="202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>
        <v>355.613</v>
      </c>
      <c r="AO323" s="202"/>
      <c r="AP323" s="202"/>
      <c r="AQ323" s="202">
        <v>64990</v>
      </c>
      <c r="AR323" s="202"/>
      <c r="AS323" s="202">
        <v>2.2959999999999998</v>
      </c>
      <c r="AT323" s="202">
        <v>45.859000000000002</v>
      </c>
      <c r="AU323" s="202">
        <v>129.16800000000001</v>
      </c>
      <c r="AV323" s="202"/>
      <c r="AW323" s="202"/>
      <c r="AX323" s="202"/>
      <c r="AY323" s="202"/>
      <c r="AZ323" s="202"/>
      <c r="BA323" s="202">
        <v>24.831</v>
      </c>
      <c r="BB323" s="202">
        <v>692.745</v>
      </c>
      <c r="BC323" s="202">
        <v>29.189</v>
      </c>
      <c r="BD323" s="202">
        <v>182.006</v>
      </c>
      <c r="BE323" s="202">
        <v>27.228000000000002</v>
      </c>
      <c r="BF323" s="202"/>
      <c r="BG323" s="202"/>
      <c r="BH323" s="202"/>
      <c r="BI323" s="202"/>
      <c r="BJ323" s="202"/>
      <c r="BK323" s="202"/>
      <c r="BL323" s="202"/>
      <c r="BM323" s="202"/>
      <c r="BN323" s="202"/>
      <c r="BO323" s="202"/>
      <c r="BP323" s="202"/>
      <c r="BQ323" s="202"/>
      <c r="BR323" s="202"/>
      <c r="BS323" s="202"/>
      <c r="BT323" s="202"/>
      <c r="BU323" s="202"/>
      <c r="BV323" s="202"/>
      <c r="BW323" s="202"/>
      <c r="BX323" s="202"/>
      <c r="BY323" s="202"/>
      <c r="BZ323" s="202"/>
      <c r="CA323" s="202"/>
      <c r="CB323" s="202"/>
      <c r="CC323" s="202"/>
      <c r="CD323" s="202"/>
      <c r="CE323" s="202"/>
      <c r="CF323" s="202"/>
      <c r="CG323" s="202"/>
      <c r="CH323" s="202"/>
      <c r="CI323" s="202"/>
      <c r="CJ323" s="202"/>
      <c r="CK323" s="202"/>
      <c r="CL323" s="202"/>
      <c r="CM323" s="202"/>
      <c r="CN323" s="202"/>
      <c r="CO323" s="202"/>
      <c r="CP323" s="202"/>
      <c r="CQ323" s="202"/>
      <c r="CR323" s="202"/>
      <c r="CS323" s="202"/>
      <c r="CT323" s="202"/>
      <c r="CU323" s="202"/>
      <c r="CV323" s="202"/>
      <c r="CW323" s="202"/>
      <c r="CX323" s="202"/>
      <c r="CY323" s="202"/>
      <c r="CZ323" s="202"/>
      <c r="DA323" s="202"/>
      <c r="DB323" s="202"/>
    </row>
    <row r="324" spans="1:106" s="51" customFormat="1" ht="14" x14ac:dyDescent="0.15">
      <c r="A324" s="200" t="s">
        <v>2377</v>
      </c>
      <c r="B324" s="200" t="s">
        <v>2698</v>
      </c>
      <c r="C324" s="173" t="str">
        <f t="shared" si="4"/>
        <v>Kirch-2012-PNAS_286-TP1-3-12</v>
      </c>
      <c r="D324" s="173" t="s">
        <v>3127</v>
      </c>
      <c r="E324" s="173"/>
      <c r="F324" s="173"/>
      <c r="G324" s="173"/>
      <c r="H324" s="173"/>
      <c r="I324" s="173"/>
      <c r="J324" s="173" t="s">
        <v>2746</v>
      </c>
      <c r="K324" s="173"/>
      <c r="L324" s="205">
        <v>45.94</v>
      </c>
      <c r="M324" s="205">
        <v>3.1190000000000002</v>
      </c>
      <c r="N324" s="205">
        <v>17.338999999999999</v>
      </c>
      <c r="O324" s="205"/>
      <c r="P324" s="205"/>
      <c r="Q324" s="205"/>
      <c r="R324" s="205">
        <v>8.5090000000000003</v>
      </c>
      <c r="S324" s="205">
        <v>4.1749999999999998</v>
      </c>
      <c r="T324" s="205">
        <v>0.20105197727999999</v>
      </c>
      <c r="U324" s="205">
        <v>0.76800000000000002</v>
      </c>
      <c r="V324" s="205">
        <v>3.2360000000000002</v>
      </c>
      <c r="W324" s="207"/>
      <c r="X324" s="202"/>
      <c r="Y324" s="202"/>
      <c r="Z324" s="202"/>
      <c r="AA324" s="202"/>
      <c r="AB324" s="202"/>
      <c r="AC324" s="202"/>
      <c r="AD324" s="202"/>
      <c r="AE324" s="202"/>
      <c r="AF324" s="202"/>
      <c r="AG324" s="202"/>
      <c r="AH324" s="202"/>
      <c r="AI324" s="202"/>
      <c r="AJ324" s="202"/>
      <c r="AK324" s="202"/>
      <c r="AL324" s="202"/>
      <c r="AM324" s="202"/>
      <c r="AN324" s="202">
        <v>399.64499999999998</v>
      </c>
      <c r="AO324" s="202"/>
      <c r="AP324" s="202"/>
      <c r="AQ324" s="202">
        <v>116359.99999999999</v>
      </c>
      <c r="AR324" s="202"/>
      <c r="AS324" s="202">
        <v>0.10299999999999999</v>
      </c>
      <c r="AT324" s="202">
        <v>21.135999999999999</v>
      </c>
      <c r="AU324" s="202">
        <v>133.09299999999999</v>
      </c>
      <c r="AV324" s="202"/>
      <c r="AW324" s="202"/>
      <c r="AX324" s="202"/>
      <c r="AY324" s="202"/>
      <c r="AZ324" s="202"/>
      <c r="BA324" s="202">
        <v>27.567</v>
      </c>
      <c r="BB324" s="202">
        <v>644.73800000000006</v>
      </c>
      <c r="BC324" s="202">
        <v>31.684999999999999</v>
      </c>
      <c r="BD324" s="202">
        <v>184.45</v>
      </c>
      <c r="BE324" s="202">
        <v>26.962</v>
      </c>
      <c r="BF324" s="202"/>
      <c r="BG324" s="202"/>
      <c r="BH324" s="202"/>
      <c r="BI324" s="202"/>
      <c r="BJ324" s="202"/>
      <c r="BK324" s="202"/>
      <c r="BL324" s="202"/>
      <c r="BM324" s="202"/>
      <c r="BN324" s="202"/>
      <c r="BO324" s="202"/>
      <c r="BP324" s="202"/>
      <c r="BQ324" s="202"/>
      <c r="BR324" s="202"/>
      <c r="BS324" s="202"/>
      <c r="BT324" s="202"/>
      <c r="BU324" s="202"/>
      <c r="BV324" s="202"/>
      <c r="BW324" s="202"/>
      <c r="BX324" s="202"/>
      <c r="BY324" s="202"/>
      <c r="BZ324" s="202"/>
      <c r="CA324" s="202"/>
      <c r="CB324" s="202"/>
      <c r="CC324" s="202"/>
      <c r="CD324" s="202"/>
      <c r="CE324" s="202"/>
      <c r="CF324" s="202"/>
      <c r="CG324" s="202"/>
      <c r="CH324" s="202"/>
      <c r="CI324" s="202"/>
      <c r="CJ324" s="202"/>
      <c r="CK324" s="202"/>
      <c r="CL324" s="202"/>
      <c r="CM324" s="202"/>
      <c r="CN324" s="202"/>
      <c r="CO324" s="202"/>
      <c r="CP324" s="202"/>
      <c r="CQ324" s="202"/>
      <c r="CR324" s="202"/>
      <c r="CS324" s="202"/>
      <c r="CT324" s="202"/>
      <c r="CU324" s="202"/>
      <c r="CV324" s="202"/>
      <c r="CW324" s="202"/>
      <c r="CX324" s="202"/>
      <c r="CY324" s="202"/>
      <c r="CZ324" s="202"/>
      <c r="DA324" s="202"/>
      <c r="DB324" s="202"/>
    </row>
    <row r="325" spans="1:106" s="51" customFormat="1" ht="14" x14ac:dyDescent="0.15">
      <c r="A325" s="200" t="s">
        <v>2377</v>
      </c>
      <c r="B325" s="200" t="s">
        <v>2699</v>
      </c>
      <c r="C325" s="173" t="str">
        <f t="shared" si="4"/>
        <v>Kirch-2012-PNAS_752-O4-3B-25</v>
      </c>
      <c r="D325" s="173" t="s">
        <v>3127</v>
      </c>
      <c r="E325" s="173"/>
      <c r="F325" s="173"/>
      <c r="G325" s="173"/>
      <c r="H325" s="173"/>
      <c r="I325" s="173"/>
      <c r="J325" s="173" t="s">
        <v>2746</v>
      </c>
      <c r="K325" s="173"/>
      <c r="L325" s="205">
        <v>48.994999999999997</v>
      </c>
      <c r="M325" s="205">
        <v>3.49</v>
      </c>
      <c r="N325" s="205">
        <v>13.382999999999999</v>
      </c>
      <c r="O325" s="205"/>
      <c r="P325" s="205"/>
      <c r="Q325" s="205"/>
      <c r="R325" s="205">
        <v>5.2069999999999999</v>
      </c>
      <c r="S325" s="205">
        <v>1.405</v>
      </c>
      <c r="T325" s="205">
        <v>0.19007664816</v>
      </c>
      <c r="U325" s="205">
        <v>1.1619999999999999</v>
      </c>
      <c r="V325" s="205">
        <v>2.407</v>
      </c>
      <c r="W325" s="207"/>
      <c r="X325" s="202"/>
      <c r="Y325" s="202"/>
      <c r="Z325" s="202"/>
      <c r="AA325" s="202"/>
      <c r="AB325" s="202"/>
      <c r="AC325" s="202"/>
      <c r="AD325" s="202"/>
      <c r="AE325" s="202"/>
      <c r="AF325" s="202"/>
      <c r="AG325" s="202"/>
      <c r="AH325" s="202"/>
      <c r="AI325" s="202"/>
      <c r="AJ325" s="202"/>
      <c r="AK325" s="202"/>
      <c r="AL325" s="202"/>
      <c r="AM325" s="202"/>
      <c r="AN325" s="202">
        <v>419.08699999999999</v>
      </c>
      <c r="AO325" s="202"/>
      <c r="AP325" s="202"/>
      <c r="AQ325" s="202">
        <v>114149.99999999999</v>
      </c>
      <c r="AR325" s="202"/>
      <c r="AS325" s="202">
        <v>0.10299999999999999</v>
      </c>
      <c r="AT325" s="202">
        <v>31.39</v>
      </c>
      <c r="AU325" s="202">
        <v>163.75800000000001</v>
      </c>
      <c r="AV325" s="202"/>
      <c r="AW325" s="202"/>
      <c r="AX325" s="202"/>
      <c r="AY325" s="202"/>
      <c r="AZ325" s="202"/>
      <c r="BA325" s="202">
        <v>43.036999999999999</v>
      </c>
      <c r="BB325" s="202">
        <v>417.21199999999999</v>
      </c>
      <c r="BC325" s="202">
        <v>64.2</v>
      </c>
      <c r="BD325" s="202">
        <v>483.62</v>
      </c>
      <c r="BE325" s="202">
        <v>35.603999999999999</v>
      </c>
      <c r="BF325" s="202"/>
      <c r="BG325" s="202"/>
      <c r="BH325" s="202"/>
      <c r="BI325" s="202"/>
      <c r="BJ325" s="202"/>
      <c r="BK325" s="202"/>
      <c r="BL325" s="202"/>
      <c r="BM325" s="202"/>
      <c r="BN325" s="202"/>
      <c r="BO325" s="202"/>
      <c r="BP325" s="202"/>
      <c r="BQ325" s="202"/>
      <c r="BR325" s="202"/>
      <c r="BS325" s="202"/>
      <c r="BT325" s="202"/>
      <c r="BU325" s="202"/>
      <c r="BV325" s="202"/>
      <c r="BW325" s="202"/>
      <c r="BX325" s="202"/>
      <c r="BY325" s="202"/>
      <c r="BZ325" s="202"/>
      <c r="CA325" s="202"/>
      <c r="CB325" s="202"/>
      <c r="CC325" s="202"/>
      <c r="CD325" s="202"/>
      <c r="CE325" s="202"/>
      <c r="CF325" s="202"/>
      <c r="CG325" s="202"/>
      <c r="CH325" s="202"/>
      <c r="CI325" s="202"/>
      <c r="CJ325" s="202"/>
      <c r="CK325" s="202"/>
      <c r="CL325" s="202"/>
      <c r="CM325" s="202"/>
      <c r="CN325" s="202"/>
      <c r="CO325" s="202"/>
      <c r="CP325" s="202"/>
      <c r="CQ325" s="202"/>
      <c r="CR325" s="202"/>
      <c r="CS325" s="202"/>
      <c r="CT325" s="202"/>
      <c r="CU325" s="202"/>
      <c r="CV325" s="202"/>
      <c r="CW325" s="202"/>
      <c r="CX325" s="202"/>
      <c r="CY325" s="202"/>
      <c r="CZ325" s="202"/>
      <c r="DA325" s="202"/>
      <c r="DB325" s="202"/>
    </row>
    <row r="326" spans="1:106" s="51" customFormat="1" ht="14" x14ac:dyDescent="0.15">
      <c r="A326" s="200" t="s">
        <v>2377</v>
      </c>
      <c r="B326" s="200" t="s">
        <v>2700</v>
      </c>
      <c r="C326" s="173" t="str">
        <f t="shared" si="4"/>
        <v>Kirch-2012-PNAS_77-S17-2-15-6</v>
      </c>
      <c r="D326" s="173" t="s">
        <v>3127</v>
      </c>
      <c r="E326" s="173"/>
      <c r="F326" s="173"/>
      <c r="G326" s="173"/>
      <c r="H326" s="173"/>
      <c r="I326" s="173"/>
      <c r="J326" s="173" t="s">
        <v>2746</v>
      </c>
      <c r="K326" s="173"/>
      <c r="L326" s="205">
        <v>51.033000000000001</v>
      </c>
      <c r="M326" s="205">
        <v>3.1440000000000001</v>
      </c>
      <c r="N326" s="205">
        <v>10.993</v>
      </c>
      <c r="O326" s="205"/>
      <c r="P326" s="205"/>
      <c r="Q326" s="205"/>
      <c r="R326" s="205">
        <v>6.2729999999999997</v>
      </c>
      <c r="S326" s="205">
        <v>3.839</v>
      </c>
      <c r="T326" s="205">
        <v>0.21323909759999995</v>
      </c>
      <c r="U326" s="205">
        <v>0.82099999999999995</v>
      </c>
      <c r="V326" s="205">
        <v>2.1709999999999998</v>
      </c>
      <c r="W326" s="207"/>
      <c r="X326" s="202"/>
      <c r="Y326" s="202"/>
      <c r="Z326" s="202"/>
      <c r="AA326" s="202"/>
      <c r="AB326" s="202"/>
      <c r="AC326" s="202"/>
      <c r="AD326" s="202"/>
      <c r="AE326" s="202"/>
      <c r="AF326" s="202"/>
      <c r="AG326" s="202"/>
      <c r="AH326" s="202"/>
      <c r="AI326" s="202"/>
      <c r="AJ326" s="202"/>
      <c r="AK326" s="202"/>
      <c r="AL326" s="202"/>
      <c r="AM326" s="202"/>
      <c r="AN326" s="202">
        <v>411.92599999999999</v>
      </c>
      <c r="AO326" s="202"/>
      <c r="AP326" s="202"/>
      <c r="AQ326" s="202">
        <v>118610</v>
      </c>
      <c r="AR326" s="202"/>
      <c r="AS326" s="202">
        <v>10.619</v>
      </c>
      <c r="AT326" s="202">
        <v>53.759</v>
      </c>
      <c r="AU326" s="202">
        <v>168.251</v>
      </c>
      <c r="AV326" s="202"/>
      <c r="AW326" s="202"/>
      <c r="AX326" s="202"/>
      <c r="AY326" s="202"/>
      <c r="AZ326" s="202"/>
      <c r="BA326" s="202">
        <v>19.87</v>
      </c>
      <c r="BB326" s="202">
        <v>420.90800000000002</v>
      </c>
      <c r="BC326" s="202">
        <v>56.439</v>
      </c>
      <c r="BD326" s="202">
        <v>385.363</v>
      </c>
      <c r="BE326" s="202">
        <v>25.257000000000001</v>
      </c>
      <c r="BF326" s="202"/>
      <c r="BG326" s="202"/>
      <c r="BH326" s="202"/>
      <c r="BI326" s="202"/>
      <c r="BJ326" s="202"/>
      <c r="BK326" s="202"/>
      <c r="BL326" s="202"/>
      <c r="BM326" s="202"/>
      <c r="BN326" s="202"/>
      <c r="BO326" s="202"/>
      <c r="BP326" s="202"/>
      <c r="BQ326" s="202"/>
      <c r="BR326" s="202"/>
      <c r="BS326" s="202"/>
      <c r="BT326" s="202"/>
      <c r="BU326" s="202"/>
      <c r="BV326" s="202"/>
      <c r="BW326" s="202"/>
      <c r="BX326" s="202"/>
      <c r="BY326" s="202"/>
      <c r="BZ326" s="202"/>
      <c r="CA326" s="202"/>
      <c r="CB326" s="202"/>
      <c r="CC326" s="202"/>
      <c r="CD326" s="202"/>
      <c r="CE326" s="202"/>
      <c r="CF326" s="202"/>
      <c r="CG326" s="202"/>
      <c r="CH326" s="202"/>
      <c r="CI326" s="202"/>
      <c r="CJ326" s="202"/>
      <c r="CK326" s="202"/>
      <c r="CL326" s="202"/>
      <c r="CM326" s="202"/>
      <c r="CN326" s="202"/>
      <c r="CO326" s="202"/>
      <c r="CP326" s="202"/>
      <c r="CQ326" s="202"/>
      <c r="CR326" s="202"/>
      <c r="CS326" s="202"/>
      <c r="CT326" s="202"/>
      <c r="CU326" s="202"/>
      <c r="CV326" s="202"/>
      <c r="CW326" s="202"/>
      <c r="CX326" s="202"/>
      <c r="CY326" s="202"/>
      <c r="CZ326" s="202"/>
      <c r="DA326" s="202"/>
      <c r="DB326" s="202"/>
    </row>
    <row r="327" spans="1:106" s="51" customFormat="1" ht="14" x14ac:dyDescent="0.15">
      <c r="A327" s="200" t="s">
        <v>2377</v>
      </c>
      <c r="B327" s="200" t="s">
        <v>2701</v>
      </c>
      <c r="C327" s="173" t="str">
        <f t="shared" si="4"/>
        <v>Kirch-2012-PNAS_1269-L19-3-37</v>
      </c>
      <c r="D327" s="173" t="s">
        <v>3127</v>
      </c>
      <c r="E327" s="173"/>
      <c r="F327" s="173"/>
      <c r="G327" s="173"/>
      <c r="H327" s="173"/>
      <c r="I327" s="173"/>
      <c r="J327" s="173" t="s">
        <v>2746</v>
      </c>
      <c r="K327" s="173"/>
      <c r="L327" s="205">
        <v>35.601999999999997</v>
      </c>
      <c r="M327" s="205">
        <v>2.0539999999999998</v>
      </c>
      <c r="N327" s="205">
        <v>13.36</v>
      </c>
      <c r="O327" s="205"/>
      <c r="P327" s="205"/>
      <c r="Q327" s="205"/>
      <c r="R327" s="205">
        <v>4.5010000000000003</v>
      </c>
      <c r="S327" s="205">
        <v>-0.10299999999999999</v>
      </c>
      <c r="T327" s="205">
        <v>0.47586788639999994</v>
      </c>
      <c r="U327" s="205">
        <v>2.3849999999999998</v>
      </c>
      <c r="V327" s="205">
        <v>3.01</v>
      </c>
      <c r="W327" s="207"/>
      <c r="X327" s="202"/>
      <c r="Y327" s="202"/>
      <c r="Z327" s="202"/>
      <c r="AA327" s="202"/>
      <c r="AB327" s="202"/>
      <c r="AC327" s="202"/>
      <c r="AD327" s="202"/>
      <c r="AE327" s="202"/>
      <c r="AF327" s="202"/>
      <c r="AG327" s="202"/>
      <c r="AH327" s="202"/>
      <c r="AI327" s="202"/>
      <c r="AJ327" s="202"/>
      <c r="AK327" s="202"/>
      <c r="AL327" s="202"/>
      <c r="AM327" s="202"/>
      <c r="AN327" s="202">
        <v>141.40199999999999</v>
      </c>
      <c r="AO327" s="202"/>
      <c r="AP327" s="202"/>
      <c r="AQ327" s="202">
        <v>58650</v>
      </c>
      <c r="AR327" s="202"/>
      <c r="AS327" s="202">
        <v>0.10299999999999999</v>
      </c>
      <c r="AT327" s="202">
        <v>16.338999999999999</v>
      </c>
      <c r="AU327" s="202">
        <v>160.63900000000001</v>
      </c>
      <c r="AV327" s="202"/>
      <c r="AW327" s="202"/>
      <c r="AX327" s="202"/>
      <c r="AY327" s="202"/>
      <c r="AZ327" s="202"/>
      <c r="BA327" s="202">
        <v>96.911000000000001</v>
      </c>
      <c r="BB327" s="202">
        <v>1664.6869999999999</v>
      </c>
      <c r="BC327" s="202">
        <v>47.771999999999998</v>
      </c>
      <c r="BD327" s="202">
        <v>603.54399999999998</v>
      </c>
      <c r="BE327" s="202">
        <v>110.783</v>
      </c>
      <c r="BF327" s="202"/>
      <c r="BG327" s="202"/>
      <c r="BH327" s="202"/>
      <c r="BI327" s="202"/>
      <c r="BJ327" s="202"/>
      <c r="BK327" s="202"/>
      <c r="BL327" s="202"/>
      <c r="BM327" s="202"/>
      <c r="BN327" s="202"/>
      <c r="BO327" s="202"/>
      <c r="BP327" s="202"/>
      <c r="BQ327" s="202"/>
      <c r="BR327" s="202"/>
      <c r="BS327" s="202"/>
      <c r="BT327" s="202"/>
      <c r="BU327" s="202"/>
      <c r="BV327" s="202"/>
      <c r="BW327" s="202"/>
      <c r="BX327" s="202"/>
      <c r="BY327" s="202"/>
      <c r="BZ327" s="202"/>
      <c r="CA327" s="202"/>
      <c r="CB327" s="202"/>
      <c r="CC327" s="202"/>
      <c r="CD327" s="202"/>
      <c r="CE327" s="202"/>
      <c r="CF327" s="202"/>
      <c r="CG327" s="202"/>
      <c r="CH327" s="202"/>
      <c r="CI327" s="202"/>
      <c r="CJ327" s="202"/>
      <c r="CK327" s="202"/>
      <c r="CL327" s="202"/>
      <c r="CM327" s="202"/>
      <c r="CN327" s="202"/>
      <c r="CO327" s="202"/>
      <c r="CP327" s="202"/>
      <c r="CQ327" s="202"/>
      <c r="CR327" s="202"/>
      <c r="CS327" s="202"/>
      <c r="CT327" s="202"/>
      <c r="CU327" s="202"/>
      <c r="CV327" s="202"/>
      <c r="CW327" s="202"/>
      <c r="CX327" s="202"/>
      <c r="CY327" s="202"/>
      <c r="CZ327" s="202"/>
      <c r="DA327" s="202"/>
      <c r="DB327" s="202"/>
    </row>
    <row r="328" spans="1:106" s="51" customFormat="1" ht="14" x14ac:dyDescent="0.15">
      <c r="A328" s="200" t="s">
        <v>2377</v>
      </c>
      <c r="B328" s="200" t="s">
        <v>2702</v>
      </c>
      <c r="C328" s="173" t="str">
        <f t="shared" ref="C328:C343" si="5">CONCATENATE(A328,"_",B328)</f>
        <v>Kirch-2012-PNAS_1269-M20-2-45</v>
      </c>
      <c r="D328" s="173" t="s">
        <v>3127</v>
      </c>
      <c r="E328" s="173"/>
      <c r="F328" s="173"/>
      <c r="G328" s="173"/>
      <c r="H328" s="173"/>
      <c r="I328" s="173"/>
      <c r="J328" s="173" t="s">
        <v>2746</v>
      </c>
      <c r="K328" s="173"/>
      <c r="L328" s="205">
        <v>44.003999999999998</v>
      </c>
      <c r="M328" s="205">
        <v>2.1640000000000001</v>
      </c>
      <c r="N328" s="205">
        <v>15.911</v>
      </c>
      <c r="O328" s="205"/>
      <c r="P328" s="205"/>
      <c r="Q328" s="205"/>
      <c r="R328" s="205">
        <v>3.9710000000000001</v>
      </c>
      <c r="S328" s="205">
        <v>0.313</v>
      </c>
      <c r="T328" s="205">
        <v>0.45479149967999999</v>
      </c>
      <c r="U328" s="205">
        <v>2.4689999999999999</v>
      </c>
      <c r="V328" s="205">
        <v>3.5950000000000002</v>
      </c>
      <c r="W328" s="207"/>
      <c r="X328" s="202"/>
      <c r="Y328" s="202"/>
      <c r="Z328" s="202"/>
      <c r="AA328" s="202"/>
      <c r="AB328" s="202"/>
      <c r="AC328" s="202"/>
      <c r="AD328" s="202"/>
      <c r="AE328" s="202"/>
      <c r="AF328" s="202"/>
      <c r="AG328" s="202"/>
      <c r="AH328" s="202"/>
      <c r="AI328" s="202"/>
      <c r="AJ328" s="202"/>
      <c r="AK328" s="202"/>
      <c r="AL328" s="202"/>
      <c r="AM328" s="202"/>
      <c r="AN328" s="202">
        <v>133.46799999999999</v>
      </c>
      <c r="AO328" s="202"/>
      <c r="AP328" s="202"/>
      <c r="AQ328" s="202">
        <v>59360</v>
      </c>
      <c r="AR328" s="202"/>
      <c r="AS328" s="202">
        <v>2.9409999999999998</v>
      </c>
      <c r="AT328" s="202">
        <v>20.263999999999999</v>
      </c>
      <c r="AU328" s="202">
        <v>171.1</v>
      </c>
      <c r="AV328" s="202"/>
      <c r="AW328" s="202"/>
      <c r="AX328" s="202"/>
      <c r="AY328" s="202"/>
      <c r="AZ328" s="202"/>
      <c r="BA328" s="202">
        <v>102.31399999999999</v>
      </c>
      <c r="BB328" s="202">
        <v>1978.2280000000001</v>
      </c>
      <c r="BC328" s="202">
        <v>51.262999999999998</v>
      </c>
      <c r="BD328" s="202">
        <v>644.28800000000001</v>
      </c>
      <c r="BE328" s="202">
        <v>123.22499999999999</v>
      </c>
      <c r="BF328" s="202"/>
      <c r="BG328" s="202"/>
      <c r="BH328" s="202"/>
      <c r="BI328" s="202"/>
      <c r="BJ328" s="202"/>
      <c r="BK328" s="202"/>
      <c r="BL328" s="202"/>
      <c r="BM328" s="202"/>
      <c r="BN328" s="202"/>
      <c r="BO328" s="202"/>
      <c r="BP328" s="202"/>
      <c r="BQ328" s="202"/>
      <c r="BR328" s="202"/>
      <c r="BS328" s="202"/>
      <c r="BT328" s="202"/>
      <c r="BU328" s="202"/>
      <c r="BV328" s="202"/>
      <c r="BW328" s="202"/>
      <c r="BX328" s="202"/>
      <c r="BY328" s="202"/>
      <c r="BZ328" s="202"/>
      <c r="CA328" s="202"/>
      <c r="CB328" s="202"/>
      <c r="CC328" s="202"/>
      <c r="CD328" s="202"/>
      <c r="CE328" s="202"/>
      <c r="CF328" s="202"/>
      <c r="CG328" s="202"/>
      <c r="CH328" s="202"/>
      <c r="CI328" s="202"/>
      <c r="CJ328" s="202"/>
      <c r="CK328" s="202"/>
      <c r="CL328" s="202"/>
      <c r="CM328" s="202"/>
      <c r="CN328" s="202"/>
      <c r="CO328" s="202"/>
      <c r="CP328" s="202"/>
      <c r="CQ328" s="202"/>
      <c r="CR328" s="202"/>
      <c r="CS328" s="202"/>
      <c r="CT328" s="202"/>
      <c r="CU328" s="202"/>
      <c r="CV328" s="202"/>
      <c r="CW328" s="202"/>
      <c r="CX328" s="202"/>
      <c r="CY328" s="202"/>
      <c r="CZ328" s="202"/>
      <c r="DA328" s="202"/>
      <c r="DB328" s="202"/>
    </row>
    <row r="329" spans="1:106" s="51" customFormat="1" ht="14" x14ac:dyDescent="0.15">
      <c r="A329" s="200" t="s">
        <v>2377</v>
      </c>
      <c r="B329" s="200" t="s">
        <v>2703</v>
      </c>
      <c r="C329" s="173" t="str">
        <f t="shared" si="5"/>
        <v>Kirch-2012-PNAS_752-Q6-2-18</v>
      </c>
      <c r="D329" s="173" t="s">
        <v>3127</v>
      </c>
      <c r="E329" s="173"/>
      <c r="F329" s="173"/>
      <c r="G329" s="173"/>
      <c r="H329" s="173"/>
      <c r="I329" s="173"/>
      <c r="J329" s="173" t="s">
        <v>2746</v>
      </c>
      <c r="K329" s="173"/>
      <c r="L329" s="205">
        <v>37.162999999999997</v>
      </c>
      <c r="M329" s="205">
        <v>1.927</v>
      </c>
      <c r="N329" s="205">
        <v>14.568</v>
      </c>
      <c r="O329" s="205"/>
      <c r="P329" s="205"/>
      <c r="Q329" s="205"/>
      <c r="R329" s="205">
        <v>3.8069999999999999</v>
      </c>
      <c r="S329" s="205">
        <v>-0.32800000000000001</v>
      </c>
      <c r="T329" s="205">
        <v>0.44795562863999994</v>
      </c>
      <c r="U329" s="205">
        <v>2.46</v>
      </c>
      <c r="V329" s="205">
        <v>3.3780000000000001</v>
      </c>
      <c r="W329" s="207"/>
      <c r="X329" s="202"/>
      <c r="Y329" s="202"/>
      <c r="Z329" s="202"/>
      <c r="AA329" s="202"/>
      <c r="AB329" s="202"/>
      <c r="AC329" s="202"/>
      <c r="AD329" s="202"/>
      <c r="AE329" s="202"/>
      <c r="AF329" s="202"/>
      <c r="AG329" s="202"/>
      <c r="AH329" s="202"/>
      <c r="AI329" s="202"/>
      <c r="AJ329" s="202"/>
      <c r="AK329" s="202"/>
      <c r="AL329" s="202"/>
      <c r="AM329" s="202"/>
      <c r="AN329" s="202">
        <v>131.578</v>
      </c>
      <c r="AO329" s="202"/>
      <c r="AP329" s="202"/>
      <c r="AQ329" s="202">
        <v>42580</v>
      </c>
      <c r="AR329" s="202"/>
      <c r="AS329" s="202">
        <v>0.10299999999999999</v>
      </c>
      <c r="AT329" s="202">
        <v>18.091000000000001</v>
      </c>
      <c r="AU329" s="202">
        <v>146.36199999999999</v>
      </c>
      <c r="AV329" s="202"/>
      <c r="AW329" s="202"/>
      <c r="AX329" s="202"/>
      <c r="AY329" s="202"/>
      <c r="AZ329" s="202"/>
      <c r="BA329" s="202">
        <v>95.474999999999994</v>
      </c>
      <c r="BB329" s="202">
        <v>1677.144</v>
      </c>
      <c r="BC329" s="202">
        <v>45.033000000000001</v>
      </c>
      <c r="BD329" s="202">
        <v>601.87800000000004</v>
      </c>
      <c r="BE329" s="202">
        <v>112.855</v>
      </c>
      <c r="BF329" s="202"/>
      <c r="BG329" s="202"/>
      <c r="BH329" s="202"/>
      <c r="BI329" s="202"/>
      <c r="BJ329" s="202"/>
      <c r="BK329" s="202"/>
      <c r="BL329" s="202"/>
      <c r="BM329" s="202"/>
      <c r="BN329" s="202"/>
      <c r="BO329" s="202"/>
      <c r="BP329" s="202"/>
      <c r="BQ329" s="202"/>
      <c r="BR329" s="202"/>
      <c r="BS329" s="202"/>
      <c r="BT329" s="202"/>
      <c r="BU329" s="202"/>
      <c r="BV329" s="202"/>
      <c r="BW329" s="202"/>
      <c r="BX329" s="202"/>
      <c r="BY329" s="202"/>
      <c r="BZ329" s="202"/>
      <c r="CA329" s="202"/>
      <c r="CB329" s="202"/>
      <c r="CC329" s="202"/>
      <c r="CD329" s="202"/>
      <c r="CE329" s="202"/>
      <c r="CF329" s="202"/>
      <c r="CG329" s="202"/>
      <c r="CH329" s="202"/>
      <c r="CI329" s="202"/>
      <c r="CJ329" s="202"/>
      <c r="CK329" s="202"/>
      <c r="CL329" s="202"/>
      <c r="CM329" s="202"/>
      <c r="CN329" s="202"/>
      <c r="CO329" s="202"/>
      <c r="CP329" s="202"/>
      <c r="CQ329" s="202"/>
      <c r="CR329" s="202"/>
      <c r="CS329" s="202"/>
      <c r="CT329" s="202"/>
      <c r="CU329" s="202"/>
      <c r="CV329" s="202"/>
      <c r="CW329" s="202"/>
      <c r="CX329" s="202"/>
      <c r="CY329" s="202"/>
      <c r="CZ329" s="202"/>
      <c r="DA329" s="202"/>
      <c r="DB329" s="202"/>
    </row>
    <row r="330" spans="1:106" s="51" customFormat="1" ht="14" x14ac:dyDescent="0.15">
      <c r="A330" s="200" t="s">
        <v>2377</v>
      </c>
      <c r="B330" s="200" t="s">
        <v>2704</v>
      </c>
      <c r="C330" s="173" t="str">
        <f t="shared" si="5"/>
        <v>Kirch-2012-PNAS_725-M35-1-2</v>
      </c>
      <c r="D330" s="173" t="s">
        <v>3127</v>
      </c>
      <c r="E330" s="173"/>
      <c r="F330" s="173"/>
      <c r="G330" s="173"/>
      <c r="H330" s="173"/>
      <c r="I330" s="173"/>
      <c r="J330" s="173" t="s">
        <v>2746</v>
      </c>
      <c r="K330" s="173"/>
      <c r="L330" s="205">
        <v>36.701000000000001</v>
      </c>
      <c r="M330" s="205">
        <v>3.339</v>
      </c>
      <c r="N330" s="205">
        <v>18.341000000000001</v>
      </c>
      <c r="O330" s="205"/>
      <c r="P330" s="205"/>
      <c r="Q330" s="205"/>
      <c r="R330" s="205">
        <v>7.66</v>
      </c>
      <c r="S330" s="205">
        <v>1.746</v>
      </c>
      <c r="T330" s="205">
        <v>0.24378449952</v>
      </c>
      <c r="U330" s="205">
        <v>0.94799999999999995</v>
      </c>
      <c r="V330" s="205">
        <v>2.4359999999999999</v>
      </c>
      <c r="W330" s="207"/>
      <c r="X330" s="202"/>
      <c r="Y330" s="202"/>
      <c r="Z330" s="202"/>
      <c r="AA330" s="202"/>
      <c r="AB330" s="202"/>
      <c r="AC330" s="202"/>
      <c r="AD330" s="202"/>
      <c r="AE330" s="202"/>
      <c r="AF330" s="202"/>
      <c r="AG330" s="202"/>
      <c r="AH330" s="202"/>
      <c r="AI330" s="202"/>
      <c r="AJ330" s="202"/>
      <c r="AK330" s="202"/>
      <c r="AL330" s="202"/>
      <c r="AM330" s="202"/>
      <c r="AN330" s="202">
        <v>262.05900000000003</v>
      </c>
      <c r="AO330" s="202"/>
      <c r="AP330" s="202"/>
      <c r="AQ330" s="202">
        <v>111610</v>
      </c>
      <c r="AR330" s="202"/>
      <c r="AS330" s="202">
        <v>1.0089999999999999</v>
      </c>
      <c r="AT330" s="202">
        <v>39.701000000000001</v>
      </c>
      <c r="AU330" s="202">
        <v>129.83600000000001</v>
      </c>
      <c r="AV330" s="202"/>
      <c r="AW330" s="202"/>
      <c r="AX330" s="202"/>
      <c r="AY330" s="202"/>
      <c r="AZ330" s="202"/>
      <c r="BA330" s="202">
        <v>69.103999999999999</v>
      </c>
      <c r="BB330" s="202">
        <v>1962.6790000000001</v>
      </c>
      <c r="BC330" s="202">
        <v>38.326999999999998</v>
      </c>
      <c r="BD330" s="202">
        <v>361.76799999999997</v>
      </c>
      <c r="BE330" s="202">
        <v>71.674000000000007</v>
      </c>
      <c r="BF330" s="202"/>
      <c r="BG330" s="202"/>
      <c r="BH330" s="202"/>
      <c r="BI330" s="202"/>
      <c r="BJ330" s="202"/>
      <c r="BK330" s="202"/>
      <c r="BL330" s="202"/>
      <c r="BM330" s="202"/>
      <c r="BN330" s="202"/>
      <c r="BO330" s="202"/>
      <c r="BP330" s="202"/>
      <c r="BQ330" s="202"/>
      <c r="BR330" s="202"/>
      <c r="BS330" s="202"/>
      <c r="BT330" s="202"/>
      <c r="BU330" s="202"/>
      <c r="BV330" s="202"/>
      <c r="BW330" s="202"/>
      <c r="BX330" s="202"/>
      <c r="BY330" s="202"/>
      <c r="BZ330" s="202"/>
      <c r="CA330" s="202"/>
      <c r="CB330" s="202"/>
      <c r="CC330" s="202"/>
      <c r="CD330" s="202"/>
      <c r="CE330" s="202"/>
      <c r="CF330" s="202"/>
      <c r="CG330" s="202"/>
      <c r="CH330" s="202"/>
      <c r="CI330" s="202"/>
      <c r="CJ330" s="202"/>
      <c r="CK330" s="202"/>
      <c r="CL330" s="202"/>
      <c r="CM330" s="202"/>
      <c r="CN330" s="202"/>
      <c r="CO330" s="202"/>
      <c r="CP330" s="202"/>
      <c r="CQ330" s="202"/>
      <c r="CR330" s="202"/>
      <c r="CS330" s="202"/>
      <c r="CT330" s="202"/>
      <c r="CU330" s="202"/>
      <c r="CV330" s="202"/>
      <c r="CW330" s="202"/>
      <c r="CX330" s="202"/>
      <c r="CY330" s="202"/>
      <c r="CZ330" s="202"/>
      <c r="DA330" s="202"/>
      <c r="DB330" s="202"/>
    </row>
    <row r="331" spans="1:106" s="51" customFormat="1" ht="14" x14ac:dyDescent="0.15">
      <c r="A331" s="200" t="s">
        <v>2377</v>
      </c>
      <c r="B331" s="200" t="s">
        <v>2705</v>
      </c>
      <c r="C331" s="173" t="str">
        <f t="shared" si="5"/>
        <v>Kirch-2012-PNAS_755-O30-2-14</v>
      </c>
      <c r="D331" s="173" t="s">
        <v>3127</v>
      </c>
      <c r="E331" s="173"/>
      <c r="F331" s="173"/>
      <c r="G331" s="173"/>
      <c r="H331" s="173"/>
      <c r="I331" s="173"/>
      <c r="J331" s="173" t="s">
        <v>2746</v>
      </c>
      <c r="K331" s="173"/>
      <c r="L331" s="205">
        <v>44.805999999999997</v>
      </c>
      <c r="M331" s="205">
        <v>3.5990000000000002</v>
      </c>
      <c r="N331" s="205">
        <v>12.744</v>
      </c>
      <c r="O331" s="205"/>
      <c r="P331" s="205"/>
      <c r="Q331" s="205"/>
      <c r="R331" s="205">
        <v>7.6559999999999997</v>
      </c>
      <c r="S331" s="205">
        <v>3.5880000000000001</v>
      </c>
      <c r="T331" s="205">
        <v>0.30193782335999997</v>
      </c>
      <c r="U331" s="205">
        <v>0.81699999999999995</v>
      </c>
      <c r="V331" s="205">
        <v>2.0510000000000002</v>
      </c>
      <c r="W331" s="207"/>
      <c r="X331" s="202"/>
      <c r="Y331" s="202"/>
      <c r="Z331" s="202"/>
      <c r="AA331" s="202"/>
      <c r="AB331" s="202"/>
      <c r="AC331" s="202"/>
      <c r="AD331" s="202"/>
      <c r="AE331" s="202"/>
      <c r="AF331" s="202"/>
      <c r="AG331" s="202"/>
      <c r="AH331" s="202"/>
      <c r="AI331" s="202"/>
      <c r="AJ331" s="202"/>
      <c r="AK331" s="202"/>
      <c r="AL331" s="202"/>
      <c r="AM331" s="202"/>
      <c r="AN331" s="202">
        <v>452.55</v>
      </c>
      <c r="AO331" s="202"/>
      <c r="AP331" s="202"/>
      <c r="AQ331" s="202">
        <v>105010</v>
      </c>
      <c r="AR331" s="202"/>
      <c r="AS331" s="202">
        <v>19.032</v>
      </c>
      <c r="AT331" s="202">
        <v>88.77</v>
      </c>
      <c r="AU331" s="202">
        <v>182.31800000000001</v>
      </c>
      <c r="AV331" s="202"/>
      <c r="AW331" s="202"/>
      <c r="AX331" s="202"/>
      <c r="AY331" s="202"/>
      <c r="AZ331" s="202"/>
      <c r="BA331" s="202">
        <v>33.231999999999999</v>
      </c>
      <c r="BB331" s="202">
        <v>473.39699999999999</v>
      </c>
      <c r="BC331" s="202">
        <v>38.835000000000001</v>
      </c>
      <c r="BD331" s="202">
        <v>265.35199999999998</v>
      </c>
      <c r="BE331" s="202">
        <v>24.504999999999999</v>
      </c>
      <c r="BF331" s="202"/>
      <c r="BG331" s="202"/>
      <c r="BH331" s="202"/>
      <c r="BI331" s="202"/>
      <c r="BJ331" s="202"/>
      <c r="BK331" s="202"/>
      <c r="BL331" s="202"/>
      <c r="BM331" s="202"/>
      <c r="BN331" s="202"/>
      <c r="BO331" s="202"/>
      <c r="BP331" s="202"/>
      <c r="BQ331" s="202"/>
      <c r="BR331" s="202"/>
      <c r="BS331" s="202"/>
      <c r="BT331" s="202"/>
      <c r="BU331" s="202"/>
      <c r="BV331" s="202"/>
      <c r="BW331" s="202"/>
      <c r="BX331" s="202"/>
      <c r="BY331" s="202"/>
      <c r="BZ331" s="202"/>
      <c r="CA331" s="202"/>
      <c r="CB331" s="202"/>
      <c r="CC331" s="202"/>
      <c r="CD331" s="202"/>
      <c r="CE331" s="202"/>
      <c r="CF331" s="202"/>
      <c r="CG331" s="202"/>
      <c r="CH331" s="202"/>
      <c r="CI331" s="202"/>
      <c r="CJ331" s="202"/>
      <c r="CK331" s="202"/>
      <c r="CL331" s="202"/>
      <c r="CM331" s="202"/>
      <c r="CN331" s="202"/>
      <c r="CO331" s="202"/>
      <c r="CP331" s="202"/>
      <c r="CQ331" s="202"/>
      <c r="CR331" s="202"/>
      <c r="CS331" s="202"/>
      <c r="CT331" s="202"/>
      <c r="CU331" s="202"/>
      <c r="CV331" s="202"/>
      <c r="CW331" s="202"/>
      <c r="CX331" s="202"/>
      <c r="CY331" s="202"/>
      <c r="CZ331" s="202"/>
      <c r="DA331" s="202"/>
      <c r="DB331" s="202"/>
    </row>
    <row r="332" spans="1:106" s="51" customFormat="1" ht="14" x14ac:dyDescent="0.15">
      <c r="A332" s="200" t="s">
        <v>2377</v>
      </c>
      <c r="B332" s="200" t="s">
        <v>2706</v>
      </c>
      <c r="C332" s="173" t="str">
        <f t="shared" si="5"/>
        <v>Kirch-2012-PNAS_752-M5-2-55</v>
      </c>
      <c r="D332" s="173" t="s">
        <v>3127</v>
      </c>
      <c r="E332" s="173"/>
      <c r="F332" s="173"/>
      <c r="G332" s="173"/>
      <c r="H332" s="173"/>
      <c r="I332" s="173"/>
      <c r="J332" s="173" t="s">
        <v>2746</v>
      </c>
      <c r="K332" s="173"/>
      <c r="L332" s="205">
        <v>36.601999999999997</v>
      </c>
      <c r="M332" s="205">
        <v>3.125</v>
      </c>
      <c r="N332" s="205">
        <v>12.94</v>
      </c>
      <c r="O332" s="205"/>
      <c r="P332" s="205"/>
      <c r="Q332" s="205"/>
      <c r="R332" s="205">
        <v>6.5309999999999997</v>
      </c>
      <c r="S332" s="205">
        <v>1.5820000000000001</v>
      </c>
      <c r="T332" s="205">
        <v>0.27089040287999999</v>
      </c>
      <c r="U332" s="205">
        <v>1.415</v>
      </c>
      <c r="V332" s="205">
        <v>2.891</v>
      </c>
      <c r="W332" s="207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>
        <v>321.214</v>
      </c>
      <c r="AO332" s="202"/>
      <c r="AP332" s="202"/>
      <c r="AQ332" s="202">
        <v>69790</v>
      </c>
      <c r="AR332" s="202"/>
      <c r="AS332" s="202">
        <v>0.10299999999999999</v>
      </c>
      <c r="AT332" s="202">
        <v>16.873999999999999</v>
      </c>
      <c r="AU332" s="202">
        <v>152.23099999999999</v>
      </c>
      <c r="AV332" s="202"/>
      <c r="AW332" s="202"/>
      <c r="AX332" s="202"/>
      <c r="AY332" s="202"/>
      <c r="AZ332" s="202"/>
      <c r="BA332" s="202">
        <v>54.459000000000003</v>
      </c>
      <c r="BB332" s="202">
        <v>686.69399999999996</v>
      </c>
      <c r="BC332" s="202">
        <v>46.750999999999998</v>
      </c>
      <c r="BD332" s="202">
        <v>391.85500000000002</v>
      </c>
      <c r="BE332" s="202">
        <v>57.334000000000003</v>
      </c>
      <c r="BF332" s="202"/>
      <c r="BG332" s="202"/>
      <c r="BH332" s="202"/>
      <c r="BI332" s="202"/>
      <c r="BJ332" s="202"/>
      <c r="BK332" s="202"/>
      <c r="BL332" s="202"/>
      <c r="BM332" s="202"/>
      <c r="BN332" s="202"/>
      <c r="BO332" s="202"/>
      <c r="BP332" s="202"/>
      <c r="BQ332" s="202"/>
      <c r="BR332" s="202"/>
      <c r="BS332" s="202"/>
      <c r="BT332" s="202"/>
      <c r="BU332" s="202"/>
      <c r="BV332" s="202"/>
      <c r="BW332" s="202"/>
      <c r="BX332" s="202"/>
      <c r="BY332" s="202"/>
      <c r="BZ332" s="202"/>
      <c r="CA332" s="202"/>
      <c r="CB332" s="202"/>
      <c r="CC332" s="202"/>
      <c r="CD332" s="202"/>
      <c r="CE332" s="202"/>
      <c r="CF332" s="202"/>
      <c r="CG332" s="202"/>
      <c r="CH332" s="202"/>
      <c r="CI332" s="202"/>
      <c r="CJ332" s="202"/>
      <c r="CK332" s="202"/>
      <c r="CL332" s="202"/>
      <c r="CM332" s="202"/>
      <c r="CN332" s="202"/>
      <c r="CO332" s="202"/>
      <c r="CP332" s="202"/>
      <c r="CQ332" s="202"/>
      <c r="CR332" s="202"/>
      <c r="CS332" s="202"/>
      <c r="CT332" s="202"/>
      <c r="CU332" s="202"/>
      <c r="CV332" s="202"/>
      <c r="CW332" s="202"/>
      <c r="CX332" s="202"/>
      <c r="CY332" s="202"/>
      <c r="CZ332" s="202"/>
      <c r="DA332" s="202"/>
      <c r="DB332" s="202"/>
    </row>
    <row r="333" spans="1:106" s="51" customFormat="1" ht="14" x14ac:dyDescent="0.15">
      <c r="A333" s="200" t="s">
        <v>2377</v>
      </c>
      <c r="B333" s="200" t="s">
        <v>2707</v>
      </c>
      <c r="C333" s="173" t="str">
        <f t="shared" si="5"/>
        <v>Kirch-2012-PNAS_414-0-1</v>
      </c>
      <c r="D333" s="173" t="s">
        <v>3127</v>
      </c>
      <c r="E333" s="173"/>
      <c r="F333" s="173"/>
      <c r="G333" s="173"/>
      <c r="H333" s="173"/>
      <c r="I333" s="173"/>
      <c r="J333" s="173" t="s">
        <v>2746</v>
      </c>
      <c r="K333" s="173"/>
      <c r="L333" s="205">
        <v>46.283999999999999</v>
      </c>
      <c r="M333" s="205">
        <v>3.2250000000000001</v>
      </c>
      <c r="N333" s="205">
        <v>15.567</v>
      </c>
      <c r="O333" s="205"/>
      <c r="P333" s="205"/>
      <c r="Q333" s="205"/>
      <c r="R333" s="205">
        <v>7.4189999999999996</v>
      </c>
      <c r="S333" s="205">
        <v>1.327</v>
      </c>
      <c r="T333" s="205">
        <v>0.27702050399999995</v>
      </c>
      <c r="U333" s="205">
        <v>1.347</v>
      </c>
      <c r="V333" s="205">
        <v>3.331</v>
      </c>
      <c r="W333" s="207"/>
      <c r="X333" s="202"/>
      <c r="Y333" s="202"/>
      <c r="Z333" s="202"/>
      <c r="AA333" s="202"/>
      <c r="AB333" s="202"/>
      <c r="AC333" s="202"/>
      <c r="AD333" s="202"/>
      <c r="AE333" s="202"/>
      <c r="AF333" s="202"/>
      <c r="AG333" s="202"/>
      <c r="AH333" s="202"/>
      <c r="AI333" s="202"/>
      <c r="AJ333" s="202"/>
      <c r="AK333" s="202"/>
      <c r="AL333" s="202"/>
      <c r="AM333" s="202"/>
      <c r="AN333" s="202">
        <v>273.81799999999998</v>
      </c>
      <c r="AO333" s="202"/>
      <c r="AP333" s="202"/>
      <c r="AQ333" s="202">
        <v>92950</v>
      </c>
      <c r="AR333" s="202"/>
      <c r="AS333" s="202">
        <v>0.10299999999999999</v>
      </c>
      <c r="AT333" s="202">
        <v>18.731999999999999</v>
      </c>
      <c r="AU333" s="202">
        <v>162.43299999999999</v>
      </c>
      <c r="AV333" s="202"/>
      <c r="AW333" s="202"/>
      <c r="AX333" s="202"/>
      <c r="AY333" s="202"/>
      <c r="AZ333" s="202"/>
      <c r="BA333" s="202">
        <v>44.198</v>
      </c>
      <c r="BB333" s="202">
        <v>1600.566</v>
      </c>
      <c r="BC333" s="202">
        <v>67.864000000000004</v>
      </c>
      <c r="BD333" s="202">
        <v>477.80700000000002</v>
      </c>
      <c r="BE333" s="202">
        <v>64.376000000000005</v>
      </c>
      <c r="BF333" s="202"/>
      <c r="BG333" s="202"/>
      <c r="BH333" s="202"/>
      <c r="BI333" s="202"/>
      <c r="BJ333" s="202"/>
      <c r="BK333" s="202"/>
      <c r="BL333" s="202"/>
      <c r="BM333" s="202"/>
      <c r="BN333" s="202"/>
      <c r="BO333" s="202"/>
      <c r="BP333" s="202"/>
      <c r="BQ333" s="202"/>
      <c r="BR333" s="202"/>
      <c r="BS333" s="202"/>
      <c r="BT333" s="202"/>
      <c r="BU333" s="202"/>
      <c r="BV333" s="202"/>
      <c r="BW333" s="202"/>
      <c r="BX333" s="202"/>
      <c r="BY333" s="202"/>
      <c r="BZ333" s="202"/>
      <c r="CA333" s="202"/>
      <c r="CB333" s="202"/>
      <c r="CC333" s="202"/>
      <c r="CD333" s="202"/>
      <c r="CE333" s="202"/>
      <c r="CF333" s="202"/>
      <c r="CG333" s="202"/>
      <c r="CH333" s="202"/>
      <c r="CI333" s="202"/>
      <c r="CJ333" s="202"/>
      <c r="CK333" s="202"/>
      <c r="CL333" s="202"/>
      <c r="CM333" s="202"/>
      <c r="CN333" s="202"/>
      <c r="CO333" s="202"/>
      <c r="CP333" s="202"/>
      <c r="CQ333" s="202"/>
      <c r="CR333" s="202"/>
      <c r="CS333" s="202"/>
      <c r="CT333" s="202"/>
      <c r="CU333" s="202"/>
      <c r="CV333" s="202"/>
      <c r="CW333" s="202"/>
      <c r="CX333" s="202"/>
      <c r="CY333" s="202"/>
      <c r="CZ333" s="202"/>
      <c r="DA333" s="202"/>
      <c r="DB333" s="202"/>
    </row>
    <row r="334" spans="1:106" s="51" customFormat="1" ht="14" x14ac:dyDescent="0.15">
      <c r="A334" s="200" t="s">
        <v>2377</v>
      </c>
      <c r="B334" s="200" t="s">
        <v>2708</v>
      </c>
      <c r="C334" s="173" t="str">
        <f t="shared" si="5"/>
        <v>Kirch-2012-PNAS_331-03</v>
      </c>
      <c r="D334" s="173" t="s">
        <v>3127</v>
      </c>
      <c r="E334" s="173"/>
      <c r="F334" s="173"/>
      <c r="G334" s="173"/>
      <c r="H334" s="173"/>
      <c r="I334" s="173"/>
      <c r="J334" s="173" t="s">
        <v>2746</v>
      </c>
      <c r="K334" s="173"/>
      <c r="L334" s="205">
        <v>67.549000000000007</v>
      </c>
      <c r="M334" s="205">
        <v>3.4409999999999998</v>
      </c>
      <c r="N334" s="205">
        <v>14.362</v>
      </c>
      <c r="O334" s="205"/>
      <c r="P334" s="205"/>
      <c r="Q334" s="205"/>
      <c r="R334" s="205">
        <v>6.8579999999999997</v>
      </c>
      <c r="S334" s="205">
        <v>3.1949999999999998</v>
      </c>
      <c r="T334" s="205">
        <v>0.25174862112000002</v>
      </c>
      <c r="U334" s="205">
        <v>1.077</v>
      </c>
      <c r="V334" s="205">
        <v>3.161</v>
      </c>
      <c r="W334" s="207"/>
      <c r="X334" s="202"/>
      <c r="Y334" s="202"/>
      <c r="Z334" s="202"/>
      <c r="AA334" s="202"/>
      <c r="AB334" s="202"/>
      <c r="AC334" s="202"/>
      <c r="AD334" s="202"/>
      <c r="AE334" s="202"/>
      <c r="AF334" s="202"/>
      <c r="AG334" s="202"/>
      <c r="AH334" s="202"/>
      <c r="AI334" s="202"/>
      <c r="AJ334" s="202"/>
      <c r="AK334" s="202"/>
      <c r="AL334" s="202"/>
      <c r="AM334" s="202"/>
      <c r="AN334" s="202">
        <v>351.27499999999998</v>
      </c>
      <c r="AO334" s="202"/>
      <c r="AP334" s="202"/>
      <c r="AQ334" s="202">
        <v>107420.00000000001</v>
      </c>
      <c r="AR334" s="202"/>
      <c r="AS334" s="202">
        <v>0.10299999999999999</v>
      </c>
      <c r="AT334" s="202">
        <v>12.856</v>
      </c>
      <c r="AU334" s="202">
        <v>130.773</v>
      </c>
      <c r="AV334" s="202"/>
      <c r="AW334" s="202"/>
      <c r="AX334" s="202"/>
      <c r="AY334" s="202"/>
      <c r="AZ334" s="202"/>
      <c r="BA334" s="202">
        <v>39.973999999999997</v>
      </c>
      <c r="BB334" s="202">
        <v>1002.064</v>
      </c>
      <c r="BC334" s="202">
        <v>41.825000000000003</v>
      </c>
      <c r="BD334" s="202">
        <v>317.99299999999999</v>
      </c>
      <c r="BE334" s="202">
        <v>52.856999999999999</v>
      </c>
      <c r="BF334" s="202"/>
      <c r="BG334" s="202"/>
      <c r="BH334" s="202"/>
      <c r="BI334" s="202"/>
      <c r="BJ334" s="202"/>
      <c r="BK334" s="202"/>
      <c r="BL334" s="202"/>
      <c r="BM334" s="202"/>
      <c r="BN334" s="202"/>
      <c r="BO334" s="202"/>
      <c r="BP334" s="202"/>
      <c r="BQ334" s="202"/>
      <c r="BR334" s="202"/>
      <c r="BS334" s="202"/>
      <c r="BT334" s="202"/>
      <c r="BU334" s="202"/>
      <c r="BV334" s="202"/>
      <c r="BW334" s="202"/>
      <c r="BX334" s="202"/>
      <c r="BY334" s="202"/>
      <c r="BZ334" s="202"/>
      <c r="CA334" s="202"/>
      <c r="CB334" s="202"/>
      <c r="CC334" s="202"/>
      <c r="CD334" s="202"/>
      <c r="CE334" s="202"/>
      <c r="CF334" s="202"/>
      <c r="CG334" s="202"/>
      <c r="CH334" s="202"/>
      <c r="CI334" s="202"/>
      <c r="CJ334" s="202"/>
      <c r="CK334" s="202"/>
      <c r="CL334" s="202"/>
      <c r="CM334" s="202"/>
      <c r="CN334" s="202"/>
      <c r="CO334" s="202"/>
      <c r="CP334" s="202"/>
      <c r="CQ334" s="202"/>
      <c r="CR334" s="202"/>
      <c r="CS334" s="202"/>
      <c r="CT334" s="202"/>
      <c r="CU334" s="202"/>
      <c r="CV334" s="202"/>
      <c r="CW334" s="202"/>
      <c r="CX334" s="202"/>
      <c r="CY334" s="202"/>
      <c r="CZ334" s="202"/>
      <c r="DA334" s="202"/>
      <c r="DB334" s="202"/>
    </row>
    <row r="335" spans="1:106" x14ac:dyDescent="0.2">
      <c r="A335" s="200" t="s">
        <v>2377</v>
      </c>
      <c r="B335" s="72" t="s">
        <v>2665</v>
      </c>
      <c r="C335" s="72" t="str">
        <f t="shared" si="5"/>
        <v>Kirch-2012-PNAS_77-S22-2-7</v>
      </c>
      <c r="D335" s="173" t="s">
        <v>3128</v>
      </c>
      <c r="G335" s="72" t="s">
        <v>3129</v>
      </c>
      <c r="I335" s="173"/>
      <c r="J335" s="199" t="s">
        <v>2748</v>
      </c>
      <c r="L335" s="207">
        <v>49.03</v>
      </c>
      <c r="M335" s="207">
        <v>3.99</v>
      </c>
      <c r="N335" s="207">
        <v>13.76</v>
      </c>
      <c r="O335" s="207"/>
      <c r="P335" s="207">
        <v>14.13</v>
      </c>
      <c r="Q335" s="207"/>
      <c r="R335" s="207">
        <v>0.2</v>
      </c>
      <c r="S335" s="207">
        <v>4.95</v>
      </c>
      <c r="T335" s="207">
        <v>9.6300000000000008</v>
      </c>
      <c r="U335" s="207">
        <v>2.78</v>
      </c>
      <c r="V335" s="207">
        <v>1.1499999999999999</v>
      </c>
      <c r="W335" s="207">
        <v>0.53</v>
      </c>
      <c r="X335" s="202"/>
      <c r="Y335" s="202"/>
      <c r="Z335" s="202"/>
      <c r="AA335" s="202"/>
      <c r="AB335" s="202"/>
      <c r="AC335" s="202"/>
      <c r="AD335" s="202"/>
      <c r="AE335" s="202"/>
      <c r="AF335" s="202"/>
      <c r="AG335" s="202"/>
      <c r="AH335" s="202"/>
      <c r="AI335" s="202"/>
      <c r="AJ335" s="202"/>
      <c r="AK335" s="202"/>
      <c r="AL335" s="202"/>
      <c r="AM335" s="202"/>
      <c r="AN335" s="202"/>
      <c r="AO335" s="203"/>
      <c r="AP335" s="203"/>
      <c r="AQ335" s="203"/>
      <c r="AR335" s="203"/>
      <c r="AS335" s="203"/>
      <c r="AT335" s="203"/>
      <c r="AU335" s="203"/>
      <c r="AV335" s="203"/>
      <c r="AW335" s="203"/>
      <c r="AX335" s="203"/>
      <c r="AY335" s="203"/>
      <c r="AZ335" s="203"/>
      <c r="BA335" s="203"/>
      <c r="BB335" s="203"/>
      <c r="BC335" s="203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3"/>
      <c r="BN335" s="203"/>
      <c r="BO335" s="203"/>
      <c r="BP335" s="203"/>
      <c r="BQ335" s="203"/>
      <c r="BR335" s="203"/>
      <c r="BS335" s="203"/>
      <c r="BT335" s="203"/>
      <c r="BU335" s="203"/>
      <c r="BV335" s="203"/>
      <c r="BW335" s="203"/>
      <c r="BX335" s="203"/>
      <c r="BY335" s="203"/>
      <c r="BZ335" s="203"/>
      <c r="CA335" s="203"/>
      <c r="CB335" s="203"/>
      <c r="CC335" s="203"/>
      <c r="CD335" s="203"/>
      <c r="CE335" s="203"/>
      <c r="CF335" s="203"/>
      <c r="CG335" s="203"/>
      <c r="CH335" s="203"/>
      <c r="CI335" s="203"/>
      <c r="CJ335" s="203"/>
      <c r="CK335" s="203"/>
      <c r="CL335" s="203"/>
      <c r="CM335" s="203"/>
      <c r="CN335" s="203"/>
      <c r="CO335" s="203"/>
      <c r="CP335" s="203"/>
      <c r="CQ335" s="203"/>
      <c r="CR335" s="203"/>
      <c r="CS335" s="203"/>
      <c r="CT335" s="203"/>
      <c r="CU335" s="203"/>
      <c r="CV335" s="203"/>
      <c r="CW335" s="203"/>
      <c r="CX335" s="203"/>
      <c r="CY335" s="203"/>
      <c r="CZ335" s="203"/>
      <c r="DA335" s="203"/>
      <c r="DB335" s="203"/>
    </row>
    <row r="336" spans="1:106" x14ac:dyDescent="0.2">
      <c r="A336" s="200" t="s">
        <v>2377</v>
      </c>
      <c r="B336" s="72" t="s">
        <v>2749</v>
      </c>
      <c r="C336" s="72" t="str">
        <f t="shared" si="5"/>
        <v>Kirch-2012-PNAS_77-S22-2-21</v>
      </c>
      <c r="D336" s="173" t="s">
        <v>3128</v>
      </c>
      <c r="G336" s="72" t="s">
        <v>3129</v>
      </c>
      <c r="I336" s="173"/>
      <c r="J336" s="199" t="s">
        <v>2748</v>
      </c>
      <c r="L336" s="207">
        <v>49.01</v>
      </c>
      <c r="M336" s="207">
        <v>3.88</v>
      </c>
      <c r="N336" s="207">
        <v>13.75</v>
      </c>
      <c r="O336" s="207"/>
      <c r="P336" s="207">
        <v>14.17</v>
      </c>
      <c r="Q336" s="207"/>
      <c r="R336" s="207">
        <v>0.2</v>
      </c>
      <c r="S336" s="207">
        <v>5.03</v>
      </c>
      <c r="T336" s="207">
        <v>9.68</v>
      </c>
      <c r="U336" s="207">
        <v>2.7</v>
      </c>
      <c r="V336" s="207">
        <v>1.03</v>
      </c>
      <c r="W336" s="207">
        <v>0.51</v>
      </c>
      <c r="X336" s="202"/>
      <c r="Y336" s="202"/>
      <c r="Z336" s="202"/>
      <c r="AA336" s="202"/>
      <c r="AB336" s="202"/>
      <c r="AC336" s="202"/>
      <c r="AD336" s="202"/>
      <c r="AE336" s="202"/>
      <c r="AF336" s="202"/>
      <c r="AG336" s="202"/>
      <c r="AH336" s="202"/>
      <c r="AI336" s="202"/>
      <c r="AJ336" s="202"/>
      <c r="AK336" s="202"/>
      <c r="AL336" s="202"/>
      <c r="AM336" s="202"/>
      <c r="AN336" s="202"/>
      <c r="AO336" s="203"/>
      <c r="AP336" s="203"/>
      <c r="AQ336" s="203"/>
      <c r="AR336" s="203"/>
      <c r="AS336" s="203"/>
      <c r="AT336" s="203"/>
      <c r="AU336" s="203"/>
      <c r="AV336" s="203"/>
      <c r="AW336" s="203"/>
      <c r="AX336" s="203"/>
      <c r="AY336" s="203"/>
      <c r="AZ336" s="203"/>
      <c r="BA336" s="203"/>
      <c r="BB336" s="203"/>
      <c r="BC336" s="203"/>
      <c r="BD336" s="203"/>
      <c r="BE336" s="203"/>
      <c r="BF336" s="203"/>
      <c r="BG336" s="203"/>
      <c r="BH336" s="203"/>
      <c r="BI336" s="203"/>
      <c r="BJ336" s="203"/>
      <c r="BK336" s="203"/>
      <c r="BL336" s="203"/>
      <c r="BM336" s="203"/>
      <c r="BN336" s="203"/>
      <c r="BO336" s="203"/>
      <c r="BP336" s="203"/>
      <c r="BQ336" s="203"/>
      <c r="BR336" s="203"/>
      <c r="BS336" s="203"/>
      <c r="BT336" s="203"/>
      <c r="BU336" s="203"/>
      <c r="BV336" s="203"/>
      <c r="BW336" s="203"/>
      <c r="BX336" s="203"/>
      <c r="BY336" s="203"/>
      <c r="BZ336" s="203"/>
      <c r="CA336" s="203"/>
      <c r="CB336" s="203"/>
      <c r="CC336" s="203"/>
      <c r="CD336" s="203"/>
      <c r="CE336" s="203"/>
      <c r="CF336" s="203"/>
      <c r="CG336" s="203"/>
      <c r="CH336" s="203"/>
      <c r="CI336" s="203"/>
      <c r="CJ336" s="203"/>
      <c r="CK336" s="203"/>
      <c r="CL336" s="203"/>
      <c r="CM336" s="203"/>
      <c r="CN336" s="203"/>
      <c r="CO336" s="203"/>
      <c r="CP336" s="203"/>
      <c r="CQ336" s="203"/>
      <c r="CR336" s="203"/>
      <c r="CS336" s="203"/>
      <c r="CT336" s="203"/>
      <c r="CU336" s="203"/>
      <c r="CV336" s="203"/>
      <c r="CW336" s="203"/>
      <c r="CX336" s="203"/>
      <c r="CY336" s="203"/>
      <c r="CZ336" s="203"/>
      <c r="DA336" s="203"/>
      <c r="DB336" s="203"/>
    </row>
    <row r="337" spans="1:106" x14ac:dyDescent="0.2">
      <c r="A337" s="200" t="s">
        <v>2377</v>
      </c>
      <c r="B337" s="72" t="s">
        <v>2750</v>
      </c>
      <c r="C337" s="72" t="str">
        <f t="shared" si="5"/>
        <v>Kirch-2012-PNAS_77-S174-25</v>
      </c>
      <c r="D337" s="173" t="s">
        <v>3128</v>
      </c>
      <c r="G337" s="72" t="s">
        <v>3129</v>
      </c>
      <c r="I337" s="173"/>
      <c r="J337" s="199" t="s">
        <v>2748</v>
      </c>
      <c r="L337" s="207">
        <v>49.09</v>
      </c>
      <c r="M337" s="207">
        <v>3.93</v>
      </c>
      <c r="N337" s="207">
        <v>13.76</v>
      </c>
      <c r="O337" s="207"/>
      <c r="P337" s="207">
        <v>14.25</v>
      </c>
      <c r="Q337" s="207"/>
      <c r="R337" s="207">
        <v>0.2</v>
      </c>
      <c r="S337" s="207">
        <v>4.9400000000000004</v>
      </c>
      <c r="T337" s="207">
        <v>9.67</v>
      </c>
      <c r="U337" s="207">
        <v>2.77</v>
      </c>
      <c r="V337" s="207">
        <v>1.07</v>
      </c>
      <c r="W337" s="207">
        <v>0.52</v>
      </c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3"/>
      <c r="AP337" s="203"/>
      <c r="AQ337" s="203"/>
      <c r="AR337" s="203"/>
      <c r="AS337" s="203"/>
      <c r="AT337" s="203"/>
      <c r="AU337" s="203"/>
      <c r="AV337" s="203"/>
      <c r="AW337" s="203"/>
      <c r="AX337" s="203"/>
      <c r="AY337" s="203"/>
      <c r="AZ337" s="203"/>
      <c r="BA337" s="203"/>
      <c r="BB337" s="203"/>
      <c r="BC337" s="203"/>
      <c r="BD337" s="203"/>
      <c r="BE337" s="203"/>
      <c r="BF337" s="203"/>
      <c r="BG337" s="203"/>
      <c r="BH337" s="203"/>
      <c r="BI337" s="203"/>
      <c r="BJ337" s="203"/>
      <c r="BK337" s="203"/>
      <c r="BL337" s="203"/>
      <c r="BM337" s="203"/>
      <c r="BN337" s="203"/>
      <c r="BO337" s="203"/>
      <c r="BP337" s="203"/>
      <c r="BQ337" s="203"/>
      <c r="BR337" s="203">
        <v>279</v>
      </c>
      <c r="BS337" s="203"/>
      <c r="BT337" s="203"/>
      <c r="BU337" s="203"/>
      <c r="BV337" s="203"/>
      <c r="BW337" s="203"/>
      <c r="BX337" s="203"/>
      <c r="BY337" s="203"/>
      <c r="BZ337" s="203"/>
      <c r="CA337" s="203"/>
      <c r="CB337" s="203"/>
      <c r="CC337" s="203"/>
      <c r="CD337" s="203"/>
      <c r="CE337" s="203"/>
      <c r="CF337" s="203"/>
      <c r="CG337" s="203"/>
      <c r="CH337" s="203"/>
      <c r="CI337" s="203"/>
      <c r="CJ337" s="203"/>
      <c r="CK337" s="203"/>
      <c r="CL337" s="203"/>
      <c r="CM337" s="203"/>
      <c r="CN337" s="203"/>
      <c r="CO337" s="203"/>
      <c r="CP337" s="203"/>
      <c r="CQ337" s="203"/>
      <c r="CR337" s="203"/>
      <c r="CS337" s="203"/>
      <c r="CT337" s="203"/>
      <c r="CU337" s="203"/>
      <c r="CV337" s="203"/>
      <c r="CW337" s="203"/>
      <c r="CX337" s="203"/>
      <c r="CY337" s="203"/>
      <c r="CZ337" s="203"/>
      <c r="DA337" s="203"/>
      <c r="DB337" s="203"/>
    </row>
    <row r="338" spans="1:106" x14ac:dyDescent="0.2">
      <c r="A338" s="200" t="s">
        <v>2377</v>
      </c>
      <c r="B338" s="72" t="s">
        <v>2660</v>
      </c>
      <c r="C338" s="72" t="str">
        <f t="shared" si="5"/>
        <v>Kirch-2012-PNAS_115-J21-2-11</v>
      </c>
      <c r="D338" s="173" t="s">
        <v>3128</v>
      </c>
      <c r="G338" s="72" t="s">
        <v>3129</v>
      </c>
      <c r="I338" s="173"/>
      <c r="J338" s="199" t="s">
        <v>2748</v>
      </c>
      <c r="L338" s="207">
        <v>48.97</v>
      </c>
      <c r="M338" s="207">
        <v>3.88</v>
      </c>
      <c r="N338" s="207">
        <v>13.57</v>
      </c>
      <c r="O338" s="207"/>
      <c r="P338" s="207">
        <v>14.01</v>
      </c>
      <c r="Q338" s="207"/>
      <c r="R338" s="207">
        <v>0.21</v>
      </c>
      <c r="S338" s="207">
        <v>5.03</v>
      </c>
      <c r="T338" s="207">
        <v>9.6999999999999993</v>
      </c>
      <c r="U338" s="207">
        <v>2.64</v>
      </c>
      <c r="V338" s="207">
        <v>1.19</v>
      </c>
      <c r="W338" s="207">
        <v>0.53</v>
      </c>
      <c r="X338" s="202"/>
      <c r="Y338" s="202"/>
      <c r="Z338" s="202"/>
      <c r="AA338" s="202"/>
      <c r="AB338" s="202"/>
      <c r="AC338" s="202"/>
      <c r="AD338" s="202"/>
      <c r="AE338" s="202"/>
      <c r="AF338" s="202"/>
      <c r="AG338" s="202"/>
      <c r="AH338" s="202"/>
      <c r="AI338" s="202"/>
      <c r="AJ338" s="202"/>
      <c r="AK338" s="202"/>
      <c r="AL338" s="202"/>
      <c r="AM338" s="202"/>
      <c r="AN338" s="202"/>
      <c r="AO338" s="203"/>
      <c r="AP338" s="203"/>
      <c r="AQ338" s="203"/>
      <c r="AR338" s="203"/>
      <c r="AS338" s="203"/>
      <c r="AT338" s="203"/>
      <c r="AU338" s="203"/>
      <c r="AV338" s="203"/>
      <c r="AW338" s="203"/>
      <c r="AX338" s="203"/>
      <c r="AY338" s="203"/>
      <c r="AZ338" s="203"/>
      <c r="BA338" s="203"/>
      <c r="BB338" s="203"/>
      <c r="BC338" s="203"/>
      <c r="BD338" s="203"/>
      <c r="BE338" s="203"/>
      <c r="BF338" s="203"/>
      <c r="BG338" s="203"/>
      <c r="BH338" s="203"/>
      <c r="BI338" s="203"/>
      <c r="BJ338" s="203"/>
      <c r="BK338" s="203"/>
      <c r="BL338" s="203"/>
      <c r="BM338" s="203"/>
      <c r="BN338" s="203"/>
      <c r="BO338" s="203"/>
      <c r="BP338" s="203"/>
      <c r="BQ338" s="203"/>
      <c r="BR338" s="203"/>
      <c r="BS338" s="203"/>
      <c r="BT338" s="203"/>
      <c r="BU338" s="203"/>
      <c r="BV338" s="203"/>
      <c r="BW338" s="203"/>
      <c r="BX338" s="203"/>
      <c r="BY338" s="203"/>
      <c r="BZ338" s="203"/>
      <c r="CA338" s="203"/>
      <c r="CB338" s="203"/>
      <c r="CC338" s="203"/>
      <c r="CD338" s="203"/>
      <c r="CE338" s="203"/>
      <c r="CF338" s="203"/>
      <c r="CG338" s="203"/>
      <c r="CH338" s="203"/>
      <c r="CI338" s="203"/>
      <c r="CJ338" s="203"/>
      <c r="CK338" s="203"/>
      <c r="CL338" s="203"/>
      <c r="CM338" s="203"/>
      <c r="CN338" s="203"/>
      <c r="CO338" s="203"/>
      <c r="CP338" s="203"/>
      <c r="CQ338" s="203"/>
      <c r="CR338" s="203"/>
      <c r="CS338" s="203"/>
      <c r="CT338" s="203"/>
      <c r="CU338" s="203"/>
      <c r="CV338" s="203"/>
      <c r="CW338" s="203"/>
      <c r="CX338" s="203"/>
      <c r="CY338" s="203"/>
      <c r="CZ338" s="203"/>
      <c r="DA338" s="203"/>
      <c r="DB338" s="203"/>
    </row>
    <row r="339" spans="1:106" x14ac:dyDescent="0.2">
      <c r="A339" s="200" t="s">
        <v>2377</v>
      </c>
      <c r="B339" s="72" t="s">
        <v>2658</v>
      </c>
      <c r="C339" s="72" t="str">
        <f t="shared" si="5"/>
        <v>Kirch-2012-PNAS_1011-L14-2B-1</v>
      </c>
      <c r="D339" s="173" t="s">
        <v>3128</v>
      </c>
      <c r="G339" s="72" t="s">
        <v>3129</v>
      </c>
      <c r="I339" s="173"/>
      <c r="J339" s="199" t="s">
        <v>2748</v>
      </c>
      <c r="L339" s="207">
        <v>48.79</v>
      </c>
      <c r="M339" s="207">
        <v>3.78</v>
      </c>
      <c r="N339" s="207">
        <v>13.65</v>
      </c>
      <c r="O339" s="207"/>
      <c r="P339" s="207">
        <v>14.08</v>
      </c>
      <c r="Q339" s="207"/>
      <c r="R339" s="207">
        <v>0.2</v>
      </c>
      <c r="S339" s="207">
        <v>5.32</v>
      </c>
      <c r="T339" s="207">
        <v>10.06</v>
      </c>
      <c r="U339" s="207">
        <v>2.58</v>
      </c>
      <c r="V339" s="207">
        <v>1.04</v>
      </c>
      <c r="W339" s="207">
        <v>0.48</v>
      </c>
      <c r="X339" s="202"/>
      <c r="Y339" s="202"/>
      <c r="Z339" s="202"/>
      <c r="AA339" s="202"/>
      <c r="AB339" s="202"/>
      <c r="AC339" s="202"/>
      <c r="AD339" s="202"/>
      <c r="AE339" s="202"/>
      <c r="AF339" s="202"/>
      <c r="AG339" s="202"/>
      <c r="AH339" s="202"/>
      <c r="AI339" s="202"/>
      <c r="AJ339" s="202"/>
      <c r="AK339" s="202"/>
      <c r="AL339" s="202"/>
      <c r="AM339" s="202"/>
      <c r="AN339" s="202"/>
      <c r="AO339" s="203"/>
      <c r="AP339" s="203"/>
      <c r="AQ339" s="203"/>
      <c r="AR339" s="203"/>
      <c r="AS339" s="203"/>
      <c r="AT339" s="203"/>
      <c r="AU339" s="203"/>
      <c r="AV339" s="203"/>
      <c r="AW339" s="203"/>
      <c r="AX339" s="203"/>
      <c r="AY339" s="203"/>
      <c r="AZ339" s="203"/>
      <c r="BA339" s="203"/>
      <c r="BB339" s="203"/>
      <c r="BC339" s="203"/>
      <c r="BD339" s="203"/>
      <c r="BE339" s="203"/>
      <c r="BF339" s="203"/>
      <c r="BG339" s="203"/>
      <c r="BH339" s="203"/>
      <c r="BI339" s="203"/>
      <c r="BJ339" s="203"/>
      <c r="BK339" s="203"/>
      <c r="BL339" s="203"/>
      <c r="BM339" s="203"/>
      <c r="BN339" s="203"/>
      <c r="BO339" s="203"/>
      <c r="BP339" s="203"/>
      <c r="BQ339" s="203"/>
      <c r="BR339" s="203"/>
      <c r="BS339" s="203"/>
      <c r="BT339" s="203"/>
      <c r="BU339" s="203"/>
      <c r="BV339" s="203"/>
      <c r="BW339" s="203"/>
      <c r="BX339" s="203"/>
      <c r="BY339" s="203"/>
      <c r="BZ339" s="203"/>
      <c r="CA339" s="203"/>
      <c r="CB339" s="203"/>
      <c r="CC339" s="203"/>
      <c r="CD339" s="203"/>
      <c r="CE339" s="203"/>
      <c r="CF339" s="203"/>
      <c r="CG339" s="203"/>
      <c r="CH339" s="203"/>
      <c r="CI339" s="203"/>
      <c r="CJ339" s="203"/>
      <c r="CK339" s="203"/>
      <c r="CL339" s="203"/>
      <c r="CM339" s="203"/>
      <c r="CN339" s="203"/>
      <c r="CO339" s="203"/>
      <c r="CP339" s="203"/>
      <c r="CQ339" s="203"/>
      <c r="CR339" s="203"/>
      <c r="CS339" s="203"/>
      <c r="CT339" s="203"/>
      <c r="CU339" s="203"/>
      <c r="CV339" s="203"/>
      <c r="CW339" s="203"/>
      <c r="CX339" s="203"/>
      <c r="CY339" s="203"/>
      <c r="CZ339" s="203"/>
      <c r="DA339" s="203"/>
      <c r="DB339" s="203"/>
    </row>
    <row r="340" spans="1:106" x14ac:dyDescent="0.2">
      <c r="A340" s="200" t="s">
        <v>2377</v>
      </c>
      <c r="B340" s="72" t="s">
        <v>2656</v>
      </c>
      <c r="C340" s="72" t="str">
        <f t="shared" si="5"/>
        <v>Kirch-2012-PNAS_76-F5-2-9</v>
      </c>
      <c r="D340" s="173" t="s">
        <v>3128</v>
      </c>
      <c r="G340" s="72" t="s">
        <v>3129</v>
      </c>
      <c r="I340" s="173"/>
      <c r="J340" s="199" t="s">
        <v>2748</v>
      </c>
      <c r="L340" s="207">
        <v>47.71</v>
      </c>
      <c r="M340" s="207">
        <v>3.71</v>
      </c>
      <c r="N340" s="207">
        <v>13.36</v>
      </c>
      <c r="O340" s="207"/>
      <c r="P340" s="207">
        <v>13.86</v>
      </c>
      <c r="Q340" s="207"/>
      <c r="R340" s="207">
        <v>0.2</v>
      </c>
      <c r="S340" s="207">
        <v>5.41</v>
      </c>
      <c r="T340" s="207">
        <v>9.68</v>
      </c>
      <c r="U340" s="207">
        <v>2.88</v>
      </c>
      <c r="V340" s="207">
        <v>1.18</v>
      </c>
      <c r="W340" s="207">
        <v>0.49</v>
      </c>
      <c r="X340" s="202"/>
      <c r="Y340" s="202"/>
      <c r="Z340" s="202"/>
      <c r="AA340" s="202"/>
      <c r="AB340" s="202"/>
      <c r="AC340" s="202"/>
      <c r="AD340" s="202"/>
      <c r="AE340" s="202"/>
      <c r="AF340" s="202"/>
      <c r="AG340" s="202"/>
      <c r="AH340" s="202"/>
      <c r="AI340" s="202"/>
      <c r="AJ340" s="202"/>
      <c r="AK340" s="202"/>
      <c r="AL340" s="202"/>
      <c r="AM340" s="202"/>
      <c r="AN340" s="202"/>
      <c r="AO340" s="203"/>
      <c r="AP340" s="203"/>
      <c r="AQ340" s="203"/>
      <c r="AR340" s="203"/>
      <c r="AS340" s="203"/>
      <c r="AT340" s="203"/>
      <c r="AU340" s="203"/>
      <c r="AV340" s="203"/>
      <c r="AW340" s="203"/>
      <c r="AX340" s="203"/>
      <c r="AY340" s="203"/>
      <c r="AZ340" s="203"/>
      <c r="BA340" s="203"/>
      <c r="BB340" s="203"/>
      <c r="BC340" s="203"/>
      <c r="BD340" s="203"/>
      <c r="BE340" s="203"/>
      <c r="BF340" s="203"/>
      <c r="BG340" s="203"/>
      <c r="BH340" s="203"/>
      <c r="BI340" s="203"/>
      <c r="BJ340" s="203"/>
      <c r="BK340" s="203"/>
      <c r="BL340" s="203"/>
      <c r="BM340" s="203"/>
      <c r="BN340" s="203"/>
      <c r="BO340" s="203"/>
      <c r="BP340" s="203"/>
      <c r="BQ340" s="203"/>
      <c r="BR340" s="203"/>
      <c r="BS340" s="203"/>
      <c r="BT340" s="203"/>
      <c r="BU340" s="203"/>
      <c r="BV340" s="203"/>
      <c r="BW340" s="203"/>
      <c r="BX340" s="203"/>
      <c r="BY340" s="203"/>
      <c r="BZ340" s="203"/>
      <c r="CA340" s="203"/>
      <c r="CB340" s="203"/>
      <c r="CC340" s="203"/>
      <c r="CD340" s="203"/>
      <c r="CE340" s="203"/>
      <c r="CF340" s="203"/>
      <c r="CG340" s="203"/>
      <c r="CH340" s="203"/>
      <c r="CI340" s="203"/>
      <c r="CJ340" s="203"/>
      <c r="CK340" s="203"/>
      <c r="CL340" s="203"/>
      <c r="CM340" s="203"/>
      <c r="CN340" s="203"/>
      <c r="CO340" s="203"/>
      <c r="CP340" s="203"/>
      <c r="CQ340" s="203"/>
      <c r="CR340" s="203"/>
      <c r="CS340" s="203"/>
      <c r="CT340" s="203"/>
      <c r="CU340" s="203"/>
      <c r="CV340" s="203"/>
      <c r="CW340" s="203"/>
      <c r="CX340" s="203"/>
      <c r="CY340" s="203"/>
      <c r="CZ340" s="203"/>
      <c r="DA340" s="203"/>
      <c r="DB340" s="203"/>
    </row>
    <row r="341" spans="1:106" x14ac:dyDescent="0.2">
      <c r="A341" s="200" t="s">
        <v>2377</v>
      </c>
      <c r="B341" s="72" t="s">
        <v>2628</v>
      </c>
      <c r="C341" s="72" t="str">
        <f t="shared" si="5"/>
        <v>Kirch-2012-PNAS_117-K17-1-9</v>
      </c>
      <c r="D341" s="173" t="s">
        <v>3128</v>
      </c>
      <c r="G341" s="72" t="s">
        <v>3129</v>
      </c>
      <c r="I341" s="173"/>
      <c r="J341" s="199" t="s">
        <v>2748</v>
      </c>
      <c r="L341" s="207">
        <v>54.29</v>
      </c>
      <c r="M341" s="207">
        <v>2.02</v>
      </c>
      <c r="N341" s="207">
        <v>14.32</v>
      </c>
      <c r="O341" s="207"/>
      <c r="P341" s="207">
        <v>9.84</v>
      </c>
      <c r="Q341" s="207"/>
      <c r="R341" s="207">
        <v>0.15</v>
      </c>
      <c r="S341" s="207">
        <v>6.5</v>
      </c>
      <c r="T341" s="207">
        <v>9.11</v>
      </c>
      <c r="U341" s="207">
        <v>2.5299999999999998</v>
      </c>
      <c r="V341" s="207">
        <v>0.49</v>
      </c>
      <c r="W341" s="207">
        <v>0.28999999999999998</v>
      </c>
      <c r="X341" s="202"/>
      <c r="Y341" s="202"/>
      <c r="Z341" s="202"/>
      <c r="AA341" s="202"/>
      <c r="AB341" s="202"/>
      <c r="AC341" s="202"/>
      <c r="AD341" s="202"/>
      <c r="AE341" s="202"/>
      <c r="AF341" s="202"/>
      <c r="AG341" s="202"/>
      <c r="AH341" s="202"/>
      <c r="AI341" s="202"/>
      <c r="AJ341" s="202"/>
      <c r="AK341" s="202"/>
      <c r="AL341" s="202"/>
      <c r="AM341" s="202"/>
      <c r="AN341" s="202"/>
      <c r="AO341" s="203"/>
      <c r="AP341" s="203"/>
      <c r="AQ341" s="203"/>
      <c r="AR341" s="203"/>
      <c r="AS341" s="203"/>
      <c r="AT341" s="203"/>
      <c r="AU341" s="203"/>
      <c r="AV341" s="203"/>
      <c r="AW341" s="203"/>
      <c r="AX341" s="203"/>
      <c r="AY341" s="203"/>
      <c r="AZ341" s="203"/>
      <c r="BA341" s="203"/>
      <c r="BB341" s="203"/>
      <c r="BC341" s="203"/>
      <c r="BD341" s="203"/>
      <c r="BE341" s="203"/>
      <c r="BF341" s="203"/>
      <c r="BG341" s="203"/>
      <c r="BH341" s="203"/>
      <c r="BI341" s="203"/>
      <c r="BJ341" s="203"/>
      <c r="BK341" s="203"/>
      <c r="BL341" s="203"/>
      <c r="BM341" s="203"/>
      <c r="BN341" s="203"/>
      <c r="BO341" s="203"/>
      <c r="BP341" s="203"/>
      <c r="BQ341" s="203"/>
      <c r="BR341" s="203"/>
      <c r="BS341" s="203"/>
      <c r="BT341" s="203"/>
      <c r="BU341" s="203"/>
      <c r="BV341" s="203"/>
      <c r="BW341" s="203"/>
      <c r="BX341" s="203"/>
      <c r="BY341" s="203"/>
      <c r="BZ341" s="203"/>
      <c r="CA341" s="203"/>
      <c r="CB341" s="203"/>
      <c r="CC341" s="203"/>
      <c r="CD341" s="203"/>
      <c r="CE341" s="203"/>
      <c r="CF341" s="203"/>
      <c r="CG341" s="203"/>
      <c r="CH341" s="203"/>
      <c r="CI341" s="203"/>
      <c r="CJ341" s="203"/>
      <c r="CK341" s="203"/>
      <c r="CL341" s="203"/>
      <c r="CM341" s="203"/>
      <c r="CN341" s="203"/>
      <c r="CO341" s="203"/>
      <c r="CP341" s="203"/>
      <c r="CQ341" s="203"/>
      <c r="CR341" s="203"/>
      <c r="CS341" s="203"/>
      <c r="CT341" s="203"/>
      <c r="CU341" s="203"/>
      <c r="CV341" s="203"/>
      <c r="CW341" s="203"/>
      <c r="CX341" s="203"/>
      <c r="CY341" s="203"/>
      <c r="CZ341" s="203"/>
      <c r="DA341" s="203"/>
      <c r="DB341" s="203"/>
    </row>
    <row r="342" spans="1:106" x14ac:dyDescent="0.2">
      <c r="A342" s="200" t="s">
        <v>2377</v>
      </c>
      <c r="B342" s="72" t="s">
        <v>2615</v>
      </c>
      <c r="C342" s="72" t="str">
        <f t="shared" si="5"/>
        <v>Kirch-2012-PNAS_76-F5-FE1-12</v>
      </c>
      <c r="D342" s="173" t="s">
        <v>3128</v>
      </c>
      <c r="G342" s="72" t="s">
        <v>3129</v>
      </c>
      <c r="I342" s="173"/>
      <c r="J342" s="199" t="s">
        <v>2748</v>
      </c>
      <c r="L342" s="207">
        <v>52.4</v>
      </c>
      <c r="M342" s="207">
        <v>2.11</v>
      </c>
      <c r="N342" s="207">
        <v>14.1</v>
      </c>
      <c r="O342" s="207"/>
      <c r="P342" s="207">
        <v>11.06</v>
      </c>
      <c r="Q342" s="207"/>
      <c r="R342" s="207">
        <v>0.17</v>
      </c>
      <c r="S342" s="207">
        <v>7.38</v>
      </c>
      <c r="T342" s="207">
        <v>10.210000000000001</v>
      </c>
      <c r="U342" s="207">
        <v>2</v>
      </c>
      <c r="V342" s="207">
        <v>0.53</v>
      </c>
      <c r="W342" s="207">
        <v>0.23</v>
      </c>
      <c r="X342" s="202"/>
      <c r="Y342" s="202"/>
      <c r="Z342" s="202"/>
      <c r="AA342" s="202"/>
      <c r="AB342" s="202"/>
      <c r="AC342" s="202"/>
      <c r="AD342" s="202"/>
      <c r="AE342" s="202"/>
      <c r="AF342" s="202"/>
      <c r="AG342" s="202"/>
      <c r="AH342" s="202"/>
      <c r="AI342" s="202"/>
      <c r="AJ342" s="202"/>
      <c r="AK342" s="202"/>
      <c r="AL342" s="202"/>
      <c r="AM342" s="202"/>
      <c r="AN342" s="202"/>
      <c r="AO342" s="203"/>
      <c r="AP342" s="203"/>
      <c r="AQ342" s="203"/>
      <c r="AR342" s="203"/>
      <c r="AS342" s="203"/>
      <c r="AT342" s="203"/>
      <c r="AU342" s="203"/>
      <c r="AV342" s="203"/>
      <c r="AW342" s="203"/>
      <c r="AX342" s="203"/>
      <c r="AY342" s="203"/>
      <c r="AZ342" s="203"/>
      <c r="BA342" s="203"/>
      <c r="BB342" s="203"/>
      <c r="BC342" s="203"/>
      <c r="BD342" s="203"/>
      <c r="BE342" s="203"/>
      <c r="BF342" s="203"/>
      <c r="BG342" s="203"/>
      <c r="BH342" s="203"/>
      <c r="BI342" s="203"/>
      <c r="BJ342" s="203"/>
      <c r="BK342" s="203"/>
      <c r="BL342" s="203"/>
      <c r="BM342" s="203"/>
      <c r="BN342" s="203"/>
      <c r="BO342" s="203"/>
      <c r="BP342" s="203"/>
      <c r="BQ342" s="203"/>
      <c r="BR342" s="203"/>
      <c r="BS342" s="203"/>
      <c r="BT342" s="203"/>
      <c r="BU342" s="203"/>
      <c r="BV342" s="203"/>
      <c r="BW342" s="203"/>
      <c r="BX342" s="203"/>
      <c r="BY342" s="203"/>
      <c r="BZ342" s="203"/>
      <c r="CA342" s="203"/>
      <c r="CB342" s="203"/>
      <c r="CC342" s="203"/>
      <c r="CD342" s="203"/>
      <c r="CE342" s="203"/>
      <c r="CF342" s="203"/>
      <c r="CG342" s="203"/>
      <c r="CH342" s="203"/>
      <c r="CI342" s="203"/>
      <c r="CJ342" s="203"/>
      <c r="CK342" s="203"/>
      <c r="CL342" s="203"/>
      <c r="CM342" s="203"/>
      <c r="CN342" s="203"/>
      <c r="CO342" s="203"/>
      <c r="CP342" s="203"/>
      <c r="CQ342" s="203"/>
      <c r="CR342" s="203"/>
      <c r="CS342" s="203"/>
      <c r="CT342" s="203"/>
      <c r="CU342" s="203"/>
      <c r="CV342" s="203"/>
      <c r="CW342" s="203"/>
      <c r="CX342" s="203"/>
      <c r="CY342" s="203"/>
      <c r="CZ342" s="203"/>
      <c r="DA342" s="203"/>
      <c r="DB342" s="203"/>
    </row>
    <row r="343" spans="1:106" x14ac:dyDescent="0.2">
      <c r="A343" s="200" t="s">
        <v>2377</v>
      </c>
      <c r="B343" s="72" t="s">
        <v>2653</v>
      </c>
      <c r="C343" s="72" t="str">
        <f t="shared" si="5"/>
        <v>Kirch-2012-PNAS_1309-TP2-2-20</v>
      </c>
      <c r="D343" s="173" t="s">
        <v>3128</v>
      </c>
      <c r="G343" s="72" t="s">
        <v>3129</v>
      </c>
      <c r="I343" s="173"/>
      <c r="J343" s="199" t="s">
        <v>2748</v>
      </c>
      <c r="L343" s="207">
        <v>51.7</v>
      </c>
      <c r="M343" s="207">
        <v>3.02</v>
      </c>
      <c r="N343" s="207">
        <v>13.28</v>
      </c>
      <c r="O343" s="207"/>
      <c r="P343" s="207">
        <v>12.63</v>
      </c>
      <c r="Q343" s="207"/>
      <c r="R343" s="207">
        <v>0.2</v>
      </c>
      <c r="S343" s="207">
        <v>5.52</v>
      </c>
      <c r="T343" s="207">
        <v>9.75</v>
      </c>
      <c r="U343" s="207">
        <v>2.16</v>
      </c>
      <c r="V343" s="207">
        <v>0.64</v>
      </c>
      <c r="W343" s="207">
        <v>0.39</v>
      </c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3"/>
      <c r="AP343" s="203"/>
      <c r="AQ343" s="203"/>
      <c r="AR343" s="203"/>
      <c r="AS343" s="203"/>
      <c r="AT343" s="203"/>
      <c r="AU343" s="203"/>
      <c r="AV343" s="203"/>
      <c r="AW343" s="203"/>
      <c r="AX343" s="203"/>
      <c r="AY343" s="203"/>
      <c r="AZ343" s="203"/>
      <c r="BA343" s="203"/>
      <c r="BB343" s="203"/>
      <c r="BC343" s="203"/>
      <c r="BD343" s="203"/>
      <c r="BE343" s="203"/>
      <c r="BF343" s="203"/>
      <c r="BG343" s="203"/>
      <c r="BH343" s="203"/>
      <c r="BI343" s="203"/>
      <c r="BJ343" s="203"/>
      <c r="BK343" s="203"/>
      <c r="BL343" s="203"/>
      <c r="BM343" s="203"/>
      <c r="BN343" s="203"/>
      <c r="BO343" s="203"/>
      <c r="BP343" s="203"/>
      <c r="BQ343" s="203"/>
      <c r="BR343" s="203"/>
      <c r="BS343" s="203"/>
      <c r="BT343" s="203"/>
      <c r="BU343" s="203"/>
      <c r="BV343" s="203"/>
      <c r="BW343" s="203"/>
      <c r="BX343" s="203"/>
      <c r="BY343" s="203"/>
      <c r="BZ343" s="203"/>
      <c r="CA343" s="203"/>
      <c r="CB343" s="203"/>
      <c r="CC343" s="203"/>
      <c r="CD343" s="203"/>
      <c r="CE343" s="203"/>
      <c r="CF343" s="203"/>
      <c r="CG343" s="203"/>
      <c r="CH343" s="203"/>
      <c r="CI343" s="203"/>
      <c r="CJ343" s="203"/>
      <c r="CK343" s="203"/>
      <c r="CL343" s="203"/>
      <c r="CM343" s="203"/>
      <c r="CN343" s="203"/>
      <c r="CO343" s="203"/>
      <c r="CP343" s="203"/>
      <c r="CQ343" s="203"/>
      <c r="CR343" s="203"/>
      <c r="CS343" s="203"/>
      <c r="CT343" s="203"/>
      <c r="CU343" s="203"/>
      <c r="CV343" s="203"/>
      <c r="CW343" s="203"/>
      <c r="CX343" s="203"/>
      <c r="CY343" s="203"/>
      <c r="CZ343" s="203"/>
      <c r="DA343" s="203"/>
      <c r="DB343" s="203"/>
    </row>
    <row r="344" spans="1:106" x14ac:dyDescent="0.2">
      <c r="J344" s="173"/>
    </row>
    <row r="345" spans="1:106" x14ac:dyDescent="0.2">
      <c r="J345" s="173"/>
    </row>
    <row r="346" spans="1:106" x14ac:dyDescent="0.2">
      <c r="J346" s="173"/>
    </row>
  </sheetData>
  <mergeCells count="3">
    <mergeCell ref="A3:C4"/>
    <mergeCell ref="D3:I4"/>
    <mergeCell ref="J3:J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BBBDD5-B9F7-144B-A6AD-79FC7CE4F77C}">
          <x14:formula1>
            <xm:f>'6 Vocabularies'!$Q$4:$Q$5</xm:f>
          </x14:formula1>
          <xm:sqref>CV5 DB5 CX5 CZ5 DD5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E4CA-9234-0842-95D8-4F5365AFABE3}">
  <dimension ref="A1:AH333"/>
  <sheetViews>
    <sheetView zoomScale="80" zoomScaleNormal="80" workbookViewId="0">
      <pane xSplit="3" ySplit="5" topLeftCell="D148" activePane="bottomRight" state="frozen"/>
      <selection pane="topRight" activeCell="D1" sqref="D1"/>
      <selection pane="bottomLeft" activeCell="A6" sqref="A6"/>
      <selection pane="bottomRight"/>
    </sheetView>
  </sheetViews>
  <sheetFormatPr baseColWidth="10" defaultColWidth="11" defaultRowHeight="14" x14ac:dyDescent="0.15"/>
  <cols>
    <col min="1" max="1" width="24.5" style="88" customWidth="1"/>
    <col min="2" max="2" width="17.5" style="88" bestFit="1" customWidth="1"/>
    <col min="3" max="3" width="33.6640625" style="14" bestFit="1" customWidth="1"/>
    <col min="4" max="4" width="23.6640625" style="14" customWidth="1"/>
    <col min="5" max="5" width="18.5" style="14" customWidth="1"/>
    <col min="6" max="6" width="23.33203125" style="14" customWidth="1"/>
    <col min="7" max="7" width="24.83203125" style="14" customWidth="1"/>
    <col min="8" max="8" width="16.83203125" style="14" bestFit="1" customWidth="1"/>
    <col min="9" max="9" width="14.33203125" style="14" customWidth="1"/>
    <col min="10" max="10" width="21.33203125" style="14" customWidth="1"/>
    <col min="11" max="11" width="13.83203125" style="14" customWidth="1"/>
    <col min="12" max="12" width="16" style="14" customWidth="1"/>
    <col min="13" max="13" width="18.1640625" style="14" customWidth="1"/>
    <col min="14" max="15" width="23.83203125" style="14" customWidth="1"/>
    <col min="16" max="16" width="17.6640625" style="14" customWidth="1"/>
    <col min="17" max="17" width="17.1640625" style="14" bestFit="1" customWidth="1"/>
    <col min="18" max="18" width="49" style="14" bestFit="1" customWidth="1"/>
    <col min="19" max="19" width="31.5" style="14" customWidth="1"/>
    <col min="20" max="20" width="18" style="14" bestFit="1" customWidth="1"/>
    <col min="21" max="21" width="16.5" style="14" bestFit="1" customWidth="1"/>
    <col min="22" max="22" width="20.1640625" style="14" bestFit="1" customWidth="1"/>
    <col min="23" max="23" width="33.5" style="14" bestFit="1" customWidth="1"/>
    <col min="24" max="24" width="19.5" style="14" bestFit="1" customWidth="1"/>
    <col min="25" max="25" width="17.83203125" style="14" customWidth="1"/>
    <col min="26" max="26" width="14.5" style="14" customWidth="1"/>
    <col min="27" max="28" width="12.6640625" style="14" customWidth="1"/>
    <col min="29" max="29" width="30.6640625" style="14" bestFit="1" customWidth="1"/>
    <col min="30" max="30" width="14.33203125" style="14" bestFit="1" customWidth="1"/>
    <col min="31" max="31" width="14.83203125" style="14" bestFit="1" customWidth="1"/>
    <col min="32" max="32" width="14.33203125" style="14" bestFit="1" customWidth="1"/>
    <col min="33" max="33" width="14.83203125" style="14" bestFit="1" customWidth="1"/>
    <col min="34" max="34" width="17.6640625" style="14" customWidth="1"/>
    <col min="35" max="16384" width="11" style="88"/>
  </cols>
  <sheetData>
    <row r="1" spans="1:34" ht="23" customHeight="1" x14ac:dyDescent="0.15">
      <c r="A1" s="172" t="s">
        <v>155</v>
      </c>
    </row>
    <row r="3" spans="1:34" x14ac:dyDescent="0.15">
      <c r="A3" s="265" t="s">
        <v>15</v>
      </c>
      <c r="B3" s="266"/>
      <c r="C3" s="267"/>
      <c r="D3" s="263" t="s">
        <v>156</v>
      </c>
      <c r="E3" s="263"/>
      <c r="F3" s="263"/>
      <c r="G3" s="263"/>
      <c r="H3" s="264"/>
      <c r="I3" s="262" t="s">
        <v>157</v>
      </c>
      <c r="J3" s="263"/>
      <c r="K3" s="263"/>
      <c r="L3" s="263"/>
      <c r="M3" s="264"/>
      <c r="N3" s="262" t="s">
        <v>158</v>
      </c>
      <c r="O3" s="263"/>
      <c r="P3" s="263"/>
      <c r="Q3" s="263"/>
      <c r="R3" s="264"/>
      <c r="S3" s="262" t="s">
        <v>159</v>
      </c>
      <c r="T3" s="263"/>
      <c r="U3" s="263"/>
      <c r="V3" s="264"/>
      <c r="W3" s="262" t="s">
        <v>160</v>
      </c>
      <c r="X3" s="263"/>
      <c r="Y3" s="263"/>
      <c r="Z3" s="264"/>
      <c r="AA3" s="262" t="s">
        <v>161</v>
      </c>
      <c r="AB3" s="263"/>
      <c r="AC3" s="263"/>
      <c r="AD3" s="263"/>
      <c r="AE3" s="263"/>
      <c r="AF3" s="263"/>
      <c r="AG3" s="263"/>
      <c r="AH3" s="264"/>
    </row>
    <row r="4" spans="1:34" ht="30" x14ac:dyDescent="0.15">
      <c r="A4" s="34" t="s">
        <v>18</v>
      </c>
      <c r="B4" s="35" t="s">
        <v>19</v>
      </c>
      <c r="C4" s="36" t="s">
        <v>20</v>
      </c>
      <c r="D4" s="73" t="s">
        <v>162</v>
      </c>
      <c r="E4" s="73" t="s">
        <v>163</v>
      </c>
      <c r="F4" s="73" t="s">
        <v>164</v>
      </c>
      <c r="G4" s="73" t="s">
        <v>2369</v>
      </c>
      <c r="H4" s="277" t="s">
        <v>165</v>
      </c>
      <c r="I4" s="74" t="s">
        <v>166</v>
      </c>
      <c r="J4" s="75" t="s">
        <v>167</v>
      </c>
      <c r="K4" s="75" t="s">
        <v>168</v>
      </c>
      <c r="L4" s="75" t="s">
        <v>169</v>
      </c>
      <c r="M4" s="76" t="s">
        <v>170</v>
      </c>
      <c r="N4" s="74" t="s">
        <v>171</v>
      </c>
      <c r="O4" s="75" t="s">
        <v>172</v>
      </c>
      <c r="P4" s="75" t="s">
        <v>173</v>
      </c>
      <c r="Q4" s="75" t="s">
        <v>174</v>
      </c>
      <c r="R4" s="76" t="s">
        <v>175</v>
      </c>
      <c r="S4" s="73" t="s">
        <v>176</v>
      </c>
      <c r="T4" s="73" t="s">
        <v>177</v>
      </c>
      <c r="U4" s="73" t="s">
        <v>178</v>
      </c>
      <c r="V4" s="77" t="s">
        <v>179</v>
      </c>
      <c r="W4" s="74" t="s">
        <v>180</v>
      </c>
      <c r="X4" s="75" t="s">
        <v>21</v>
      </c>
      <c r="Y4" s="75" t="s">
        <v>181</v>
      </c>
      <c r="Z4" s="76" t="s">
        <v>182</v>
      </c>
      <c r="AA4" s="78" t="s">
        <v>183</v>
      </c>
      <c r="AB4" s="73" t="s">
        <v>184</v>
      </c>
      <c r="AC4" s="73" t="s">
        <v>185</v>
      </c>
      <c r="AD4" s="73" t="s">
        <v>186</v>
      </c>
      <c r="AE4" s="73" t="s">
        <v>187</v>
      </c>
      <c r="AF4" s="73" t="s">
        <v>188</v>
      </c>
      <c r="AG4" s="73" t="s">
        <v>189</v>
      </c>
      <c r="AH4" s="77" t="s">
        <v>190</v>
      </c>
    </row>
    <row r="5" spans="1:34" x14ac:dyDescent="0.15">
      <c r="A5" s="13" t="s">
        <v>34</v>
      </c>
      <c r="B5" s="79"/>
      <c r="C5" s="80" t="s">
        <v>35</v>
      </c>
      <c r="D5" s="29" t="s">
        <v>191</v>
      </c>
      <c r="E5" s="79"/>
      <c r="F5" s="29" t="s">
        <v>36</v>
      </c>
      <c r="G5" s="29" t="s">
        <v>36</v>
      </c>
      <c r="H5" s="81"/>
      <c r="I5" s="82"/>
      <c r="J5" s="28" t="s">
        <v>192</v>
      </c>
      <c r="K5" s="83"/>
      <c r="L5" s="83"/>
      <c r="M5" s="84"/>
      <c r="N5" s="82"/>
      <c r="O5" s="83"/>
      <c r="P5" s="83"/>
      <c r="Q5" s="29" t="s">
        <v>36</v>
      </c>
      <c r="R5" s="84"/>
      <c r="S5" s="86"/>
      <c r="T5" s="79"/>
      <c r="U5" s="79"/>
      <c r="V5" s="81"/>
      <c r="W5" s="85" t="s">
        <v>193</v>
      </c>
      <c r="X5" s="29" t="s">
        <v>36</v>
      </c>
      <c r="Y5" s="29" t="s">
        <v>36</v>
      </c>
      <c r="Z5" s="81"/>
      <c r="AA5" s="87"/>
      <c r="AB5" s="87"/>
      <c r="AC5" s="29" t="s">
        <v>36</v>
      </c>
      <c r="AD5" s="87"/>
      <c r="AE5" s="87"/>
      <c r="AF5" s="87"/>
      <c r="AG5" s="87"/>
      <c r="AH5" s="81"/>
    </row>
    <row r="6" spans="1:34" s="49" customFormat="1" ht="15" x14ac:dyDescent="0.15">
      <c r="A6" s="199" t="s">
        <v>2377</v>
      </c>
      <c r="B6" s="173" t="s">
        <v>2381</v>
      </c>
      <c r="C6" s="173" t="s">
        <v>2796</v>
      </c>
      <c r="D6" s="49" t="s">
        <v>2755</v>
      </c>
      <c r="H6" s="48"/>
      <c r="I6" s="48"/>
      <c r="J6" s="214" t="s">
        <v>2744</v>
      </c>
      <c r="K6" s="48"/>
      <c r="L6" s="48"/>
      <c r="M6" s="48"/>
      <c r="N6" s="199" t="s">
        <v>2755</v>
      </c>
      <c r="O6" s="48" t="s">
        <v>2758</v>
      </c>
      <c r="P6" s="48"/>
      <c r="Q6" s="215" t="s">
        <v>296</v>
      </c>
      <c r="R6" s="48" t="s">
        <v>2731</v>
      </c>
      <c r="S6" s="48" t="s">
        <v>378</v>
      </c>
      <c r="T6" s="48"/>
      <c r="U6" s="48"/>
      <c r="V6" s="48"/>
      <c r="W6" s="199" t="s">
        <v>2755</v>
      </c>
      <c r="X6" s="48"/>
      <c r="Y6" s="48"/>
      <c r="Z6" s="48" t="s">
        <v>2745</v>
      </c>
      <c r="AA6" s="48">
        <v>110</v>
      </c>
      <c r="AB6" s="216">
        <v>50</v>
      </c>
      <c r="AC6" s="213" t="s">
        <v>253</v>
      </c>
      <c r="AD6" s="48"/>
      <c r="AE6" s="48"/>
      <c r="AF6" s="217">
        <v>1812</v>
      </c>
      <c r="AG6" s="217">
        <v>1901</v>
      </c>
      <c r="AH6" s="48"/>
    </row>
    <row r="7" spans="1:34" s="49" customFormat="1" ht="15" x14ac:dyDescent="0.15">
      <c r="A7" s="173" t="s">
        <v>2377</v>
      </c>
      <c r="B7" s="173" t="s">
        <v>2382</v>
      </c>
      <c r="C7" s="173" t="s">
        <v>2797</v>
      </c>
      <c r="D7" s="226" t="s">
        <v>2755</v>
      </c>
      <c r="H7" s="48"/>
      <c r="I7" s="48"/>
      <c r="J7" s="214" t="s">
        <v>2744</v>
      </c>
      <c r="K7" s="48"/>
      <c r="L7" s="48"/>
      <c r="M7" s="48"/>
      <c r="N7" s="199" t="s">
        <v>2755</v>
      </c>
      <c r="O7" s="48" t="s">
        <v>2758</v>
      </c>
      <c r="P7" s="48"/>
      <c r="Q7" s="215" t="s">
        <v>296</v>
      </c>
      <c r="R7" s="48" t="s">
        <v>2731</v>
      </c>
      <c r="S7" s="48" t="s">
        <v>378</v>
      </c>
      <c r="T7" s="48"/>
      <c r="U7" s="48"/>
      <c r="V7" s="48"/>
      <c r="W7" s="199" t="s">
        <v>2755</v>
      </c>
      <c r="X7" s="48"/>
      <c r="Y7" s="48"/>
      <c r="Z7" s="48" t="s">
        <v>2745</v>
      </c>
      <c r="AA7" s="48">
        <v>110</v>
      </c>
      <c r="AB7" s="216">
        <v>50</v>
      </c>
      <c r="AC7" s="213" t="s">
        <v>253</v>
      </c>
      <c r="AD7" s="48"/>
      <c r="AE7" s="48"/>
      <c r="AF7" s="217">
        <v>1812</v>
      </c>
      <c r="AG7" s="217">
        <v>1901</v>
      </c>
      <c r="AH7" s="48"/>
    </row>
    <row r="8" spans="1:34" s="49" customFormat="1" ht="15" x14ac:dyDescent="0.15">
      <c r="A8" s="173" t="s">
        <v>2377</v>
      </c>
      <c r="B8" s="173" t="s">
        <v>2383</v>
      </c>
      <c r="C8" s="173" t="s">
        <v>2798</v>
      </c>
      <c r="D8" s="226" t="s">
        <v>2755</v>
      </c>
      <c r="H8" s="48"/>
      <c r="I8" s="48"/>
      <c r="J8" s="214" t="s">
        <v>2744</v>
      </c>
      <c r="K8" s="48"/>
      <c r="L8" s="48"/>
      <c r="M8" s="48"/>
      <c r="N8" s="199" t="s">
        <v>2755</v>
      </c>
      <c r="O8" s="48" t="s">
        <v>2759</v>
      </c>
      <c r="P8" s="48"/>
      <c r="Q8" s="215" t="s">
        <v>296</v>
      </c>
      <c r="R8" s="48" t="s">
        <v>2732</v>
      </c>
      <c r="S8" s="48"/>
      <c r="T8" s="48"/>
      <c r="U8" s="48"/>
      <c r="V8" s="48"/>
      <c r="W8" s="48"/>
      <c r="X8" s="48"/>
      <c r="Y8" s="48"/>
      <c r="Z8" s="214"/>
      <c r="AA8" s="48"/>
      <c r="AB8" s="48"/>
      <c r="AC8" s="48"/>
      <c r="AD8" s="48"/>
      <c r="AE8" s="48"/>
      <c r="AF8" s="214"/>
      <c r="AG8" s="214"/>
      <c r="AH8" s="48"/>
    </row>
    <row r="9" spans="1:34" s="49" customFormat="1" ht="15" x14ac:dyDescent="0.15">
      <c r="A9" s="173" t="s">
        <v>2377</v>
      </c>
      <c r="B9" s="176" t="s">
        <v>2384</v>
      </c>
      <c r="C9" s="173" t="s">
        <v>2799</v>
      </c>
      <c r="D9" s="226" t="s">
        <v>2755</v>
      </c>
      <c r="H9" s="48"/>
      <c r="I9" s="48"/>
      <c r="J9" s="214" t="s">
        <v>2744</v>
      </c>
      <c r="K9" s="48"/>
      <c r="L9" s="48"/>
      <c r="M9" s="48"/>
      <c r="N9" s="199" t="s">
        <v>2755</v>
      </c>
      <c r="O9" s="48" t="s">
        <v>2760</v>
      </c>
      <c r="P9" s="48"/>
      <c r="Q9" s="215" t="s">
        <v>296</v>
      </c>
      <c r="R9" s="48" t="s">
        <v>2733</v>
      </c>
      <c r="S9" s="48"/>
      <c r="T9" s="48"/>
      <c r="U9" s="48"/>
      <c r="V9" s="48"/>
      <c r="W9" s="48"/>
      <c r="X9" s="48"/>
      <c r="Y9" s="48"/>
      <c r="Z9" s="214"/>
      <c r="AA9" s="48"/>
      <c r="AB9" s="48"/>
      <c r="AC9" s="48"/>
      <c r="AD9" s="48"/>
      <c r="AE9" s="48"/>
      <c r="AF9" s="214"/>
      <c r="AG9" s="214"/>
      <c r="AH9" s="48"/>
    </row>
    <row r="10" spans="1:34" s="49" customFormat="1" ht="15" x14ac:dyDescent="0.15">
      <c r="A10" s="173" t="s">
        <v>2377</v>
      </c>
      <c r="B10" s="176" t="s">
        <v>2385</v>
      </c>
      <c r="C10" s="173" t="s">
        <v>2800</v>
      </c>
      <c r="D10" s="226" t="s">
        <v>2755</v>
      </c>
      <c r="H10" s="48"/>
      <c r="I10" s="48"/>
      <c r="J10" s="214" t="s">
        <v>2744</v>
      </c>
      <c r="K10" s="48"/>
      <c r="L10" s="48"/>
      <c r="M10" s="48"/>
      <c r="N10" s="199" t="s">
        <v>2755</v>
      </c>
      <c r="O10" s="48" t="s">
        <v>2761</v>
      </c>
      <c r="P10" s="48"/>
      <c r="Q10" s="215" t="s">
        <v>296</v>
      </c>
      <c r="R10" s="48" t="s">
        <v>2734</v>
      </c>
      <c r="S10" s="48"/>
      <c r="T10" s="48"/>
      <c r="U10" s="48"/>
      <c r="V10" s="48"/>
      <c r="W10" s="48"/>
      <c r="X10" s="48"/>
      <c r="Y10" s="48"/>
      <c r="Z10" s="214"/>
      <c r="AA10" s="48"/>
      <c r="AB10" s="48"/>
      <c r="AC10" s="48"/>
      <c r="AD10" s="48"/>
      <c r="AE10" s="48"/>
      <c r="AF10" s="214"/>
      <c r="AG10" s="214"/>
      <c r="AH10" s="48"/>
    </row>
    <row r="11" spans="1:34" s="49" customFormat="1" ht="15" x14ac:dyDescent="0.15">
      <c r="A11" s="173" t="s">
        <v>2377</v>
      </c>
      <c r="B11" s="176" t="s">
        <v>2386</v>
      </c>
      <c r="C11" s="173" t="s">
        <v>2801</v>
      </c>
      <c r="D11" s="226" t="s">
        <v>2755</v>
      </c>
      <c r="H11" s="48"/>
      <c r="I11" s="48"/>
      <c r="J11" s="214" t="s">
        <v>2744</v>
      </c>
      <c r="K11" s="48"/>
      <c r="L11" s="48"/>
      <c r="M11" s="48"/>
      <c r="N11" s="199" t="s">
        <v>2755</v>
      </c>
      <c r="O11" s="48" t="s">
        <v>2758</v>
      </c>
      <c r="P11" s="48"/>
      <c r="Q11" s="215" t="s">
        <v>296</v>
      </c>
      <c r="R11" s="48" t="s">
        <v>2731</v>
      </c>
      <c r="S11" s="48" t="s">
        <v>378</v>
      </c>
      <c r="T11" s="48"/>
      <c r="U11" s="48"/>
      <c r="V11" s="48"/>
      <c r="W11" s="199" t="s">
        <v>2755</v>
      </c>
      <c r="X11" s="48"/>
      <c r="Y11" s="48"/>
      <c r="Z11" s="48" t="s">
        <v>2745</v>
      </c>
      <c r="AA11" s="48">
        <v>110</v>
      </c>
      <c r="AB11" s="216">
        <v>50</v>
      </c>
      <c r="AC11" s="213" t="s">
        <v>253</v>
      </c>
      <c r="AD11" s="48"/>
      <c r="AE11" s="48"/>
      <c r="AF11" s="217">
        <v>1812</v>
      </c>
      <c r="AG11" s="217">
        <v>1901</v>
      </c>
      <c r="AH11" s="48"/>
    </row>
    <row r="12" spans="1:34" s="49" customFormat="1" ht="15" x14ac:dyDescent="0.15">
      <c r="A12" s="173" t="s">
        <v>2377</v>
      </c>
      <c r="B12" s="176" t="s">
        <v>2387</v>
      </c>
      <c r="C12" s="173" t="s">
        <v>2802</v>
      </c>
      <c r="D12" s="226" t="s">
        <v>2755</v>
      </c>
      <c r="H12" s="48"/>
      <c r="I12" s="48"/>
      <c r="J12" s="214" t="s">
        <v>2744</v>
      </c>
      <c r="K12" s="48"/>
      <c r="L12" s="48"/>
      <c r="M12" s="48"/>
      <c r="N12" s="199" t="s">
        <v>2755</v>
      </c>
      <c r="O12" s="48" t="s">
        <v>2758</v>
      </c>
      <c r="P12" s="48"/>
      <c r="Q12" s="215" t="s">
        <v>296</v>
      </c>
      <c r="R12" s="48" t="s">
        <v>2731</v>
      </c>
      <c r="S12" s="48" t="s">
        <v>378</v>
      </c>
      <c r="T12" s="48"/>
      <c r="U12" s="48"/>
      <c r="V12" s="48"/>
      <c r="W12" s="199" t="s">
        <v>2755</v>
      </c>
      <c r="X12" s="48"/>
      <c r="Y12" s="48"/>
      <c r="Z12" s="48" t="s">
        <v>2745</v>
      </c>
      <c r="AA12" s="48">
        <v>110</v>
      </c>
      <c r="AB12" s="216">
        <v>50</v>
      </c>
      <c r="AC12" s="213" t="s">
        <v>253</v>
      </c>
      <c r="AD12" s="48"/>
      <c r="AE12" s="48"/>
      <c r="AF12" s="217">
        <v>1812</v>
      </c>
      <c r="AG12" s="217">
        <v>1901</v>
      </c>
      <c r="AH12" s="48"/>
    </row>
    <row r="13" spans="1:34" s="49" customFormat="1" ht="15" x14ac:dyDescent="0.15">
      <c r="A13" s="173" t="s">
        <v>2377</v>
      </c>
      <c r="B13" s="176" t="s">
        <v>2388</v>
      </c>
      <c r="C13" s="173" t="s">
        <v>2803</v>
      </c>
      <c r="D13" s="226" t="s">
        <v>2755</v>
      </c>
      <c r="H13" s="48"/>
      <c r="I13" s="48"/>
      <c r="J13" s="214" t="s">
        <v>2744</v>
      </c>
      <c r="K13" s="48"/>
      <c r="L13" s="48"/>
      <c r="M13" s="48"/>
      <c r="N13" s="199" t="s">
        <v>2755</v>
      </c>
      <c r="O13" s="48" t="s">
        <v>2762</v>
      </c>
      <c r="P13" s="48"/>
      <c r="Q13" s="48" t="s">
        <v>281</v>
      </c>
      <c r="R13" s="48" t="s">
        <v>2735</v>
      </c>
      <c r="S13" s="48"/>
      <c r="T13" s="48"/>
      <c r="U13" s="48"/>
      <c r="V13" s="48"/>
      <c r="W13" s="48"/>
      <c r="X13" s="48"/>
      <c r="Y13" s="48"/>
      <c r="Z13" s="214"/>
      <c r="AA13" s="48"/>
      <c r="AB13" s="48"/>
      <c r="AC13" s="48"/>
      <c r="AD13" s="48"/>
      <c r="AE13" s="48"/>
      <c r="AF13" s="214"/>
      <c r="AG13" s="214"/>
      <c r="AH13" s="48"/>
    </row>
    <row r="14" spans="1:34" s="49" customFormat="1" ht="15" x14ac:dyDescent="0.15">
      <c r="A14" s="173" t="s">
        <v>2377</v>
      </c>
      <c r="B14" s="176" t="s">
        <v>2389</v>
      </c>
      <c r="C14" s="173" t="s">
        <v>2804</v>
      </c>
      <c r="D14" s="226" t="s">
        <v>2755</v>
      </c>
      <c r="H14" s="48"/>
      <c r="I14" s="48"/>
      <c r="J14" s="214" t="s">
        <v>2744</v>
      </c>
      <c r="K14" s="48"/>
      <c r="L14" s="48"/>
      <c r="M14" s="48"/>
      <c r="N14" s="199" t="s">
        <v>2755</v>
      </c>
      <c r="O14" s="48" t="s">
        <v>2762</v>
      </c>
      <c r="P14" s="48"/>
      <c r="Q14" s="48" t="s">
        <v>281</v>
      </c>
      <c r="R14" s="48" t="s">
        <v>2735</v>
      </c>
      <c r="S14" s="48"/>
      <c r="T14" s="48"/>
      <c r="U14" s="48"/>
      <c r="V14" s="48"/>
      <c r="W14" s="48"/>
      <c r="X14" s="48"/>
      <c r="Y14" s="48"/>
      <c r="Z14" s="214"/>
      <c r="AA14" s="48"/>
      <c r="AB14" s="48"/>
      <c r="AC14" s="48"/>
      <c r="AD14" s="48"/>
      <c r="AE14" s="48"/>
      <c r="AF14" s="214"/>
      <c r="AG14" s="214"/>
      <c r="AH14" s="48"/>
    </row>
    <row r="15" spans="1:34" s="49" customFormat="1" ht="15" x14ac:dyDescent="0.15">
      <c r="A15" s="173" t="s">
        <v>2377</v>
      </c>
      <c r="B15" s="176" t="s">
        <v>2390</v>
      </c>
      <c r="C15" s="173" t="s">
        <v>2805</v>
      </c>
      <c r="D15" s="226" t="s">
        <v>2755</v>
      </c>
      <c r="H15" s="48"/>
      <c r="I15" s="48"/>
      <c r="J15" s="214" t="s">
        <v>2744</v>
      </c>
      <c r="K15" s="48"/>
      <c r="L15" s="48"/>
      <c r="M15" s="48"/>
      <c r="N15" s="199" t="s">
        <v>2755</v>
      </c>
      <c r="O15" s="48" t="s">
        <v>2758</v>
      </c>
      <c r="P15" s="48"/>
      <c r="Q15" s="215" t="s">
        <v>296</v>
      </c>
      <c r="R15" s="48" t="s">
        <v>2731</v>
      </c>
      <c r="S15" s="48" t="s">
        <v>378</v>
      </c>
      <c r="T15" s="48"/>
      <c r="U15" s="48"/>
      <c r="V15" s="48"/>
      <c r="W15" s="199" t="s">
        <v>2755</v>
      </c>
      <c r="X15" s="48"/>
      <c r="Y15" s="48"/>
      <c r="Z15" s="48" t="s">
        <v>2745</v>
      </c>
      <c r="AA15" s="48">
        <v>110</v>
      </c>
      <c r="AB15" s="216">
        <v>50</v>
      </c>
      <c r="AC15" s="213" t="s">
        <v>253</v>
      </c>
      <c r="AD15" s="48"/>
      <c r="AE15" s="48"/>
      <c r="AF15" s="217">
        <v>1812</v>
      </c>
      <c r="AG15" s="217">
        <v>1901</v>
      </c>
      <c r="AH15" s="48"/>
    </row>
    <row r="16" spans="1:34" s="49" customFormat="1" ht="15" x14ac:dyDescent="0.15">
      <c r="A16" s="173" t="s">
        <v>2377</v>
      </c>
      <c r="B16" s="176" t="s">
        <v>2391</v>
      </c>
      <c r="C16" s="173" t="s">
        <v>2806</v>
      </c>
      <c r="D16" s="226" t="s">
        <v>2755</v>
      </c>
      <c r="H16" s="48"/>
      <c r="I16" s="48"/>
      <c r="J16" s="214" t="s">
        <v>2744</v>
      </c>
      <c r="K16" s="48"/>
      <c r="L16" s="48"/>
      <c r="M16" s="48"/>
      <c r="N16" s="199" t="s">
        <v>2755</v>
      </c>
      <c r="O16" s="48" t="s">
        <v>2763</v>
      </c>
      <c r="P16" s="48"/>
      <c r="Q16" s="215" t="s">
        <v>296</v>
      </c>
      <c r="R16" s="48" t="s">
        <v>2732</v>
      </c>
      <c r="S16" s="48"/>
      <c r="T16" s="48"/>
      <c r="U16" s="48"/>
      <c r="V16" s="48"/>
      <c r="W16" s="48"/>
      <c r="X16" s="48"/>
      <c r="Y16" s="48"/>
      <c r="Z16" s="214"/>
      <c r="AA16" s="48"/>
      <c r="AB16" s="48"/>
      <c r="AC16" s="48"/>
      <c r="AD16" s="48"/>
      <c r="AE16" s="48"/>
      <c r="AF16" s="214"/>
      <c r="AG16" s="214"/>
      <c r="AH16" s="48"/>
    </row>
    <row r="17" spans="1:34" s="49" customFormat="1" ht="15" x14ac:dyDescent="0.15">
      <c r="A17" s="173" t="s">
        <v>2377</v>
      </c>
      <c r="B17" s="176" t="s">
        <v>2392</v>
      </c>
      <c r="C17" s="173" t="s">
        <v>2807</v>
      </c>
      <c r="D17" s="226" t="s">
        <v>2755</v>
      </c>
      <c r="H17" s="48"/>
      <c r="I17" s="48"/>
      <c r="J17" s="214" t="s">
        <v>2744</v>
      </c>
      <c r="K17" s="48"/>
      <c r="L17" s="48"/>
      <c r="M17" s="48"/>
      <c r="N17" s="199" t="s">
        <v>2755</v>
      </c>
      <c r="O17" s="48" t="s">
        <v>2760</v>
      </c>
      <c r="P17" s="48"/>
      <c r="Q17" s="215" t="s">
        <v>296</v>
      </c>
      <c r="R17" s="48" t="s">
        <v>2733</v>
      </c>
      <c r="S17" s="48"/>
      <c r="T17" s="48"/>
      <c r="U17" s="48"/>
      <c r="V17" s="48"/>
      <c r="W17" s="48"/>
      <c r="X17" s="48"/>
      <c r="Y17" s="48"/>
      <c r="Z17" s="214"/>
      <c r="AA17" s="48"/>
      <c r="AB17" s="48"/>
      <c r="AC17" s="48"/>
      <c r="AD17" s="48"/>
      <c r="AE17" s="48"/>
      <c r="AF17" s="214"/>
      <c r="AG17" s="214"/>
      <c r="AH17" s="48"/>
    </row>
    <row r="18" spans="1:34" s="49" customFormat="1" ht="15" x14ac:dyDescent="0.15">
      <c r="A18" s="173" t="s">
        <v>2377</v>
      </c>
      <c r="B18" s="176" t="s">
        <v>2393</v>
      </c>
      <c r="C18" s="173" t="s">
        <v>2808</v>
      </c>
      <c r="D18" s="226" t="s">
        <v>2755</v>
      </c>
      <c r="H18" s="48"/>
      <c r="I18" s="48"/>
      <c r="J18" s="214" t="s">
        <v>2744</v>
      </c>
      <c r="K18" s="48"/>
      <c r="L18" s="48"/>
      <c r="M18" s="48"/>
      <c r="N18" s="199" t="s">
        <v>2755</v>
      </c>
      <c r="O18" s="48" t="s">
        <v>2758</v>
      </c>
      <c r="P18" s="48"/>
      <c r="Q18" s="215" t="s">
        <v>296</v>
      </c>
      <c r="R18" s="48" t="s">
        <v>2731</v>
      </c>
      <c r="S18" s="48" t="s">
        <v>378</v>
      </c>
      <c r="T18" s="48"/>
      <c r="U18" s="48"/>
      <c r="V18" s="48"/>
      <c r="W18" s="199" t="s">
        <v>2755</v>
      </c>
      <c r="X18" s="48"/>
      <c r="Y18" s="48"/>
      <c r="Z18" s="48" t="s">
        <v>2745</v>
      </c>
      <c r="AA18" s="48">
        <v>110</v>
      </c>
      <c r="AB18" s="216">
        <v>50</v>
      </c>
      <c r="AC18" s="213" t="s">
        <v>253</v>
      </c>
      <c r="AD18" s="48"/>
      <c r="AE18" s="48"/>
      <c r="AF18" s="217">
        <v>1812</v>
      </c>
      <c r="AG18" s="217">
        <v>1901</v>
      </c>
      <c r="AH18" s="48"/>
    </row>
    <row r="19" spans="1:34" s="49" customFormat="1" ht="15" x14ac:dyDescent="0.15">
      <c r="A19" s="173" t="s">
        <v>2377</v>
      </c>
      <c r="B19" s="176" t="s">
        <v>2394</v>
      </c>
      <c r="C19" s="173" t="s">
        <v>2809</v>
      </c>
      <c r="D19" s="226" t="s">
        <v>2755</v>
      </c>
      <c r="H19" s="48"/>
      <c r="I19" s="48"/>
      <c r="J19" s="214" t="s">
        <v>2744</v>
      </c>
      <c r="K19" s="48"/>
      <c r="L19" s="48"/>
      <c r="M19" s="48"/>
      <c r="N19" s="199" t="s">
        <v>2755</v>
      </c>
      <c r="O19" s="48" t="s">
        <v>2764</v>
      </c>
      <c r="P19" s="48"/>
      <c r="Q19" s="215" t="s">
        <v>296</v>
      </c>
      <c r="R19" s="48" t="s">
        <v>2736</v>
      </c>
      <c r="S19" s="48"/>
      <c r="T19" s="48"/>
      <c r="U19" s="48"/>
      <c r="V19" s="48"/>
      <c r="W19" s="48"/>
      <c r="X19" s="48"/>
      <c r="Y19" s="48"/>
      <c r="Z19" s="214"/>
      <c r="AA19" s="48"/>
      <c r="AB19" s="48"/>
      <c r="AC19" s="48"/>
      <c r="AD19" s="48"/>
      <c r="AE19" s="48"/>
      <c r="AF19" s="214"/>
      <c r="AG19" s="214"/>
      <c r="AH19" s="48"/>
    </row>
    <row r="20" spans="1:34" s="49" customFormat="1" ht="15" x14ac:dyDescent="0.15">
      <c r="A20" s="173" t="s">
        <v>2377</v>
      </c>
      <c r="B20" s="176" t="s">
        <v>2395</v>
      </c>
      <c r="C20" s="173" t="s">
        <v>2810</v>
      </c>
      <c r="D20" s="226" t="s">
        <v>2755</v>
      </c>
      <c r="H20" s="48"/>
      <c r="I20" s="48"/>
      <c r="J20" s="214" t="s">
        <v>2744</v>
      </c>
      <c r="K20" s="48"/>
      <c r="L20" s="48"/>
      <c r="M20" s="48"/>
      <c r="N20" s="199" t="s">
        <v>2755</v>
      </c>
      <c r="O20" s="48" t="s">
        <v>2762</v>
      </c>
      <c r="P20" s="48"/>
      <c r="Q20" s="48" t="s">
        <v>281</v>
      </c>
      <c r="R20" s="48" t="s">
        <v>2735</v>
      </c>
      <c r="S20" s="48"/>
      <c r="T20" s="48"/>
      <c r="U20" s="48"/>
      <c r="V20" s="48"/>
      <c r="W20" s="48"/>
      <c r="X20" s="48"/>
      <c r="Y20" s="48"/>
      <c r="Z20" s="214"/>
      <c r="AA20" s="48"/>
      <c r="AB20" s="48"/>
      <c r="AC20" s="48"/>
      <c r="AD20" s="48"/>
      <c r="AE20" s="48"/>
      <c r="AF20" s="214"/>
      <c r="AG20" s="214"/>
      <c r="AH20" s="48"/>
    </row>
    <row r="21" spans="1:34" s="49" customFormat="1" ht="15" x14ac:dyDescent="0.15">
      <c r="A21" s="173" t="s">
        <v>2377</v>
      </c>
      <c r="B21" s="176" t="s">
        <v>2396</v>
      </c>
      <c r="C21" s="173" t="s">
        <v>2811</v>
      </c>
      <c r="D21" s="226" t="s">
        <v>2755</v>
      </c>
      <c r="H21" s="48"/>
      <c r="I21" s="48"/>
      <c r="J21" s="214" t="s">
        <v>2744</v>
      </c>
      <c r="K21" s="48"/>
      <c r="L21" s="48"/>
      <c r="M21" s="48"/>
      <c r="N21" s="199" t="s">
        <v>2755</v>
      </c>
      <c r="O21" s="48" t="s">
        <v>2765</v>
      </c>
      <c r="P21" s="48"/>
      <c r="Q21" s="215" t="s">
        <v>296</v>
      </c>
      <c r="R21" s="48" t="s">
        <v>2737</v>
      </c>
      <c r="S21" s="48"/>
      <c r="T21" s="48"/>
      <c r="U21" s="48"/>
      <c r="V21" s="48"/>
      <c r="W21" s="48"/>
      <c r="X21" s="48"/>
      <c r="Y21" s="48"/>
      <c r="Z21" s="214"/>
      <c r="AA21" s="48"/>
      <c r="AB21" s="48"/>
      <c r="AC21" s="48"/>
      <c r="AD21" s="48"/>
      <c r="AE21" s="48"/>
      <c r="AF21" s="214"/>
      <c r="AG21" s="214"/>
      <c r="AH21" s="48"/>
    </row>
    <row r="22" spans="1:34" s="49" customFormat="1" ht="15" x14ac:dyDescent="0.15">
      <c r="A22" s="173" t="s">
        <v>2377</v>
      </c>
      <c r="B22" s="176" t="s">
        <v>2397</v>
      </c>
      <c r="C22" s="173" t="s">
        <v>2812</v>
      </c>
      <c r="D22" s="226" t="s">
        <v>2755</v>
      </c>
      <c r="H22" s="48"/>
      <c r="I22" s="48"/>
      <c r="J22" s="214" t="s">
        <v>2744</v>
      </c>
      <c r="K22" s="48"/>
      <c r="L22" s="48"/>
      <c r="M22" s="48"/>
      <c r="N22" s="199" t="s">
        <v>2755</v>
      </c>
      <c r="O22" s="48" t="s">
        <v>2766</v>
      </c>
      <c r="P22" s="48"/>
      <c r="Q22" s="215" t="s">
        <v>296</v>
      </c>
      <c r="R22" s="48" t="s">
        <v>2733</v>
      </c>
      <c r="S22" s="48"/>
      <c r="T22" s="48"/>
      <c r="U22" s="48"/>
      <c r="V22" s="48"/>
      <c r="W22" s="48"/>
      <c r="X22" s="48"/>
      <c r="Y22" s="48"/>
      <c r="Z22" s="214"/>
      <c r="AA22" s="48"/>
      <c r="AB22" s="48"/>
      <c r="AC22" s="48"/>
      <c r="AD22" s="48"/>
      <c r="AE22" s="48"/>
      <c r="AF22" s="214"/>
      <c r="AG22" s="214"/>
      <c r="AH22" s="48"/>
    </row>
    <row r="23" spans="1:34" s="49" customFormat="1" ht="15" x14ac:dyDescent="0.15">
      <c r="A23" s="173" t="s">
        <v>2377</v>
      </c>
      <c r="B23" s="176" t="s">
        <v>2398</v>
      </c>
      <c r="C23" s="173" t="s">
        <v>2813</v>
      </c>
      <c r="D23" s="226" t="s">
        <v>2755</v>
      </c>
      <c r="H23" s="48"/>
      <c r="I23" s="48"/>
      <c r="J23" s="214" t="s">
        <v>2744</v>
      </c>
      <c r="K23" s="48"/>
      <c r="L23" s="48"/>
      <c r="M23" s="48"/>
      <c r="N23" s="199" t="s">
        <v>2755</v>
      </c>
      <c r="O23" s="48" t="s">
        <v>2759</v>
      </c>
      <c r="P23" s="48"/>
      <c r="Q23" s="215" t="s">
        <v>296</v>
      </c>
      <c r="R23" s="48" t="s">
        <v>2732</v>
      </c>
      <c r="S23" s="48"/>
      <c r="T23" s="48"/>
      <c r="U23" s="48"/>
      <c r="V23" s="48"/>
      <c r="W23" s="48"/>
      <c r="X23" s="48"/>
      <c r="Y23" s="48"/>
      <c r="Z23" s="214"/>
      <c r="AA23" s="48"/>
      <c r="AB23" s="48"/>
      <c r="AC23" s="48"/>
      <c r="AD23" s="48"/>
      <c r="AE23" s="48"/>
      <c r="AF23" s="214"/>
      <c r="AG23" s="214"/>
      <c r="AH23" s="48"/>
    </row>
    <row r="24" spans="1:34" s="49" customFormat="1" ht="15" x14ac:dyDescent="0.15">
      <c r="A24" s="173" t="s">
        <v>2377</v>
      </c>
      <c r="B24" s="176" t="s">
        <v>2399</v>
      </c>
      <c r="C24" s="173" t="s">
        <v>2814</v>
      </c>
      <c r="D24" s="226" t="s">
        <v>2755</v>
      </c>
      <c r="H24" s="48"/>
      <c r="I24" s="48"/>
      <c r="J24" s="214" t="s">
        <v>2744</v>
      </c>
      <c r="K24" s="48"/>
      <c r="L24" s="48"/>
      <c r="M24" s="48"/>
      <c r="N24" s="199" t="s">
        <v>2755</v>
      </c>
      <c r="O24" s="48" t="s">
        <v>2759</v>
      </c>
      <c r="P24" s="48"/>
      <c r="Q24" s="215" t="s">
        <v>296</v>
      </c>
      <c r="R24" s="48" t="s">
        <v>2732</v>
      </c>
      <c r="S24" s="48"/>
      <c r="T24" s="48"/>
      <c r="U24" s="48"/>
      <c r="V24" s="48"/>
      <c r="W24" s="48"/>
      <c r="X24" s="48"/>
      <c r="Y24" s="48"/>
      <c r="Z24" s="214"/>
      <c r="AA24" s="48"/>
      <c r="AB24" s="48"/>
      <c r="AC24" s="48"/>
      <c r="AD24" s="48"/>
      <c r="AE24" s="48"/>
      <c r="AF24" s="214"/>
      <c r="AG24" s="214"/>
      <c r="AH24" s="48"/>
    </row>
    <row r="25" spans="1:34" s="49" customFormat="1" ht="15" x14ac:dyDescent="0.15">
      <c r="A25" s="173" t="s">
        <v>2377</v>
      </c>
      <c r="B25" s="176" t="s">
        <v>2400</v>
      </c>
      <c r="C25" s="173" t="s">
        <v>2815</v>
      </c>
      <c r="D25" s="226" t="s">
        <v>2755</v>
      </c>
      <c r="H25" s="48"/>
      <c r="I25" s="48"/>
      <c r="J25" s="214" t="s">
        <v>2744</v>
      </c>
      <c r="K25" s="48"/>
      <c r="L25" s="48"/>
      <c r="M25" s="48"/>
      <c r="N25" s="199" t="s">
        <v>2755</v>
      </c>
      <c r="O25" s="48" t="s">
        <v>2767</v>
      </c>
      <c r="P25" s="48"/>
      <c r="Q25" s="48" t="s">
        <v>281</v>
      </c>
      <c r="R25" s="48" t="s">
        <v>2738</v>
      </c>
      <c r="S25" s="48"/>
      <c r="T25" s="48"/>
      <c r="U25" s="48"/>
      <c r="V25" s="48"/>
      <c r="W25" s="48"/>
      <c r="X25" s="48"/>
      <c r="Y25" s="48"/>
      <c r="Z25" s="214"/>
      <c r="AA25" s="48"/>
      <c r="AB25" s="48"/>
      <c r="AC25" s="48"/>
      <c r="AD25" s="48"/>
      <c r="AE25" s="48"/>
      <c r="AF25" s="214"/>
      <c r="AG25" s="214"/>
      <c r="AH25" s="48"/>
    </row>
    <row r="26" spans="1:34" s="49" customFormat="1" ht="15" x14ac:dyDescent="0.15">
      <c r="A26" s="173" t="s">
        <v>2377</v>
      </c>
      <c r="B26" s="176" t="s">
        <v>2401</v>
      </c>
      <c r="C26" s="173" t="s">
        <v>2816</v>
      </c>
      <c r="D26" s="226" t="s">
        <v>2755</v>
      </c>
      <c r="H26" s="48"/>
      <c r="I26" s="48"/>
      <c r="J26" s="214" t="s">
        <v>2744</v>
      </c>
      <c r="K26" s="48"/>
      <c r="L26" s="48"/>
      <c r="M26" s="48"/>
      <c r="N26" s="199" t="s">
        <v>2755</v>
      </c>
      <c r="O26" s="48" t="s">
        <v>2768</v>
      </c>
      <c r="P26" s="48"/>
      <c r="Q26" s="215" t="s">
        <v>296</v>
      </c>
      <c r="R26" s="48" t="s">
        <v>2733</v>
      </c>
      <c r="S26" s="48"/>
      <c r="T26" s="48"/>
      <c r="U26" s="48"/>
      <c r="V26" s="48"/>
      <c r="W26" s="48"/>
      <c r="X26" s="48"/>
      <c r="Y26" s="48"/>
      <c r="Z26" s="214"/>
      <c r="AA26" s="48"/>
      <c r="AB26" s="48"/>
      <c r="AC26" s="48"/>
      <c r="AD26" s="48"/>
      <c r="AE26" s="48"/>
      <c r="AF26" s="214"/>
      <c r="AG26" s="214"/>
      <c r="AH26" s="48"/>
    </row>
    <row r="27" spans="1:34" s="49" customFormat="1" ht="15" x14ac:dyDescent="0.15">
      <c r="A27" s="173" t="s">
        <v>2377</v>
      </c>
      <c r="B27" s="176" t="s">
        <v>2402</v>
      </c>
      <c r="C27" s="173" t="s">
        <v>2817</v>
      </c>
      <c r="D27" s="226" t="s">
        <v>2755</v>
      </c>
      <c r="H27" s="48"/>
      <c r="I27" s="48"/>
      <c r="J27" s="214" t="s">
        <v>2744</v>
      </c>
      <c r="K27" s="48"/>
      <c r="L27" s="48"/>
      <c r="M27" s="48"/>
      <c r="N27" s="199" t="s">
        <v>2755</v>
      </c>
      <c r="O27" s="48" t="s">
        <v>2766</v>
      </c>
      <c r="P27" s="48"/>
      <c r="Q27" s="215" t="s">
        <v>296</v>
      </c>
      <c r="R27" s="48" t="s">
        <v>2733</v>
      </c>
      <c r="S27" s="48"/>
      <c r="T27" s="48"/>
      <c r="U27" s="48"/>
      <c r="V27" s="48"/>
      <c r="W27" s="48"/>
      <c r="X27" s="48"/>
      <c r="Y27" s="48"/>
      <c r="Z27" s="214"/>
      <c r="AA27" s="48"/>
      <c r="AB27" s="48"/>
      <c r="AC27" s="48"/>
      <c r="AD27" s="48"/>
      <c r="AE27" s="48"/>
      <c r="AF27" s="214"/>
      <c r="AG27" s="214"/>
      <c r="AH27" s="48"/>
    </row>
    <row r="28" spans="1:34" s="49" customFormat="1" ht="15" x14ac:dyDescent="0.15">
      <c r="A28" s="173" t="s">
        <v>2377</v>
      </c>
      <c r="B28" s="176" t="s">
        <v>2403</v>
      </c>
      <c r="C28" s="173" t="s">
        <v>2818</v>
      </c>
      <c r="D28" s="226" t="s">
        <v>2755</v>
      </c>
      <c r="H28" s="48"/>
      <c r="I28" s="48"/>
      <c r="J28" s="214" t="s">
        <v>2744</v>
      </c>
      <c r="K28" s="48"/>
      <c r="L28" s="48"/>
      <c r="M28" s="48"/>
      <c r="N28" s="199" t="s">
        <v>2755</v>
      </c>
      <c r="O28" s="48" t="s">
        <v>2764</v>
      </c>
      <c r="P28" s="48"/>
      <c r="Q28" s="215" t="s">
        <v>296</v>
      </c>
      <c r="R28" s="48" t="s">
        <v>2736</v>
      </c>
      <c r="S28" s="48"/>
      <c r="T28" s="48"/>
      <c r="U28" s="48"/>
      <c r="V28" s="48"/>
      <c r="W28" s="48"/>
      <c r="X28" s="48"/>
      <c r="Y28" s="48"/>
      <c r="Z28" s="214"/>
      <c r="AA28" s="48"/>
      <c r="AB28" s="48"/>
      <c r="AC28" s="48"/>
      <c r="AD28" s="48"/>
      <c r="AE28" s="48"/>
      <c r="AF28" s="214"/>
      <c r="AG28" s="214"/>
      <c r="AH28" s="48"/>
    </row>
    <row r="29" spans="1:34" s="49" customFormat="1" ht="15" x14ac:dyDescent="0.15">
      <c r="A29" s="173" t="s">
        <v>2377</v>
      </c>
      <c r="B29" s="176" t="s">
        <v>2404</v>
      </c>
      <c r="C29" s="173" t="s">
        <v>2819</v>
      </c>
      <c r="D29" s="226" t="s">
        <v>2755</v>
      </c>
      <c r="H29" s="48"/>
      <c r="I29" s="48"/>
      <c r="J29" s="214" t="s">
        <v>2744</v>
      </c>
      <c r="K29" s="48"/>
      <c r="L29" s="48"/>
      <c r="M29" s="48"/>
      <c r="N29" s="199" t="s">
        <v>2755</v>
      </c>
      <c r="O29" s="48" t="s">
        <v>2766</v>
      </c>
      <c r="P29" s="48"/>
      <c r="Q29" s="215" t="s">
        <v>296</v>
      </c>
      <c r="R29" s="48" t="s">
        <v>2733</v>
      </c>
      <c r="S29" s="48"/>
      <c r="T29" s="48"/>
      <c r="U29" s="48"/>
      <c r="V29" s="48"/>
      <c r="W29" s="48"/>
      <c r="X29" s="48"/>
      <c r="Y29" s="48"/>
      <c r="Z29" s="214"/>
      <c r="AA29" s="48"/>
      <c r="AB29" s="48"/>
      <c r="AC29" s="48"/>
      <c r="AD29" s="48"/>
      <c r="AE29" s="48"/>
      <c r="AF29" s="214"/>
      <c r="AG29" s="214"/>
      <c r="AH29" s="48"/>
    </row>
    <row r="30" spans="1:34" s="49" customFormat="1" ht="15" x14ac:dyDescent="0.15">
      <c r="A30" s="173" t="s">
        <v>2377</v>
      </c>
      <c r="B30" s="176" t="s">
        <v>2405</v>
      </c>
      <c r="C30" s="173" t="s">
        <v>2820</v>
      </c>
      <c r="D30" s="226" t="s">
        <v>2755</v>
      </c>
      <c r="H30" s="48"/>
      <c r="I30" s="48"/>
      <c r="J30" s="214" t="s">
        <v>2744</v>
      </c>
      <c r="K30" s="48"/>
      <c r="L30" s="48"/>
      <c r="M30" s="48"/>
      <c r="N30" s="199" t="s">
        <v>2755</v>
      </c>
      <c r="O30" s="48" t="s">
        <v>2768</v>
      </c>
      <c r="P30" s="48"/>
      <c r="Q30" s="215" t="s">
        <v>296</v>
      </c>
      <c r="R30" s="48" t="s">
        <v>2733</v>
      </c>
      <c r="S30" s="48"/>
      <c r="T30" s="48"/>
      <c r="U30" s="48"/>
      <c r="V30" s="48"/>
      <c r="W30" s="48"/>
      <c r="X30" s="48"/>
      <c r="Y30" s="48"/>
      <c r="Z30" s="214"/>
      <c r="AA30" s="48"/>
      <c r="AB30" s="48"/>
      <c r="AC30" s="48"/>
      <c r="AD30" s="48"/>
      <c r="AE30" s="48"/>
      <c r="AF30" s="214"/>
      <c r="AG30" s="214"/>
      <c r="AH30" s="48"/>
    </row>
    <row r="31" spans="1:34" s="49" customFormat="1" ht="15" x14ac:dyDescent="0.15">
      <c r="A31" s="173" t="s">
        <v>2377</v>
      </c>
      <c r="B31" s="176" t="s">
        <v>2406</v>
      </c>
      <c r="C31" s="173" t="s">
        <v>2821</v>
      </c>
      <c r="D31" s="226" t="s">
        <v>2755</v>
      </c>
      <c r="H31" s="48"/>
      <c r="I31" s="48"/>
      <c r="J31" s="214" t="s">
        <v>2744</v>
      </c>
      <c r="K31" s="48"/>
      <c r="L31" s="48"/>
      <c r="M31" s="48"/>
      <c r="N31" s="199" t="s">
        <v>2755</v>
      </c>
      <c r="O31" s="48" t="s">
        <v>2761</v>
      </c>
      <c r="P31" s="48"/>
      <c r="Q31" s="215" t="s">
        <v>296</v>
      </c>
      <c r="R31" s="48" t="s">
        <v>2734</v>
      </c>
      <c r="S31" s="48"/>
      <c r="T31" s="48"/>
      <c r="U31" s="48"/>
      <c r="V31" s="48"/>
      <c r="W31" s="48"/>
      <c r="X31" s="48"/>
      <c r="Y31" s="48"/>
      <c r="Z31" s="214"/>
      <c r="AA31" s="48"/>
      <c r="AB31" s="48"/>
      <c r="AC31" s="48"/>
      <c r="AD31" s="48"/>
      <c r="AE31" s="48"/>
      <c r="AF31" s="214"/>
      <c r="AG31" s="214"/>
      <c r="AH31" s="48"/>
    </row>
    <row r="32" spans="1:34" s="49" customFormat="1" ht="15" x14ac:dyDescent="0.15">
      <c r="A32" s="173" t="s">
        <v>2377</v>
      </c>
      <c r="B32" s="176" t="s">
        <v>2407</v>
      </c>
      <c r="C32" s="173" t="s">
        <v>2822</v>
      </c>
      <c r="D32" s="226" t="s">
        <v>2755</v>
      </c>
      <c r="H32" s="48"/>
      <c r="I32" s="48"/>
      <c r="J32" s="214" t="s">
        <v>2744</v>
      </c>
      <c r="K32" s="48"/>
      <c r="L32" s="48"/>
      <c r="M32" s="48"/>
      <c r="N32" s="199" t="s">
        <v>2755</v>
      </c>
      <c r="O32" s="48" t="s">
        <v>2769</v>
      </c>
      <c r="P32" s="48"/>
      <c r="Q32" s="215" t="s">
        <v>296</v>
      </c>
      <c r="R32" s="48" t="s">
        <v>2732</v>
      </c>
      <c r="S32" s="48"/>
      <c r="T32" s="48"/>
      <c r="U32" s="48"/>
      <c r="V32" s="48"/>
      <c r="W32" s="48"/>
      <c r="X32" s="48"/>
      <c r="Y32" s="48"/>
      <c r="Z32" s="214"/>
      <c r="AA32" s="48"/>
      <c r="AB32" s="48"/>
      <c r="AC32" s="48"/>
      <c r="AD32" s="48"/>
      <c r="AE32" s="48"/>
      <c r="AF32" s="214"/>
      <c r="AG32" s="214"/>
      <c r="AH32" s="48"/>
    </row>
    <row r="33" spans="1:34" s="49" customFormat="1" ht="15" x14ac:dyDescent="0.15">
      <c r="A33" s="173" t="s">
        <v>2377</v>
      </c>
      <c r="B33" s="176" t="s">
        <v>2408</v>
      </c>
      <c r="C33" s="173" t="s">
        <v>2823</v>
      </c>
      <c r="D33" s="226" t="s">
        <v>2755</v>
      </c>
      <c r="H33" s="48"/>
      <c r="I33" s="48"/>
      <c r="J33" s="214" t="s">
        <v>2744</v>
      </c>
      <c r="K33" s="48"/>
      <c r="L33" s="48"/>
      <c r="M33" s="48"/>
      <c r="N33" s="199" t="s">
        <v>2755</v>
      </c>
      <c r="O33" s="48" t="s">
        <v>2760</v>
      </c>
      <c r="P33" s="48"/>
      <c r="Q33" s="215" t="s">
        <v>296</v>
      </c>
      <c r="R33" s="48" t="s">
        <v>2733</v>
      </c>
      <c r="S33" s="48"/>
      <c r="T33" s="48"/>
      <c r="U33" s="48"/>
      <c r="V33" s="48"/>
      <c r="W33" s="48"/>
      <c r="X33" s="48"/>
      <c r="Y33" s="48"/>
      <c r="Z33" s="214"/>
      <c r="AA33" s="48"/>
      <c r="AB33" s="48"/>
      <c r="AC33" s="48"/>
      <c r="AD33" s="48"/>
      <c r="AE33" s="48"/>
      <c r="AF33" s="214"/>
      <c r="AG33" s="214"/>
      <c r="AH33" s="48"/>
    </row>
    <row r="34" spans="1:34" s="49" customFormat="1" ht="15" x14ac:dyDescent="0.15">
      <c r="A34" s="173" t="s">
        <v>2377</v>
      </c>
      <c r="B34" s="176" t="s">
        <v>2409</v>
      </c>
      <c r="C34" s="173" t="s">
        <v>2824</v>
      </c>
      <c r="D34" s="226" t="s">
        <v>2755</v>
      </c>
      <c r="H34" s="48"/>
      <c r="I34" s="48"/>
      <c r="J34" s="214" t="s">
        <v>2744</v>
      </c>
      <c r="K34" s="48"/>
      <c r="L34" s="48"/>
      <c r="M34" s="48"/>
      <c r="N34" s="199" t="s">
        <v>2755</v>
      </c>
      <c r="O34" s="48" t="s">
        <v>2762</v>
      </c>
      <c r="P34" s="48"/>
      <c r="Q34" s="48" t="s">
        <v>281</v>
      </c>
      <c r="R34" s="48" t="s">
        <v>2735</v>
      </c>
      <c r="S34" s="48"/>
      <c r="T34" s="48"/>
      <c r="U34" s="48"/>
      <c r="V34" s="48"/>
      <c r="W34" s="48"/>
      <c r="X34" s="48"/>
      <c r="Y34" s="48"/>
      <c r="Z34" s="214"/>
      <c r="AA34" s="48"/>
      <c r="AB34" s="48"/>
      <c r="AC34" s="48"/>
      <c r="AD34" s="48"/>
      <c r="AE34" s="48"/>
      <c r="AF34" s="214"/>
      <c r="AG34" s="214"/>
      <c r="AH34" s="48"/>
    </row>
    <row r="35" spans="1:34" s="49" customFormat="1" ht="15" x14ac:dyDescent="0.15">
      <c r="A35" s="173" t="s">
        <v>2377</v>
      </c>
      <c r="B35" s="176" t="s">
        <v>2410</v>
      </c>
      <c r="C35" s="173" t="s">
        <v>2825</v>
      </c>
      <c r="D35" s="226" t="s">
        <v>2755</v>
      </c>
      <c r="H35" s="48"/>
      <c r="I35" s="48"/>
      <c r="J35" s="214" t="s">
        <v>2744</v>
      </c>
      <c r="K35" s="48"/>
      <c r="L35" s="48"/>
      <c r="M35" s="48"/>
      <c r="N35" s="199" t="s">
        <v>2755</v>
      </c>
      <c r="O35" s="48" t="s">
        <v>2763</v>
      </c>
      <c r="P35" s="48"/>
      <c r="Q35" s="215" t="s">
        <v>296</v>
      </c>
      <c r="R35" s="48" t="s">
        <v>2732</v>
      </c>
      <c r="S35" s="48"/>
      <c r="T35" s="48"/>
      <c r="U35" s="48"/>
      <c r="V35" s="48"/>
      <c r="W35" s="48"/>
      <c r="X35" s="48"/>
      <c r="Y35" s="48"/>
      <c r="Z35" s="214"/>
      <c r="AA35" s="48"/>
      <c r="AB35" s="48"/>
      <c r="AC35" s="48"/>
      <c r="AD35" s="48"/>
      <c r="AE35" s="48"/>
      <c r="AF35" s="214"/>
      <c r="AG35" s="214"/>
      <c r="AH35" s="48"/>
    </row>
    <row r="36" spans="1:34" s="49" customFormat="1" ht="15" x14ac:dyDescent="0.15">
      <c r="A36" s="173" t="s">
        <v>2377</v>
      </c>
      <c r="B36" s="176" t="s">
        <v>2411</v>
      </c>
      <c r="C36" s="173" t="s">
        <v>2826</v>
      </c>
      <c r="D36" s="226" t="s">
        <v>2755</v>
      </c>
      <c r="H36" s="48"/>
      <c r="I36" s="48"/>
      <c r="J36" s="214" t="s">
        <v>2744</v>
      </c>
      <c r="K36" s="48"/>
      <c r="L36" s="48"/>
      <c r="M36" s="48"/>
      <c r="N36" s="199" t="s">
        <v>2755</v>
      </c>
      <c r="O36" s="48" t="s">
        <v>2764</v>
      </c>
      <c r="P36" s="48"/>
      <c r="Q36" s="215" t="s">
        <v>296</v>
      </c>
      <c r="R36" s="48" t="s">
        <v>2736</v>
      </c>
      <c r="S36" s="48"/>
      <c r="T36" s="48"/>
      <c r="U36" s="48"/>
      <c r="V36" s="48"/>
      <c r="W36" s="48"/>
      <c r="X36" s="48"/>
      <c r="Y36" s="48"/>
      <c r="Z36" s="214"/>
      <c r="AA36" s="48"/>
      <c r="AB36" s="48"/>
      <c r="AC36" s="48"/>
      <c r="AD36" s="48"/>
      <c r="AE36" s="48"/>
      <c r="AF36" s="214"/>
      <c r="AG36" s="214"/>
      <c r="AH36" s="48"/>
    </row>
    <row r="37" spans="1:34" s="49" customFormat="1" ht="15" x14ac:dyDescent="0.15">
      <c r="A37" s="173" t="s">
        <v>2377</v>
      </c>
      <c r="B37" s="176" t="s">
        <v>2412</v>
      </c>
      <c r="C37" s="173" t="s">
        <v>2827</v>
      </c>
      <c r="D37" s="226" t="s">
        <v>2755</v>
      </c>
      <c r="H37" s="48"/>
      <c r="I37" s="48"/>
      <c r="J37" s="214" t="s">
        <v>2744</v>
      </c>
      <c r="K37" s="48"/>
      <c r="L37" s="48"/>
      <c r="M37" s="48"/>
      <c r="N37" s="199" t="s">
        <v>2755</v>
      </c>
      <c r="O37" s="48" t="s">
        <v>2770</v>
      </c>
      <c r="P37" s="48"/>
      <c r="Q37" s="48" t="s">
        <v>281</v>
      </c>
      <c r="R37" s="48" t="s">
        <v>2739</v>
      </c>
      <c r="S37" s="48"/>
      <c r="T37" s="48"/>
      <c r="U37" s="48"/>
      <c r="V37" s="48"/>
      <c r="W37" s="48"/>
      <c r="X37" s="48"/>
      <c r="Y37" s="48"/>
      <c r="Z37" s="214"/>
      <c r="AA37" s="48"/>
      <c r="AB37" s="48"/>
      <c r="AC37" s="48"/>
      <c r="AD37" s="48"/>
      <c r="AE37" s="48"/>
      <c r="AF37" s="214"/>
      <c r="AG37" s="214"/>
      <c r="AH37" s="48"/>
    </row>
    <row r="38" spans="1:34" s="49" customFormat="1" ht="15" x14ac:dyDescent="0.15">
      <c r="A38" s="173" t="s">
        <v>2377</v>
      </c>
      <c r="B38" s="176" t="s">
        <v>2413</v>
      </c>
      <c r="C38" s="173" t="s">
        <v>2828</v>
      </c>
      <c r="D38" s="226" t="s">
        <v>2755</v>
      </c>
      <c r="H38" s="48"/>
      <c r="I38" s="48"/>
      <c r="J38" s="214" t="s">
        <v>2744</v>
      </c>
      <c r="K38" s="48"/>
      <c r="L38" s="48"/>
      <c r="M38" s="48"/>
      <c r="N38" s="199" t="s">
        <v>2755</v>
      </c>
      <c r="O38" s="48" t="s">
        <v>2771</v>
      </c>
      <c r="P38" s="48"/>
      <c r="Q38" s="215" t="s">
        <v>296</v>
      </c>
      <c r="R38" s="48" t="s">
        <v>2733</v>
      </c>
      <c r="S38" s="48"/>
      <c r="T38" s="48"/>
      <c r="U38" s="48"/>
      <c r="V38" s="48"/>
      <c r="W38" s="48"/>
      <c r="X38" s="48"/>
      <c r="Y38" s="48"/>
      <c r="Z38" s="214"/>
      <c r="AA38" s="48"/>
      <c r="AB38" s="48"/>
      <c r="AC38" s="48"/>
      <c r="AD38" s="48"/>
      <c r="AE38" s="48"/>
      <c r="AF38" s="214"/>
      <c r="AG38" s="214"/>
      <c r="AH38" s="48"/>
    </row>
    <row r="39" spans="1:34" s="49" customFormat="1" ht="15" x14ac:dyDescent="0.15">
      <c r="A39" s="173" t="s">
        <v>2377</v>
      </c>
      <c r="B39" s="176" t="s">
        <v>2414</v>
      </c>
      <c r="C39" s="173" t="s">
        <v>2829</v>
      </c>
      <c r="D39" s="226" t="s">
        <v>2755</v>
      </c>
      <c r="H39" s="48"/>
      <c r="I39" s="48"/>
      <c r="J39" s="214" t="s">
        <v>2744</v>
      </c>
      <c r="K39" s="48"/>
      <c r="L39" s="48"/>
      <c r="M39" s="48"/>
      <c r="N39" s="199" t="s">
        <v>2755</v>
      </c>
      <c r="O39" s="48" t="s">
        <v>2759</v>
      </c>
      <c r="P39" s="48"/>
      <c r="Q39" s="215" t="s">
        <v>296</v>
      </c>
      <c r="R39" s="48" t="s">
        <v>2732</v>
      </c>
      <c r="S39" s="48"/>
      <c r="T39" s="48"/>
      <c r="U39" s="48"/>
      <c r="V39" s="48"/>
      <c r="W39" s="48"/>
      <c r="X39" s="48"/>
      <c r="Y39" s="48"/>
      <c r="Z39" s="214"/>
      <c r="AA39" s="48"/>
      <c r="AB39" s="48"/>
      <c r="AC39" s="48"/>
      <c r="AD39" s="48"/>
      <c r="AE39" s="48"/>
      <c r="AF39" s="214"/>
      <c r="AG39" s="214"/>
      <c r="AH39" s="48"/>
    </row>
    <row r="40" spans="1:34" s="49" customFormat="1" ht="15" x14ac:dyDescent="0.15">
      <c r="A40" s="173" t="s">
        <v>2377</v>
      </c>
      <c r="B40" s="176" t="s">
        <v>2415</v>
      </c>
      <c r="C40" s="173" t="s">
        <v>2830</v>
      </c>
      <c r="D40" s="226" t="s">
        <v>2755</v>
      </c>
      <c r="H40" s="48"/>
      <c r="I40" s="48"/>
      <c r="J40" s="214" t="s">
        <v>2744</v>
      </c>
      <c r="K40" s="48"/>
      <c r="L40" s="48"/>
      <c r="M40" s="48"/>
      <c r="N40" s="199" t="s">
        <v>2755</v>
      </c>
      <c r="O40" s="48" t="s">
        <v>2772</v>
      </c>
      <c r="P40" s="48"/>
      <c r="Q40" s="48" t="s">
        <v>378</v>
      </c>
      <c r="R40" s="48" t="s">
        <v>378</v>
      </c>
      <c r="S40" s="48"/>
      <c r="T40" s="48"/>
      <c r="U40" s="48"/>
      <c r="V40" s="48"/>
      <c r="W40" s="48"/>
      <c r="X40" s="48"/>
      <c r="Y40" s="48"/>
      <c r="Z40" s="214"/>
      <c r="AA40" s="48"/>
      <c r="AB40" s="48"/>
      <c r="AC40" s="48"/>
      <c r="AD40" s="48"/>
      <c r="AE40" s="48"/>
      <c r="AF40" s="214"/>
      <c r="AG40" s="214"/>
      <c r="AH40" s="48"/>
    </row>
    <row r="41" spans="1:34" s="49" customFormat="1" ht="15" x14ac:dyDescent="0.15">
      <c r="A41" s="173" t="s">
        <v>2377</v>
      </c>
      <c r="B41" s="176" t="s">
        <v>2416</v>
      </c>
      <c r="C41" s="173" t="s">
        <v>2831</v>
      </c>
      <c r="D41" s="226" t="s">
        <v>2755</v>
      </c>
      <c r="H41" s="48"/>
      <c r="I41" s="48"/>
      <c r="J41" s="214" t="s">
        <v>2744</v>
      </c>
      <c r="K41" s="48"/>
      <c r="L41" s="48"/>
      <c r="M41" s="48"/>
      <c r="N41" s="199" t="s">
        <v>2755</v>
      </c>
      <c r="O41" s="48" t="s">
        <v>2759</v>
      </c>
      <c r="P41" s="48"/>
      <c r="Q41" s="215" t="s">
        <v>296</v>
      </c>
      <c r="R41" s="48" t="s">
        <v>2732</v>
      </c>
      <c r="S41" s="48"/>
      <c r="T41" s="48"/>
      <c r="U41" s="48"/>
      <c r="V41" s="48"/>
      <c r="W41" s="48"/>
      <c r="X41" s="48"/>
      <c r="Y41" s="48"/>
      <c r="Z41" s="214"/>
      <c r="AA41" s="48"/>
      <c r="AB41" s="48"/>
      <c r="AC41" s="48"/>
      <c r="AD41" s="48"/>
      <c r="AE41" s="48"/>
      <c r="AF41" s="214"/>
      <c r="AG41" s="214"/>
      <c r="AH41" s="48"/>
    </row>
    <row r="42" spans="1:34" s="49" customFormat="1" ht="15" x14ac:dyDescent="0.15">
      <c r="A42" s="173" t="s">
        <v>2377</v>
      </c>
      <c r="B42" s="176" t="s">
        <v>2417</v>
      </c>
      <c r="C42" s="173" t="s">
        <v>2832</v>
      </c>
      <c r="D42" s="226" t="s">
        <v>2755</v>
      </c>
      <c r="H42" s="48"/>
      <c r="I42" s="48"/>
      <c r="J42" s="214" t="s">
        <v>2744</v>
      </c>
      <c r="K42" s="48"/>
      <c r="L42" s="48"/>
      <c r="M42" s="48"/>
      <c r="N42" s="199" t="s">
        <v>2755</v>
      </c>
      <c r="O42" s="48" t="s">
        <v>2758</v>
      </c>
      <c r="P42" s="48"/>
      <c r="Q42" s="215" t="s">
        <v>296</v>
      </c>
      <c r="R42" s="48" t="s">
        <v>2731</v>
      </c>
      <c r="S42" s="48" t="s">
        <v>378</v>
      </c>
      <c r="T42" s="48"/>
      <c r="U42" s="48"/>
      <c r="V42" s="48"/>
      <c r="W42" s="199" t="s">
        <v>2755</v>
      </c>
      <c r="X42" s="48"/>
      <c r="Y42" s="48"/>
      <c r="Z42" s="48" t="s">
        <v>2745</v>
      </c>
      <c r="AA42" s="48">
        <v>110</v>
      </c>
      <c r="AB42" s="216">
        <v>50</v>
      </c>
      <c r="AC42" s="213" t="s">
        <v>253</v>
      </c>
      <c r="AD42" s="48"/>
      <c r="AE42" s="48"/>
      <c r="AF42" s="217">
        <v>1812</v>
      </c>
      <c r="AG42" s="217">
        <v>1901</v>
      </c>
      <c r="AH42" s="48"/>
    </row>
    <row r="43" spans="1:34" s="49" customFormat="1" ht="15" x14ac:dyDescent="0.15">
      <c r="A43" s="173" t="s">
        <v>2377</v>
      </c>
      <c r="B43" s="176" t="s">
        <v>2418</v>
      </c>
      <c r="C43" s="173" t="s">
        <v>2833</v>
      </c>
      <c r="D43" s="226" t="s">
        <v>2755</v>
      </c>
      <c r="H43" s="48"/>
      <c r="I43" s="48"/>
      <c r="J43" s="214" t="s">
        <v>2744</v>
      </c>
      <c r="K43" s="48"/>
      <c r="L43" s="48"/>
      <c r="M43" s="48"/>
      <c r="N43" s="199" t="s">
        <v>2755</v>
      </c>
      <c r="O43" s="48" t="s">
        <v>2773</v>
      </c>
      <c r="P43" s="48"/>
      <c r="Q43" s="215" t="s">
        <v>296</v>
      </c>
      <c r="R43" s="48" t="s">
        <v>2733</v>
      </c>
      <c r="S43" s="48"/>
      <c r="T43" s="48"/>
      <c r="U43" s="48"/>
      <c r="V43" s="48"/>
      <c r="W43" s="48"/>
      <c r="X43" s="48"/>
      <c r="Y43" s="48"/>
      <c r="Z43" s="214"/>
      <c r="AA43" s="48"/>
      <c r="AB43" s="48"/>
      <c r="AC43" s="48"/>
      <c r="AD43" s="48"/>
      <c r="AE43" s="48"/>
      <c r="AF43" s="214"/>
      <c r="AG43" s="214"/>
      <c r="AH43" s="48"/>
    </row>
    <row r="44" spans="1:34" s="49" customFormat="1" ht="15" x14ac:dyDescent="0.15">
      <c r="A44" s="173" t="s">
        <v>2377</v>
      </c>
      <c r="B44" s="176" t="s">
        <v>2419</v>
      </c>
      <c r="C44" s="173" t="s">
        <v>2834</v>
      </c>
      <c r="D44" s="226" t="s">
        <v>2755</v>
      </c>
      <c r="H44" s="48"/>
      <c r="I44" s="48"/>
      <c r="J44" s="214" t="s">
        <v>2744</v>
      </c>
      <c r="K44" s="48"/>
      <c r="L44" s="48"/>
      <c r="M44" s="48"/>
      <c r="N44" s="199" t="s">
        <v>2755</v>
      </c>
      <c r="O44" s="48" t="s">
        <v>2759</v>
      </c>
      <c r="P44" s="48"/>
      <c r="Q44" s="215" t="s">
        <v>296</v>
      </c>
      <c r="R44" s="48" t="s">
        <v>2732</v>
      </c>
      <c r="S44" s="48"/>
      <c r="T44" s="48"/>
      <c r="U44" s="48"/>
      <c r="V44" s="48"/>
      <c r="W44" s="48"/>
      <c r="X44" s="48"/>
      <c r="Y44" s="48"/>
      <c r="Z44" s="214"/>
      <c r="AA44" s="48"/>
      <c r="AB44" s="48"/>
      <c r="AC44" s="48"/>
      <c r="AD44" s="48"/>
      <c r="AE44" s="48"/>
      <c r="AF44" s="214"/>
      <c r="AG44" s="214"/>
      <c r="AH44" s="48"/>
    </row>
    <row r="45" spans="1:34" s="49" customFormat="1" ht="15" x14ac:dyDescent="0.15">
      <c r="A45" s="173" t="s">
        <v>2377</v>
      </c>
      <c r="B45" s="176" t="s">
        <v>2420</v>
      </c>
      <c r="C45" s="173" t="s">
        <v>2835</v>
      </c>
      <c r="D45" s="226" t="s">
        <v>2755</v>
      </c>
      <c r="H45" s="48"/>
      <c r="I45" s="48"/>
      <c r="J45" s="214" t="s">
        <v>2744</v>
      </c>
      <c r="K45" s="48"/>
      <c r="L45" s="48"/>
      <c r="M45" s="48"/>
      <c r="N45" s="199" t="s">
        <v>2755</v>
      </c>
      <c r="O45" s="48" t="s">
        <v>2762</v>
      </c>
      <c r="P45" s="48"/>
      <c r="Q45" s="48" t="s">
        <v>281</v>
      </c>
      <c r="R45" s="48" t="s">
        <v>2735</v>
      </c>
      <c r="S45" s="48"/>
      <c r="T45" s="48"/>
      <c r="U45" s="48"/>
      <c r="V45" s="48"/>
      <c r="W45" s="48"/>
      <c r="X45" s="48"/>
      <c r="Y45" s="48"/>
      <c r="Z45" s="214"/>
      <c r="AA45" s="48"/>
      <c r="AB45" s="48"/>
      <c r="AC45" s="48"/>
      <c r="AD45" s="48"/>
      <c r="AE45" s="48"/>
      <c r="AF45" s="214"/>
      <c r="AG45" s="214"/>
      <c r="AH45" s="48"/>
    </row>
    <row r="46" spans="1:34" s="49" customFormat="1" ht="15" x14ac:dyDescent="0.15">
      <c r="A46" s="173" t="s">
        <v>2377</v>
      </c>
      <c r="B46" s="176" t="s">
        <v>2421</v>
      </c>
      <c r="C46" s="173" t="s">
        <v>2836</v>
      </c>
      <c r="D46" s="226" t="s">
        <v>2755</v>
      </c>
      <c r="H46" s="48"/>
      <c r="I46" s="48"/>
      <c r="J46" s="214" t="s">
        <v>2744</v>
      </c>
      <c r="K46" s="48"/>
      <c r="L46" s="48"/>
      <c r="M46" s="48"/>
      <c r="N46" s="199" t="s">
        <v>2755</v>
      </c>
      <c r="O46" s="48" t="s">
        <v>2758</v>
      </c>
      <c r="P46" s="48"/>
      <c r="Q46" s="215" t="s">
        <v>296</v>
      </c>
      <c r="R46" s="48" t="s">
        <v>2731</v>
      </c>
      <c r="S46" s="48" t="s">
        <v>378</v>
      </c>
      <c r="T46" s="48"/>
      <c r="U46" s="48"/>
      <c r="V46" s="48"/>
      <c r="W46" s="199" t="s">
        <v>2755</v>
      </c>
      <c r="X46" s="48"/>
      <c r="Y46" s="48"/>
      <c r="Z46" s="48" t="s">
        <v>2745</v>
      </c>
      <c r="AA46" s="48">
        <v>110</v>
      </c>
      <c r="AB46" s="216">
        <v>50</v>
      </c>
      <c r="AC46" s="213" t="s">
        <v>253</v>
      </c>
      <c r="AD46" s="48"/>
      <c r="AE46" s="48"/>
      <c r="AF46" s="217">
        <v>1812</v>
      </c>
      <c r="AG46" s="217">
        <v>1901</v>
      </c>
      <c r="AH46" s="48"/>
    </row>
    <row r="47" spans="1:34" s="49" customFormat="1" ht="15" x14ac:dyDescent="0.15">
      <c r="A47" s="173" t="s">
        <v>2377</v>
      </c>
      <c r="B47" s="176" t="s">
        <v>2422</v>
      </c>
      <c r="C47" s="173" t="s">
        <v>2837</v>
      </c>
      <c r="D47" s="226" t="s">
        <v>2755</v>
      </c>
      <c r="H47" s="48"/>
      <c r="I47" s="48"/>
      <c r="J47" s="214" t="s">
        <v>2744</v>
      </c>
      <c r="K47" s="48"/>
      <c r="L47" s="48"/>
      <c r="M47" s="48"/>
      <c r="N47" s="199" t="s">
        <v>2755</v>
      </c>
      <c r="O47" s="48" t="s">
        <v>2770</v>
      </c>
      <c r="P47" s="48"/>
      <c r="Q47" s="48" t="s">
        <v>281</v>
      </c>
      <c r="R47" s="48" t="s">
        <v>2739</v>
      </c>
      <c r="S47" s="48"/>
      <c r="T47" s="48"/>
      <c r="U47" s="48"/>
      <c r="V47" s="48"/>
      <c r="W47" s="48"/>
      <c r="X47" s="48"/>
      <c r="Y47" s="48"/>
      <c r="Z47" s="214"/>
      <c r="AA47" s="48"/>
      <c r="AB47" s="48"/>
      <c r="AC47" s="48"/>
      <c r="AD47" s="48"/>
      <c r="AE47" s="48"/>
      <c r="AF47" s="214"/>
      <c r="AG47" s="214"/>
      <c r="AH47" s="48"/>
    </row>
    <row r="48" spans="1:34" s="49" customFormat="1" ht="15" x14ac:dyDescent="0.15">
      <c r="A48" s="173" t="s">
        <v>2377</v>
      </c>
      <c r="B48" s="176" t="s">
        <v>2423</v>
      </c>
      <c r="C48" s="173" t="s">
        <v>2838</v>
      </c>
      <c r="D48" s="226" t="s">
        <v>2755</v>
      </c>
      <c r="H48" s="48"/>
      <c r="I48" s="48"/>
      <c r="J48" s="214" t="s">
        <v>2744</v>
      </c>
      <c r="K48" s="48"/>
      <c r="L48" s="48"/>
      <c r="M48" s="48"/>
      <c r="N48" s="199" t="s">
        <v>2755</v>
      </c>
      <c r="O48" s="48" t="s">
        <v>2773</v>
      </c>
      <c r="P48" s="48"/>
      <c r="Q48" s="215" t="s">
        <v>296</v>
      </c>
      <c r="R48" s="48" t="s">
        <v>2733</v>
      </c>
      <c r="S48" s="48"/>
      <c r="T48" s="48"/>
      <c r="U48" s="48"/>
      <c r="V48" s="48"/>
      <c r="W48" s="48"/>
      <c r="X48" s="48"/>
      <c r="Y48" s="48"/>
      <c r="Z48" s="214"/>
      <c r="AA48" s="48"/>
      <c r="AB48" s="48"/>
      <c r="AC48" s="48"/>
      <c r="AD48" s="48"/>
      <c r="AE48" s="48"/>
      <c r="AF48" s="214"/>
      <c r="AG48" s="214"/>
      <c r="AH48" s="48"/>
    </row>
    <row r="49" spans="1:34" s="49" customFormat="1" ht="15" x14ac:dyDescent="0.15">
      <c r="A49" s="173" t="s">
        <v>2377</v>
      </c>
      <c r="B49" s="176" t="s">
        <v>2424</v>
      </c>
      <c r="C49" s="173" t="s">
        <v>2839</v>
      </c>
      <c r="D49" s="226" t="s">
        <v>2755</v>
      </c>
      <c r="H49" s="48"/>
      <c r="I49" s="48"/>
      <c r="J49" s="214" t="s">
        <v>2744</v>
      </c>
      <c r="K49" s="48"/>
      <c r="L49" s="48"/>
      <c r="M49" s="48"/>
      <c r="N49" s="199" t="s">
        <v>2755</v>
      </c>
      <c r="O49" s="48" t="s">
        <v>2770</v>
      </c>
      <c r="P49" s="48"/>
      <c r="Q49" s="48" t="s">
        <v>281</v>
      </c>
      <c r="R49" s="48" t="s">
        <v>2739</v>
      </c>
      <c r="S49" s="48"/>
      <c r="T49" s="48"/>
      <c r="U49" s="48"/>
      <c r="V49" s="48"/>
      <c r="W49" s="48"/>
      <c r="X49" s="48"/>
      <c r="Y49" s="48"/>
      <c r="Z49" s="214"/>
      <c r="AA49" s="48"/>
      <c r="AB49" s="48"/>
      <c r="AC49" s="48"/>
      <c r="AD49" s="48"/>
      <c r="AE49" s="48"/>
      <c r="AF49" s="214"/>
      <c r="AG49" s="214"/>
      <c r="AH49" s="48"/>
    </row>
    <row r="50" spans="1:34" s="49" customFormat="1" ht="15" x14ac:dyDescent="0.15">
      <c r="A50" s="173" t="s">
        <v>2377</v>
      </c>
      <c r="B50" s="176" t="s">
        <v>2425</v>
      </c>
      <c r="C50" s="173" t="s">
        <v>2840</v>
      </c>
      <c r="D50" s="226" t="s">
        <v>2755</v>
      </c>
      <c r="H50" s="48"/>
      <c r="I50" s="48"/>
      <c r="J50" s="214" t="s">
        <v>2744</v>
      </c>
      <c r="K50" s="48"/>
      <c r="L50" s="48"/>
      <c r="M50" s="48"/>
      <c r="N50" s="199" t="s">
        <v>2755</v>
      </c>
      <c r="O50" s="48" t="s">
        <v>2763</v>
      </c>
      <c r="P50" s="48"/>
      <c r="Q50" s="215" t="s">
        <v>296</v>
      </c>
      <c r="R50" s="48" t="s">
        <v>2732</v>
      </c>
      <c r="S50" s="48"/>
      <c r="T50" s="48"/>
      <c r="U50" s="48"/>
      <c r="V50" s="48"/>
      <c r="W50" s="48"/>
      <c r="X50" s="48"/>
      <c r="Y50" s="48"/>
      <c r="Z50" s="214"/>
      <c r="AA50" s="48"/>
      <c r="AB50" s="48"/>
      <c r="AC50" s="48"/>
      <c r="AD50" s="48"/>
      <c r="AE50" s="48"/>
      <c r="AF50" s="214"/>
      <c r="AG50" s="214"/>
      <c r="AH50" s="48"/>
    </row>
    <row r="51" spans="1:34" s="49" customFormat="1" ht="15" x14ac:dyDescent="0.15">
      <c r="A51" s="173" t="s">
        <v>2377</v>
      </c>
      <c r="B51" s="176" t="s">
        <v>2426</v>
      </c>
      <c r="C51" s="173" t="s">
        <v>2841</v>
      </c>
      <c r="D51" s="226" t="s">
        <v>2755</v>
      </c>
      <c r="H51" s="48"/>
      <c r="I51" s="48"/>
      <c r="J51" s="214" t="s">
        <v>2744</v>
      </c>
      <c r="K51" s="48"/>
      <c r="L51" s="48"/>
      <c r="M51" s="48"/>
      <c r="N51" s="199" t="s">
        <v>2755</v>
      </c>
      <c r="O51" s="48" t="s">
        <v>2774</v>
      </c>
      <c r="P51" s="48"/>
      <c r="Q51" s="215" t="s">
        <v>296</v>
      </c>
      <c r="R51" s="48" t="s">
        <v>2733</v>
      </c>
      <c r="S51" s="48"/>
      <c r="T51" s="48"/>
      <c r="U51" s="48"/>
      <c r="V51" s="48"/>
      <c r="W51" s="48"/>
      <c r="X51" s="48"/>
      <c r="Y51" s="48"/>
      <c r="Z51" s="214"/>
      <c r="AA51" s="48"/>
      <c r="AB51" s="48"/>
      <c r="AC51" s="48"/>
      <c r="AD51" s="48"/>
      <c r="AE51" s="48"/>
      <c r="AF51" s="214"/>
      <c r="AG51" s="214"/>
      <c r="AH51" s="48"/>
    </row>
    <row r="52" spans="1:34" s="49" customFormat="1" ht="15" x14ac:dyDescent="0.15">
      <c r="A52" s="173" t="s">
        <v>2377</v>
      </c>
      <c r="B52" s="176" t="s">
        <v>2427</v>
      </c>
      <c r="C52" s="173" t="s">
        <v>2842</v>
      </c>
      <c r="D52" s="226" t="s">
        <v>2755</v>
      </c>
      <c r="H52" s="48"/>
      <c r="I52" s="48"/>
      <c r="J52" s="214" t="s">
        <v>2744</v>
      </c>
      <c r="K52" s="48"/>
      <c r="L52" s="48"/>
      <c r="M52" s="48"/>
      <c r="N52" s="199" t="s">
        <v>2755</v>
      </c>
      <c r="O52" s="48" t="s">
        <v>2759</v>
      </c>
      <c r="P52" s="48"/>
      <c r="Q52" s="215" t="s">
        <v>296</v>
      </c>
      <c r="R52" s="48" t="s">
        <v>2732</v>
      </c>
      <c r="S52" s="48"/>
      <c r="T52" s="48"/>
      <c r="U52" s="48"/>
      <c r="V52" s="48"/>
      <c r="W52" s="48"/>
      <c r="X52" s="48"/>
      <c r="Y52" s="48"/>
      <c r="Z52" s="214"/>
      <c r="AA52" s="48"/>
      <c r="AB52" s="48"/>
      <c r="AC52" s="48"/>
      <c r="AD52" s="48"/>
      <c r="AE52" s="48"/>
      <c r="AF52" s="214"/>
      <c r="AG52" s="214"/>
      <c r="AH52" s="48"/>
    </row>
    <row r="53" spans="1:34" s="49" customFormat="1" ht="15" x14ac:dyDescent="0.15">
      <c r="A53" s="173" t="s">
        <v>2377</v>
      </c>
      <c r="B53" s="176" t="s">
        <v>2428</v>
      </c>
      <c r="C53" s="173" t="s">
        <v>2843</v>
      </c>
      <c r="D53" s="226" t="s">
        <v>2755</v>
      </c>
      <c r="H53" s="48"/>
      <c r="I53" s="48"/>
      <c r="J53" s="214" t="s">
        <v>2744</v>
      </c>
      <c r="K53" s="48"/>
      <c r="M53" s="48"/>
      <c r="N53" s="199" t="s">
        <v>2755</v>
      </c>
      <c r="O53" s="48" t="s">
        <v>2762</v>
      </c>
      <c r="P53" s="48"/>
      <c r="Q53" s="48" t="s">
        <v>281</v>
      </c>
      <c r="R53" s="48" t="s">
        <v>2735</v>
      </c>
      <c r="S53" s="48"/>
      <c r="T53" s="48"/>
      <c r="U53" s="48"/>
      <c r="V53" s="48"/>
      <c r="W53" s="48"/>
      <c r="X53" s="48"/>
      <c r="Y53" s="48"/>
      <c r="Z53" s="214"/>
      <c r="AA53" s="48"/>
      <c r="AB53" s="48"/>
      <c r="AC53" s="48"/>
      <c r="AD53" s="48"/>
      <c r="AE53" s="48"/>
      <c r="AF53" s="214"/>
      <c r="AG53" s="214"/>
      <c r="AH53" s="48"/>
    </row>
    <row r="54" spans="1:34" s="49" customFormat="1" ht="15" x14ac:dyDescent="0.15">
      <c r="A54" s="173" t="s">
        <v>2377</v>
      </c>
      <c r="B54" s="176" t="s">
        <v>2429</v>
      </c>
      <c r="C54" s="173" t="s">
        <v>2844</v>
      </c>
      <c r="D54" s="226" t="s">
        <v>2755</v>
      </c>
      <c r="H54" s="48"/>
      <c r="I54" s="48"/>
      <c r="J54" s="214" t="s">
        <v>2744</v>
      </c>
      <c r="K54" s="48"/>
      <c r="M54" s="48"/>
      <c r="N54" s="199" t="s">
        <v>2755</v>
      </c>
      <c r="O54" s="48" t="s">
        <v>2775</v>
      </c>
      <c r="P54" s="48"/>
      <c r="Q54" s="215" t="s">
        <v>296</v>
      </c>
      <c r="R54" s="48" t="s">
        <v>2733</v>
      </c>
      <c r="S54" s="48"/>
      <c r="T54" s="48"/>
      <c r="U54" s="48"/>
      <c r="V54" s="48"/>
      <c r="W54" s="48"/>
      <c r="X54" s="48"/>
      <c r="Y54" s="48"/>
      <c r="Z54" s="214"/>
      <c r="AA54" s="48"/>
      <c r="AB54" s="48"/>
      <c r="AC54" s="48"/>
      <c r="AD54" s="48"/>
      <c r="AE54" s="48"/>
      <c r="AF54" s="214"/>
      <c r="AG54" s="214"/>
      <c r="AH54" s="48"/>
    </row>
    <row r="55" spans="1:34" s="49" customFormat="1" ht="15" x14ac:dyDescent="0.15">
      <c r="A55" s="173" t="s">
        <v>2377</v>
      </c>
      <c r="B55" s="176" t="s">
        <v>2430</v>
      </c>
      <c r="C55" s="173" t="s">
        <v>2845</v>
      </c>
      <c r="D55" s="226" t="s">
        <v>2755</v>
      </c>
      <c r="H55" s="48"/>
      <c r="I55" s="48"/>
      <c r="J55" s="214" t="s">
        <v>2744</v>
      </c>
      <c r="K55" s="48"/>
      <c r="M55" s="48"/>
      <c r="N55" s="199" t="s">
        <v>2755</v>
      </c>
      <c r="O55" s="48" t="s">
        <v>2776</v>
      </c>
      <c r="P55" s="48"/>
      <c r="Q55" s="215" t="s">
        <v>296</v>
      </c>
      <c r="R55" s="48" t="s">
        <v>2740</v>
      </c>
      <c r="S55" s="48"/>
      <c r="T55" s="48"/>
      <c r="U55" s="48"/>
      <c r="V55" s="48"/>
      <c r="W55" s="48"/>
      <c r="X55" s="48"/>
      <c r="Y55" s="48"/>
      <c r="Z55" s="214"/>
      <c r="AA55" s="48"/>
      <c r="AB55" s="48"/>
      <c r="AC55" s="48"/>
      <c r="AD55" s="48"/>
      <c r="AE55" s="48"/>
      <c r="AF55" s="214"/>
      <c r="AG55" s="214"/>
      <c r="AH55" s="48"/>
    </row>
    <row r="56" spans="1:34" s="49" customFormat="1" ht="15" x14ac:dyDescent="0.15">
      <c r="A56" s="173" t="s">
        <v>2377</v>
      </c>
      <c r="B56" s="176" t="s">
        <v>2431</v>
      </c>
      <c r="C56" s="173" t="s">
        <v>2846</v>
      </c>
      <c r="D56" s="226" t="s">
        <v>2755</v>
      </c>
      <c r="H56" s="48"/>
      <c r="J56" s="214" t="s">
        <v>2744</v>
      </c>
      <c r="K56" s="48"/>
      <c r="M56" s="48"/>
      <c r="N56" s="199" t="s">
        <v>2755</v>
      </c>
      <c r="O56" s="48" t="s">
        <v>2770</v>
      </c>
      <c r="P56" s="48"/>
      <c r="Q56" s="48" t="s">
        <v>281</v>
      </c>
      <c r="R56" s="48" t="s">
        <v>2739</v>
      </c>
      <c r="S56" s="48"/>
      <c r="T56" s="48"/>
      <c r="U56" s="48"/>
      <c r="V56" s="48"/>
      <c r="W56" s="48"/>
      <c r="X56" s="48"/>
      <c r="Y56" s="48"/>
      <c r="Z56" s="214"/>
      <c r="AA56" s="48"/>
      <c r="AB56" s="48"/>
      <c r="AC56" s="48"/>
      <c r="AD56" s="48"/>
      <c r="AE56" s="48"/>
      <c r="AF56" s="214"/>
      <c r="AG56" s="214"/>
      <c r="AH56" s="48"/>
    </row>
    <row r="57" spans="1:34" s="49" customFormat="1" ht="15" x14ac:dyDescent="0.15">
      <c r="A57" s="173" t="s">
        <v>2377</v>
      </c>
      <c r="B57" s="176" t="s">
        <v>2432</v>
      </c>
      <c r="C57" s="173" t="s">
        <v>2847</v>
      </c>
      <c r="D57" s="226" t="s">
        <v>2755</v>
      </c>
      <c r="H57" s="48"/>
      <c r="I57" s="48"/>
      <c r="J57" s="214" t="s">
        <v>2744</v>
      </c>
      <c r="K57" s="48"/>
      <c r="L57" s="48"/>
      <c r="M57" s="48"/>
      <c r="N57" s="199" t="s">
        <v>2755</v>
      </c>
      <c r="O57" s="48" t="s">
        <v>2773</v>
      </c>
      <c r="P57" s="48"/>
      <c r="Q57" s="215" t="s">
        <v>296</v>
      </c>
      <c r="R57" s="48" t="s">
        <v>2733</v>
      </c>
      <c r="S57" s="48"/>
      <c r="T57" s="48"/>
      <c r="U57" s="48"/>
      <c r="V57" s="48"/>
      <c r="W57" s="48"/>
      <c r="X57" s="48"/>
      <c r="Y57" s="48"/>
      <c r="Z57" s="214"/>
      <c r="AA57" s="48"/>
      <c r="AB57" s="48"/>
      <c r="AC57" s="48"/>
      <c r="AD57" s="48"/>
      <c r="AE57" s="48"/>
      <c r="AF57" s="214"/>
      <c r="AG57" s="214"/>
      <c r="AH57" s="48"/>
    </row>
    <row r="58" spans="1:34" s="49" customFormat="1" ht="15" x14ac:dyDescent="0.15">
      <c r="A58" s="173" t="s">
        <v>2377</v>
      </c>
      <c r="B58" s="176" t="s">
        <v>2433</v>
      </c>
      <c r="C58" s="173" t="s">
        <v>2848</v>
      </c>
      <c r="D58" s="226" t="s">
        <v>2755</v>
      </c>
      <c r="H58" s="48"/>
      <c r="I58" s="48"/>
      <c r="J58" s="214" t="s">
        <v>2744</v>
      </c>
      <c r="K58" s="48"/>
      <c r="L58" s="48"/>
      <c r="M58" s="48"/>
      <c r="N58" s="199" t="s">
        <v>2755</v>
      </c>
      <c r="O58" s="48" t="s">
        <v>2773</v>
      </c>
      <c r="P58" s="48"/>
      <c r="Q58" s="215" t="s">
        <v>296</v>
      </c>
      <c r="R58" s="48" t="s">
        <v>2733</v>
      </c>
      <c r="S58" s="48"/>
      <c r="T58" s="48"/>
      <c r="U58" s="48"/>
      <c r="V58" s="48"/>
      <c r="W58" s="48"/>
      <c r="X58" s="48"/>
      <c r="Y58" s="48"/>
      <c r="Z58" s="214"/>
      <c r="AA58" s="48"/>
      <c r="AB58" s="48"/>
      <c r="AC58" s="48"/>
      <c r="AD58" s="48"/>
      <c r="AE58" s="48"/>
      <c r="AF58" s="214"/>
      <c r="AG58" s="214"/>
      <c r="AH58" s="48"/>
    </row>
    <row r="59" spans="1:34" s="49" customFormat="1" ht="15" x14ac:dyDescent="0.15">
      <c r="A59" s="173" t="s">
        <v>2377</v>
      </c>
      <c r="B59" s="176" t="s">
        <v>2434</v>
      </c>
      <c r="C59" s="173" t="s">
        <v>2849</v>
      </c>
      <c r="D59" s="226" t="s">
        <v>2755</v>
      </c>
      <c r="H59" s="48"/>
      <c r="I59" s="48"/>
      <c r="J59" s="214" t="s">
        <v>2744</v>
      </c>
      <c r="K59" s="48"/>
      <c r="L59" s="48"/>
      <c r="M59" s="48"/>
      <c r="N59" s="199" t="s">
        <v>2755</v>
      </c>
      <c r="O59" s="48" t="s">
        <v>2758</v>
      </c>
      <c r="P59" s="48"/>
      <c r="Q59" s="215" t="s">
        <v>296</v>
      </c>
      <c r="R59" s="48" t="s">
        <v>2731</v>
      </c>
      <c r="S59" s="48" t="s">
        <v>378</v>
      </c>
      <c r="T59" s="48"/>
      <c r="U59" s="48"/>
      <c r="V59" s="48"/>
      <c r="W59" s="199" t="s">
        <v>2755</v>
      </c>
      <c r="X59" s="48"/>
      <c r="Y59" s="48"/>
      <c r="Z59" s="48" t="s">
        <v>2745</v>
      </c>
      <c r="AA59" s="48">
        <v>110</v>
      </c>
      <c r="AB59" s="216">
        <v>50</v>
      </c>
      <c r="AC59" s="213" t="s">
        <v>253</v>
      </c>
      <c r="AD59" s="48"/>
      <c r="AE59" s="48"/>
      <c r="AF59" s="217">
        <v>1812</v>
      </c>
      <c r="AG59" s="217">
        <v>1901</v>
      </c>
      <c r="AH59" s="48"/>
    </row>
    <row r="60" spans="1:34" s="49" customFormat="1" ht="15" x14ac:dyDescent="0.15">
      <c r="A60" s="173" t="s">
        <v>2377</v>
      </c>
      <c r="B60" s="176" t="s">
        <v>2435</v>
      </c>
      <c r="C60" s="173" t="s">
        <v>2850</v>
      </c>
      <c r="D60" s="226" t="s">
        <v>2755</v>
      </c>
      <c r="H60" s="48"/>
      <c r="I60" s="48"/>
      <c r="J60" s="214" t="s">
        <v>2744</v>
      </c>
      <c r="K60" s="48"/>
      <c r="L60" s="48"/>
      <c r="M60" s="48"/>
      <c r="N60" s="199" t="s">
        <v>2755</v>
      </c>
      <c r="O60" s="48" t="s">
        <v>2775</v>
      </c>
      <c r="P60" s="48"/>
      <c r="Q60" s="215" t="s">
        <v>296</v>
      </c>
      <c r="R60" s="48" t="s">
        <v>2733</v>
      </c>
      <c r="S60" s="48"/>
      <c r="T60" s="48"/>
      <c r="U60" s="48"/>
      <c r="V60" s="48"/>
      <c r="W60" s="48"/>
      <c r="X60" s="48"/>
      <c r="Y60" s="48"/>
      <c r="Z60" s="214"/>
      <c r="AA60" s="48"/>
      <c r="AB60" s="48"/>
      <c r="AC60" s="48"/>
      <c r="AD60" s="48"/>
      <c r="AE60" s="48"/>
      <c r="AF60" s="214"/>
      <c r="AG60" s="214"/>
      <c r="AH60" s="48"/>
    </row>
    <row r="61" spans="1:34" s="49" customFormat="1" ht="15" x14ac:dyDescent="0.15">
      <c r="A61" s="173" t="s">
        <v>2377</v>
      </c>
      <c r="B61" s="176" t="s">
        <v>2436</v>
      </c>
      <c r="C61" s="173" t="s">
        <v>2851</v>
      </c>
      <c r="D61" s="226" t="s">
        <v>2755</v>
      </c>
      <c r="H61" s="48"/>
      <c r="I61" s="48"/>
      <c r="J61" s="214" t="s">
        <v>2744</v>
      </c>
      <c r="K61" s="48"/>
      <c r="L61" s="48"/>
      <c r="M61" s="48"/>
      <c r="N61" s="199" t="s">
        <v>2755</v>
      </c>
      <c r="O61" s="48" t="s">
        <v>2762</v>
      </c>
      <c r="P61" s="48"/>
      <c r="Q61" s="48" t="s">
        <v>281</v>
      </c>
      <c r="R61" s="48" t="s">
        <v>2735</v>
      </c>
      <c r="S61" s="48"/>
      <c r="T61" s="48"/>
      <c r="U61" s="48"/>
      <c r="V61" s="48"/>
      <c r="W61" s="48"/>
      <c r="X61" s="48"/>
      <c r="Y61" s="48"/>
      <c r="Z61" s="214"/>
      <c r="AA61" s="48"/>
      <c r="AB61" s="48"/>
      <c r="AC61" s="48"/>
      <c r="AD61" s="48"/>
      <c r="AE61" s="48"/>
      <c r="AF61" s="214"/>
      <c r="AG61" s="214"/>
      <c r="AH61" s="48"/>
    </row>
    <row r="62" spans="1:34" s="49" customFormat="1" ht="15" x14ac:dyDescent="0.15">
      <c r="A62" s="173" t="s">
        <v>2377</v>
      </c>
      <c r="B62" s="176" t="s">
        <v>2437</v>
      </c>
      <c r="C62" s="173" t="s">
        <v>2852</v>
      </c>
      <c r="D62" s="226" t="s">
        <v>2755</v>
      </c>
      <c r="H62" s="48"/>
      <c r="I62" s="48"/>
      <c r="J62" s="214" t="s">
        <v>2744</v>
      </c>
      <c r="K62" s="48"/>
      <c r="L62" s="48"/>
      <c r="M62" s="48"/>
      <c r="N62" s="199" t="s">
        <v>2755</v>
      </c>
      <c r="O62" s="48" t="s">
        <v>2777</v>
      </c>
      <c r="P62" s="48"/>
      <c r="Q62" s="48" t="s">
        <v>281</v>
      </c>
      <c r="R62" s="48" t="s">
        <v>2741</v>
      </c>
      <c r="S62" s="48"/>
      <c r="T62" s="48"/>
      <c r="U62" s="48"/>
      <c r="V62" s="48"/>
      <c r="W62" s="48"/>
      <c r="X62" s="48"/>
      <c r="Y62" s="48"/>
      <c r="Z62" s="214"/>
      <c r="AA62" s="48"/>
      <c r="AB62" s="48"/>
      <c r="AC62" s="48"/>
      <c r="AD62" s="48"/>
      <c r="AE62" s="48"/>
      <c r="AF62" s="214"/>
      <c r="AG62" s="214"/>
      <c r="AH62" s="48"/>
    </row>
    <row r="63" spans="1:34" s="49" customFormat="1" ht="15" x14ac:dyDescent="0.15">
      <c r="A63" s="173" t="s">
        <v>2377</v>
      </c>
      <c r="B63" s="176" t="s">
        <v>2438</v>
      </c>
      <c r="C63" s="173" t="s">
        <v>2853</v>
      </c>
      <c r="D63" s="226" t="s">
        <v>2755</v>
      </c>
      <c r="H63" s="48"/>
      <c r="I63" s="48"/>
      <c r="J63" s="214" t="s">
        <v>2744</v>
      </c>
      <c r="K63" s="48"/>
      <c r="L63" s="48"/>
      <c r="M63" s="48"/>
      <c r="N63" s="199" t="s">
        <v>2755</v>
      </c>
      <c r="O63" s="48" t="s">
        <v>2764</v>
      </c>
      <c r="P63" s="48"/>
      <c r="Q63" s="215" t="s">
        <v>296</v>
      </c>
      <c r="R63" s="48" t="s">
        <v>2736</v>
      </c>
      <c r="S63" s="48"/>
      <c r="T63" s="48"/>
      <c r="U63" s="48"/>
      <c r="V63" s="48"/>
      <c r="W63" s="48"/>
      <c r="X63" s="48"/>
      <c r="Y63" s="48"/>
      <c r="Z63" s="214"/>
      <c r="AA63" s="48"/>
      <c r="AB63" s="48"/>
      <c r="AC63" s="48"/>
      <c r="AD63" s="48"/>
      <c r="AE63" s="48"/>
      <c r="AF63" s="214"/>
      <c r="AG63" s="214"/>
      <c r="AH63" s="48"/>
    </row>
    <row r="64" spans="1:34" s="49" customFormat="1" ht="15" x14ac:dyDescent="0.15">
      <c r="A64" s="173" t="s">
        <v>2377</v>
      </c>
      <c r="B64" s="176" t="s">
        <v>2439</v>
      </c>
      <c r="C64" s="173" t="s">
        <v>2854</v>
      </c>
      <c r="D64" s="226" t="s">
        <v>2755</v>
      </c>
      <c r="H64" s="48"/>
      <c r="I64" s="48"/>
      <c r="J64" s="214" t="s">
        <v>2744</v>
      </c>
      <c r="K64" s="48"/>
      <c r="L64" s="48"/>
      <c r="M64" s="48"/>
      <c r="N64" s="199" t="s">
        <v>2755</v>
      </c>
      <c r="O64" s="48" t="s">
        <v>2764</v>
      </c>
      <c r="P64" s="48"/>
      <c r="Q64" s="215" t="s">
        <v>296</v>
      </c>
      <c r="R64" s="48" t="s">
        <v>2736</v>
      </c>
      <c r="S64" s="48"/>
      <c r="T64" s="48"/>
      <c r="U64" s="48"/>
      <c r="V64" s="48"/>
      <c r="W64" s="48"/>
      <c r="X64" s="48"/>
      <c r="Y64" s="48"/>
      <c r="Z64" s="214"/>
      <c r="AA64" s="48"/>
      <c r="AB64" s="48"/>
      <c r="AC64" s="48"/>
      <c r="AD64" s="48"/>
      <c r="AE64" s="48"/>
      <c r="AF64" s="214"/>
      <c r="AG64" s="214"/>
      <c r="AH64" s="48"/>
    </row>
    <row r="65" spans="1:34" s="49" customFormat="1" ht="15" x14ac:dyDescent="0.15">
      <c r="A65" s="173" t="s">
        <v>2377</v>
      </c>
      <c r="B65" s="176" t="s">
        <v>2440</v>
      </c>
      <c r="C65" s="173" t="s">
        <v>2855</v>
      </c>
      <c r="D65" s="226" t="s">
        <v>2755</v>
      </c>
      <c r="E65" s="48"/>
      <c r="H65" s="48"/>
      <c r="I65" s="48"/>
      <c r="J65" s="214" t="s">
        <v>2744</v>
      </c>
      <c r="K65" s="48"/>
      <c r="L65" s="48"/>
      <c r="M65" s="48"/>
      <c r="N65" s="199" t="s">
        <v>2755</v>
      </c>
      <c r="O65" s="48" t="s">
        <v>2778</v>
      </c>
      <c r="P65" s="48"/>
      <c r="Q65" s="215" t="s">
        <v>296</v>
      </c>
      <c r="R65" s="48" t="s">
        <v>2732</v>
      </c>
      <c r="S65" s="48"/>
      <c r="T65" s="48"/>
      <c r="U65" s="48"/>
      <c r="V65" s="48"/>
      <c r="W65" s="48"/>
      <c r="X65" s="48"/>
      <c r="Y65" s="48"/>
      <c r="Z65" s="214"/>
      <c r="AA65" s="48"/>
      <c r="AB65" s="48"/>
      <c r="AC65" s="48"/>
      <c r="AD65" s="48"/>
      <c r="AE65" s="48"/>
      <c r="AF65" s="214"/>
      <c r="AG65" s="214"/>
      <c r="AH65" s="48"/>
    </row>
    <row r="66" spans="1:34" s="49" customFormat="1" ht="15" x14ac:dyDescent="0.15">
      <c r="A66" s="173" t="s">
        <v>2377</v>
      </c>
      <c r="B66" s="176" t="s">
        <v>2441</v>
      </c>
      <c r="C66" s="173" t="s">
        <v>2856</v>
      </c>
      <c r="D66" s="226" t="s">
        <v>2755</v>
      </c>
      <c r="E66" s="48"/>
      <c r="H66" s="48"/>
      <c r="I66" s="48"/>
      <c r="J66" s="214" t="s">
        <v>2744</v>
      </c>
      <c r="K66" s="48"/>
      <c r="L66" s="48"/>
      <c r="M66" s="48"/>
      <c r="N66" s="199" t="s">
        <v>2755</v>
      </c>
      <c r="O66" s="48" t="s">
        <v>2773</v>
      </c>
      <c r="P66" s="48"/>
      <c r="Q66" s="215" t="s">
        <v>296</v>
      </c>
      <c r="R66" s="48" t="s">
        <v>2733</v>
      </c>
      <c r="S66" s="48"/>
      <c r="T66" s="48"/>
      <c r="U66" s="48"/>
      <c r="V66" s="48"/>
      <c r="W66" s="48"/>
      <c r="X66" s="48"/>
      <c r="Y66" s="48"/>
      <c r="Z66" s="214"/>
      <c r="AA66" s="48"/>
      <c r="AB66" s="48"/>
      <c r="AC66" s="48"/>
      <c r="AD66" s="48"/>
      <c r="AE66" s="48"/>
      <c r="AF66" s="214"/>
      <c r="AG66" s="214"/>
      <c r="AH66" s="48"/>
    </row>
    <row r="67" spans="1:34" s="49" customFormat="1" ht="15" x14ac:dyDescent="0.15">
      <c r="A67" s="173" t="s">
        <v>2377</v>
      </c>
      <c r="B67" s="176" t="s">
        <v>2442</v>
      </c>
      <c r="C67" s="173" t="s">
        <v>2857</v>
      </c>
      <c r="D67" s="226" t="s">
        <v>2755</v>
      </c>
      <c r="E67" s="48"/>
      <c r="H67" s="48"/>
      <c r="I67" s="48"/>
      <c r="J67" s="214" t="s">
        <v>2744</v>
      </c>
      <c r="K67" s="48"/>
      <c r="N67" s="199" t="s">
        <v>2755</v>
      </c>
      <c r="O67" s="48" t="s">
        <v>2773</v>
      </c>
      <c r="P67" s="48"/>
      <c r="Q67" s="215" t="s">
        <v>296</v>
      </c>
      <c r="R67" s="48" t="s">
        <v>2733</v>
      </c>
      <c r="S67" s="176"/>
      <c r="T67" s="48"/>
      <c r="U67" s="48"/>
      <c r="V67" s="48"/>
      <c r="W67" s="48"/>
      <c r="X67" s="48"/>
      <c r="Y67" s="48"/>
      <c r="Z67" s="214"/>
      <c r="AA67" s="48"/>
      <c r="AB67" s="48"/>
      <c r="AC67" s="48"/>
      <c r="AD67" s="48"/>
      <c r="AE67" s="48"/>
      <c r="AF67" s="214"/>
      <c r="AG67" s="214"/>
      <c r="AH67" s="48"/>
    </row>
    <row r="68" spans="1:34" s="49" customFormat="1" ht="15" x14ac:dyDescent="0.15">
      <c r="A68" s="173" t="s">
        <v>2377</v>
      </c>
      <c r="B68" s="176" t="s">
        <v>2443</v>
      </c>
      <c r="C68" s="173" t="s">
        <v>2858</v>
      </c>
      <c r="D68" s="226" t="s">
        <v>2755</v>
      </c>
      <c r="E68" s="48"/>
      <c r="H68" s="48"/>
      <c r="I68" s="48"/>
      <c r="J68" s="214" t="s">
        <v>2744</v>
      </c>
      <c r="K68" s="48"/>
      <c r="N68" s="199" t="s">
        <v>2755</v>
      </c>
      <c r="O68" s="48" t="s">
        <v>2779</v>
      </c>
      <c r="P68" s="48"/>
      <c r="Q68" s="215" t="s">
        <v>296</v>
      </c>
      <c r="R68" s="48" t="s">
        <v>2733</v>
      </c>
      <c r="S68" s="176"/>
      <c r="T68" s="48"/>
      <c r="U68" s="48"/>
      <c r="V68" s="48"/>
      <c r="W68" s="48"/>
      <c r="X68" s="48"/>
      <c r="Y68" s="48"/>
      <c r="Z68" s="214"/>
      <c r="AA68" s="48"/>
      <c r="AB68" s="48"/>
      <c r="AC68" s="48"/>
      <c r="AD68" s="48"/>
      <c r="AE68" s="48"/>
      <c r="AF68" s="214"/>
      <c r="AG68" s="214"/>
      <c r="AH68" s="48"/>
    </row>
    <row r="69" spans="1:34" s="49" customFormat="1" ht="15" x14ac:dyDescent="0.15">
      <c r="A69" s="173" t="s">
        <v>2377</v>
      </c>
      <c r="B69" s="176" t="s">
        <v>2444</v>
      </c>
      <c r="C69" s="173" t="s">
        <v>2859</v>
      </c>
      <c r="D69" s="226" t="s">
        <v>2755</v>
      </c>
      <c r="E69" s="48"/>
      <c r="H69" s="48"/>
      <c r="I69" s="48"/>
      <c r="J69" s="214" t="s">
        <v>2744</v>
      </c>
      <c r="K69" s="48"/>
      <c r="N69" s="199" t="s">
        <v>2755</v>
      </c>
      <c r="O69" s="48" t="s">
        <v>2780</v>
      </c>
      <c r="P69" s="48"/>
      <c r="Q69" s="215" t="s">
        <v>296</v>
      </c>
      <c r="R69" s="48" t="s">
        <v>2741</v>
      </c>
      <c r="S69" s="176"/>
      <c r="T69" s="48"/>
      <c r="U69" s="48"/>
      <c r="V69" s="48"/>
      <c r="W69" s="48"/>
      <c r="X69" s="48"/>
      <c r="Y69" s="48"/>
      <c r="Z69" s="214"/>
      <c r="AA69" s="48"/>
      <c r="AB69" s="48"/>
      <c r="AC69" s="48"/>
      <c r="AD69" s="48"/>
      <c r="AE69" s="48"/>
      <c r="AF69" s="214"/>
      <c r="AG69" s="214"/>
      <c r="AH69" s="48"/>
    </row>
    <row r="70" spans="1:34" s="49" customFormat="1" ht="15" x14ac:dyDescent="0.15">
      <c r="A70" s="173" t="s">
        <v>2377</v>
      </c>
      <c r="B70" s="176" t="s">
        <v>2445</v>
      </c>
      <c r="C70" s="173" t="s">
        <v>2860</v>
      </c>
      <c r="D70" s="226" t="s">
        <v>2755</v>
      </c>
      <c r="E70" s="48"/>
      <c r="H70" s="48"/>
      <c r="I70" s="48"/>
      <c r="J70" s="214" t="s">
        <v>2744</v>
      </c>
      <c r="K70" s="48"/>
      <c r="N70" s="199" t="s">
        <v>2755</v>
      </c>
      <c r="O70" s="48" t="s">
        <v>2763</v>
      </c>
      <c r="P70" s="48"/>
      <c r="Q70" s="215" t="s">
        <v>296</v>
      </c>
      <c r="R70" s="48" t="s">
        <v>2732</v>
      </c>
      <c r="S70" s="176"/>
      <c r="T70" s="48"/>
      <c r="U70" s="48"/>
      <c r="V70" s="48"/>
      <c r="W70" s="48"/>
      <c r="X70" s="48"/>
      <c r="Y70" s="48"/>
      <c r="Z70" s="214"/>
      <c r="AA70" s="48"/>
      <c r="AB70" s="48"/>
      <c r="AC70" s="48"/>
      <c r="AD70" s="48"/>
      <c r="AE70" s="48"/>
      <c r="AF70" s="214"/>
      <c r="AG70" s="214"/>
      <c r="AH70" s="48"/>
    </row>
    <row r="71" spans="1:34" s="49" customFormat="1" ht="15" x14ac:dyDescent="0.15">
      <c r="A71" s="173" t="s">
        <v>2377</v>
      </c>
      <c r="B71" s="176" t="s">
        <v>2446</v>
      </c>
      <c r="C71" s="173" t="s">
        <v>2861</v>
      </c>
      <c r="D71" s="226" t="s">
        <v>2755</v>
      </c>
      <c r="E71" s="48"/>
      <c r="H71" s="48"/>
      <c r="I71" s="48"/>
      <c r="J71" s="214" t="s">
        <v>2744</v>
      </c>
      <c r="K71" s="48"/>
      <c r="N71" s="199" t="s">
        <v>2755</v>
      </c>
      <c r="O71" s="48" t="s">
        <v>2781</v>
      </c>
      <c r="P71" s="48"/>
      <c r="Q71" s="215" t="s">
        <v>296</v>
      </c>
      <c r="R71" s="48" t="s">
        <v>2737</v>
      </c>
      <c r="S71" s="176"/>
      <c r="T71" s="48"/>
      <c r="U71" s="48"/>
      <c r="V71" s="48"/>
      <c r="W71" s="48"/>
      <c r="X71" s="48"/>
      <c r="Y71" s="48"/>
      <c r="Z71" s="214"/>
      <c r="AA71" s="48"/>
      <c r="AB71" s="48"/>
      <c r="AC71" s="48"/>
      <c r="AD71" s="48"/>
      <c r="AE71" s="48"/>
      <c r="AF71" s="214"/>
      <c r="AG71" s="214"/>
      <c r="AH71" s="48"/>
    </row>
    <row r="72" spans="1:34" s="49" customFormat="1" ht="15" x14ac:dyDescent="0.15">
      <c r="A72" s="173" t="s">
        <v>2377</v>
      </c>
      <c r="B72" s="176" t="s">
        <v>2447</v>
      </c>
      <c r="C72" s="173" t="s">
        <v>2862</v>
      </c>
      <c r="D72" s="226" t="s">
        <v>2755</v>
      </c>
      <c r="E72" s="48"/>
      <c r="H72" s="48"/>
      <c r="I72" s="48"/>
      <c r="J72" s="214" t="s">
        <v>2744</v>
      </c>
      <c r="K72" s="48"/>
      <c r="N72" s="199" t="s">
        <v>2755</v>
      </c>
      <c r="O72" s="48" t="s">
        <v>2764</v>
      </c>
      <c r="P72" s="48"/>
      <c r="Q72" s="215" t="s">
        <v>296</v>
      </c>
      <c r="R72" s="48" t="s">
        <v>2736</v>
      </c>
      <c r="S72" s="176"/>
      <c r="T72" s="48"/>
      <c r="U72" s="48"/>
      <c r="V72" s="48"/>
      <c r="W72" s="48"/>
      <c r="X72" s="48"/>
      <c r="Y72" s="48"/>
      <c r="Z72" s="214"/>
      <c r="AA72" s="48"/>
      <c r="AB72" s="48"/>
      <c r="AC72" s="48"/>
      <c r="AD72" s="48"/>
      <c r="AE72" s="48"/>
      <c r="AF72" s="214"/>
      <c r="AG72" s="214"/>
      <c r="AH72" s="48"/>
    </row>
    <row r="73" spans="1:34" s="49" customFormat="1" ht="15" x14ac:dyDescent="0.15">
      <c r="A73" s="173" t="s">
        <v>2377</v>
      </c>
      <c r="B73" s="176" t="s">
        <v>2448</v>
      </c>
      <c r="C73" s="173" t="s">
        <v>2863</v>
      </c>
      <c r="D73" s="226" t="s">
        <v>2755</v>
      </c>
      <c r="E73" s="48"/>
      <c r="H73" s="48"/>
      <c r="I73" s="48"/>
      <c r="J73" s="214" t="s">
        <v>2744</v>
      </c>
      <c r="K73" s="48"/>
      <c r="N73" s="199" t="s">
        <v>2755</v>
      </c>
      <c r="O73" s="48" t="s">
        <v>2770</v>
      </c>
      <c r="P73" s="48"/>
      <c r="Q73" s="48" t="s">
        <v>281</v>
      </c>
      <c r="R73" s="48" t="s">
        <v>2739</v>
      </c>
      <c r="S73" s="176"/>
      <c r="T73" s="48"/>
      <c r="U73" s="48"/>
      <c r="V73" s="48"/>
      <c r="W73" s="48"/>
      <c r="X73" s="48"/>
      <c r="Y73" s="48"/>
      <c r="Z73" s="214"/>
      <c r="AA73" s="48"/>
      <c r="AB73" s="48"/>
      <c r="AC73" s="48"/>
      <c r="AD73" s="48"/>
      <c r="AE73" s="48"/>
      <c r="AF73" s="214"/>
      <c r="AG73" s="214"/>
      <c r="AH73" s="48"/>
    </row>
    <row r="74" spans="1:34" s="49" customFormat="1" ht="15" x14ac:dyDescent="0.15">
      <c r="A74" s="173" t="s">
        <v>2377</v>
      </c>
      <c r="B74" s="176" t="s">
        <v>2449</v>
      </c>
      <c r="C74" s="173" t="s">
        <v>2864</v>
      </c>
      <c r="D74" s="226" t="s">
        <v>2755</v>
      </c>
      <c r="E74" s="48"/>
      <c r="H74" s="48"/>
      <c r="I74" s="48"/>
      <c r="J74" s="214" t="s">
        <v>2744</v>
      </c>
      <c r="K74" s="48"/>
      <c r="N74" s="199" t="s">
        <v>2755</v>
      </c>
      <c r="O74" s="48" t="s">
        <v>2773</v>
      </c>
      <c r="P74" s="48"/>
      <c r="Q74" s="215" t="s">
        <v>296</v>
      </c>
      <c r="R74" s="48" t="s">
        <v>2733</v>
      </c>
      <c r="S74" s="176"/>
      <c r="T74" s="48"/>
      <c r="U74" s="48"/>
      <c r="V74" s="48"/>
      <c r="W74" s="48"/>
      <c r="X74" s="48"/>
      <c r="Y74" s="48"/>
      <c r="Z74" s="214"/>
      <c r="AA74" s="48"/>
      <c r="AB74" s="48"/>
      <c r="AC74" s="48"/>
      <c r="AD74" s="48"/>
      <c r="AE74" s="48"/>
      <c r="AF74" s="214"/>
      <c r="AG74" s="214"/>
      <c r="AH74" s="48"/>
    </row>
    <row r="75" spans="1:34" s="49" customFormat="1" ht="15" x14ac:dyDescent="0.15">
      <c r="A75" s="173" t="s">
        <v>2377</v>
      </c>
      <c r="B75" s="176" t="s">
        <v>2450</v>
      </c>
      <c r="C75" s="173" t="s">
        <v>2865</v>
      </c>
      <c r="D75" s="226" t="s">
        <v>2755</v>
      </c>
      <c r="E75" s="48"/>
      <c r="H75" s="48"/>
      <c r="I75" s="48"/>
      <c r="J75" s="214" t="s">
        <v>2744</v>
      </c>
      <c r="K75" s="48"/>
      <c r="N75" s="199" t="s">
        <v>2755</v>
      </c>
      <c r="O75" s="48" t="s">
        <v>2766</v>
      </c>
      <c r="P75" s="48"/>
      <c r="Q75" s="215" t="s">
        <v>296</v>
      </c>
      <c r="R75" s="48" t="s">
        <v>2733</v>
      </c>
      <c r="S75" s="176"/>
      <c r="T75" s="48"/>
      <c r="U75" s="48"/>
      <c r="V75" s="48"/>
      <c r="W75" s="48"/>
      <c r="X75" s="48"/>
      <c r="Y75" s="48"/>
      <c r="Z75" s="214"/>
      <c r="AA75" s="48"/>
      <c r="AB75" s="48"/>
      <c r="AC75" s="48"/>
      <c r="AD75" s="48"/>
      <c r="AE75" s="48"/>
      <c r="AF75" s="214"/>
      <c r="AG75" s="214"/>
      <c r="AH75" s="48"/>
    </row>
    <row r="76" spans="1:34" s="49" customFormat="1" ht="15" x14ac:dyDescent="0.15">
      <c r="A76" s="173" t="s">
        <v>2377</v>
      </c>
      <c r="B76" s="176" t="s">
        <v>2451</v>
      </c>
      <c r="C76" s="173" t="s">
        <v>2866</v>
      </c>
      <c r="D76" s="226" t="s">
        <v>2755</v>
      </c>
      <c r="E76" s="48"/>
      <c r="H76" s="48"/>
      <c r="I76" s="48"/>
      <c r="J76" s="214" t="s">
        <v>2744</v>
      </c>
      <c r="K76" s="48"/>
      <c r="N76" s="199" t="s">
        <v>2755</v>
      </c>
      <c r="O76" s="48" t="s">
        <v>2777</v>
      </c>
      <c r="P76" s="48"/>
      <c r="Q76" s="48" t="s">
        <v>281</v>
      </c>
      <c r="R76" s="48" t="s">
        <v>2741</v>
      </c>
      <c r="S76" s="176"/>
      <c r="T76" s="48"/>
      <c r="U76" s="48"/>
      <c r="V76" s="48"/>
      <c r="W76" s="48"/>
      <c r="X76" s="48"/>
      <c r="Y76" s="48"/>
      <c r="Z76" s="214"/>
      <c r="AA76" s="48"/>
      <c r="AB76" s="48"/>
      <c r="AC76" s="48"/>
      <c r="AD76" s="48"/>
      <c r="AE76" s="48"/>
      <c r="AF76" s="214"/>
      <c r="AG76" s="214"/>
      <c r="AH76" s="48"/>
    </row>
    <row r="77" spans="1:34" s="49" customFormat="1" ht="15" x14ac:dyDescent="0.15">
      <c r="A77" s="173" t="s">
        <v>2377</v>
      </c>
      <c r="B77" s="176" t="s">
        <v>2452</v>
      </c>
      <c r="C77" s="173" t="s">
        <v>2867</v>
      </c>
      <c r="D77" s="226" t="s">
        <v>2755</v>
      </c>
      <c r="E77" s="48"/>
      <c r="H77" s="48"/>
      <c r="I77" s="48"/>
      <c r="J77" s="214" t="s">
        <v>2744</v>
      </c>
      <c r="K77" s="48"/>
      <c r="N77" s="199" t="s">
        <v>2755</v>
      </c>
      <c r="O77" s="48" t="s">
        <v>2778</v>
      </c>
      <c r="P77" s="48"/>
      <c r="Q77" s="215" t="s">
        <v>296</v>
      </c>
      <c r="R77" s="48" t="s">
        <v>2732</v>
      </c>
      <c r="S77" s="176"/>
      <c r="T77" s="48"/>
      <c r="U77" s="48"/>
      <c r="V77" s="48"/>
      <c r="W77" s="48"/>
      <c r="X77" s="48"/>
      <c r="Y77" s="48"/>
      <c r="Z77" s="214"/>
      <c r="AA77" s="48"/>
      <c r="AB77" s="48"/>
      <c r="AC77" s="48"/>
      <c r="AD77" s="48"/>
      <c r="AE77" s="48"/>
      <c r="AF77" s="214"/>
      <c r="AG77" s="214"/>
      <c r="AH77" s="48"/>
    </row>
    <row r="78" spans="1:34" s="49" customFormat="1" ht="15" x14ac:dyDescent="0.15">
      <c r="A78" s="173" t="s">
        <v>2377</v>
      </c>
      <c r="B78" s="176" t="s">
        <v>2453</v>
      </c>
      <c r="C78" s="173" t="s">
        <v>2868</v>
      </c>
      <c r="D78" s="226" t="s">
        <v>2755</v>
      </c>
      <c r="E78" s="48"/>
      <c r="H78" s="48"/>
      <c r="I78" s="48"/>
      <c r="J78" s="214" t="s">
        <v>2744</v>
      </c>
      <c r="K78" s="48"/>
      <c r="N78" s="199" t="s">
        <v>2755</v>
      </c>
      <c r="O78" s="48" t="s">
        <v>2774</v>
      </c>
      <c r="P78" s="48"/>
      <c r="Q78" s="215" t="s">
        <v>296</v>
      </c>
      <c r="R78" s="48" t="s">
        <v>2733</v>
      </c>
      <c r="S78" s="176"/>
      <c r="T78" s="48"/>
      <c r="U78" s="48"/>
      <c r="V78" s="48"/>
      <c r="W78" s="48"/>
      <c r="X78" s="48"/>
      <c r="Y78" s="48"/>
      <c r="Z78" s="214"/>
      <c r="AA78" s="48"/>
      <c r="AB78" s="48"/>
      <c r="AC78" s="48"/>
      <c r="AD78" s="48"/>
      <c r="AE78" s="48"/>
      <c r="AF78" s="214"/>
      <c r="AG78" s="214"/>
      <c r="AH78" s="48"/>
    </row>
    <row r="79" spans="1:34" s="49" customFormat="1" ht="15" x14ac:dyDescent="0.15">
      <c r="A79" s="173" t="s">
        <v>2377</v>
      </c>
      <c r="B79" s="176" t="s">
        <v>2454</v>
      </c>
      <c r="C79" s="173" t="s">
        <v>2869</v>
      </c>
      <c r="D79" s="226" t="s">
        <v>2755</v>
      </c>
      <c r="E79" s="48"/>
      <c r="H79" s="48"/>
      <c r="I79" s="48"/>
      <c r="J79" s="214" t="s">
        <v>2744</v>
      </c>
      <c r="K79" s="48"/>
      <c r="N79" s="199" t="s">
        <v>2755</v>
      </c>
      <c r="O79" s="48" t="s">
        <v>2774</v>
      </c>
      <c r="P79" s="48"/>
      <c r="Q79" s="215" t="s">
        <v>296</v>
      </c>
      <c r="R79" s="48" t="s">
        <v>2733</v>
      </c>
      <c r="S79" s="176"/>
      <c r="T79" s="48"/>
      <c r="U79" s="48"/>
      <c r="V79" s="48"/>
      <c r="W79" s="48"/>
      <c r="X79" s="48"/>
      <c r="Y79" s="48"/>
      <c r="Z79" s="214"/>
      <c r="AA79" s="48"/>
      <c r="AB79" s="48"/>
      <c r="AC79" s="48"/>
      <c r="AD79" s="48"/>
      <c r="AE79" s="48"/>
      <c r="AF79" s="214"/>
      <c r="AG79" s="214"/>
      <c r="AH79" s="48"/>
    </row>
    <row r="80" spans="1:34" s="49" customFormat="1" ht="15" x14ac:dyDescent="0.15">
      <c r="A80" s="173" t="s">
        <v>2377</v>
      </c>
      <c r="B80" s="176" t="s">
        <v>2455</v>
      </c>
      <c r="C80" s="173" t="s">
        <v>2870</v>
      </c>
      <c r="D80" s="226" t="s">
        <v>2755</v>
      </c>
      <c r="E80" s="48"/>
      <c r="H80" s="48"/>
      <c r="I80" s="48"/>
      <c r="J80" s="214" t="s">
        <v>2744</v>
      </c>
      <c r="K80" s="48"/>
      <c r="N80" s="199" t="s">
        <v>2755</v>
      </c>
      <c r="O80" s="48" t="s">
        <v>2764</v>
      </c>
      <c r="P80" s="48"/>
      <c r="Q80" s="215" t="s">
        <v>296</v>
      </c>
      <c r="R80" s="48" t="s">
        <v>2736</v>
      </c>
      <c r="S80" s="176"/>
      <c r="T80" s="48"/>
      <c r="U80" s="48"/>
      <c r="V80" s="48"/>
      <c r="W80" s="48"/>
      <c r="X80" s="48"/>
      <c r="Y80" s="48"/>
      <c r="Z80" s="214"/>
      <c r="AA80" s="48"/>
      <c r="AB80" s="48"/>
      <c r="AC80" s="48"/>
      <c r="AD80" s="48"/>
      <c r="AE80" s="48"/>
      <c r="AF80" s="214"/>
      <c r="AG80" s="214"/>
      <c r="AH80" s="48"/>
    </row>
    <row r="81" spans="1:34" s="49" customFormat="1" ht="15" x14ac:dyDescent="0.15">
      <c r="A81" s="173" t="s">
        <v>2377</v>
      </c>
      <c r="B81" s="176" t="s">
        <v>2456</v>
      </c>
      <c r="C81" s="173" t="s">
        <v>2871</v>
      </c>
      <c r="D81" s="226" t="s">
        <v>2755</v>
      </c>
      <c r="E81" s="48"/>
      <c r="H81" s="48"/>
      <c r="I81" s="48"/>
      <c r="J81" s="214" t="s">
        <v>2744</v>
      </c>
      <c r="K81" s="48"/>
      <c r="N81" s="199" t="s">
        <v>2755</v>
      </c>
      <c r="O81" s="48" t="s">
        <v>2778</v>
      </c>
      <c r="P81" s="48"/>
      <c r="Q81" s="215" t="s">
        <v>296</v>
      </c>
      <c r="R81" s="48" t="s">
        <v>2732</v>
      </c>
      <c r="S81" s="176"/>
      <c r="T81" s="48"/>
      <c r="U81" s="48"/>
      <c r="V81" s="48"/>
      <c r="W81" s="48"/>
      <c r="X81" s="48"/>
      <c r="Y81" s="48"/>
      <c r="Z81" s="214"/>
      <c r="AA81" s="48"/>
      <c r="AB81" s="48"/>
      <c r="AC81" s="48"/>
      <c r="AD81" s="48"/>
      <c r="AE81" s="48"/>
      <c r="AF81" s="214"/>
      <c r="AG81" s="214"/>
      <c r="AH81" s="48"/>
    </row>
    <row r="82" spans="1:34" s="49" customFormat="1" ht="15" x14ac:dyDescent="0.15">
      <c r="A82" s="173" t="s">
        <v>2377</v>
      </c>
      <c r="B82" s="176" t="s">
        <v>2457</v>
      </c>
      <c r="C82" s="173" t="s">
        <v>2872</v>
      </c>
      <c r="D82" s="226" t="s">
        <v>2755</v>
      </c>
      <c r="E82" s="48"/>
      <c r="H82" s="48"/>
      <c r="I82" s="48"/>
      <c r="J82" s="214" t="s">
        <v>2744</v>
      </c>
      <c r="K82" s="48"/>
      <c r="N82" s="199" t="s">
        <v>2755</v>
      </c>
      <c r="O82" s="48" t="s">
        <v>2760</v>
      </c>
      <c r="P82" s="48"/>
      <c r="Q82" s="215" t="s">
        <v>296</v>
      </c>
      <c r="R82" s="48" t="s">
        <v>2733</v>
      </c>
      <c r="S82" s="176"/>
      <c r="T82" s="48"/>
      <c r="U82" s="48"/>
      <c r="V82" s="48"/>
      <c r="W82" s="48"/>
      <c r="X82" s="48"/>
      <c r="Y82" s="48"/>
      <c r="Z82" s="214"/>
      <c r="AA82" s="48"/>
      <c r="AB82" s="48"/>
      <c r="AC82" s="48"/>
      <c r="AD82" s="48"/>
      <c r="AE82" s="48"/>
      <c r="AF82" s="214"/>
      <c r="AG82" s="214"/>
      <c r="AH82" s="48"/>
    </row>
    <row r="83" spans="1:34" s="49" customFormat="1" ht="15" x14ac:dyDescent="0.15">
      <c r="A83" s="173" t="s">
        <v>2377</v>
      </c>
      <c r="B83" s="176" t="s">
        <v>2458</v>
      </c>
      <c r="C83" s="173" t="s">
        <v>2873</v>
      </c>
      <c r="D83" s="226" t="s">
        <v>2755</v>
      </c>
      <c r="E83" s="48"/>
      <c r="H83" s="48"/>
      <c r="I83" s="48"/>
      <c r="J83" s="214" t="s">
        <v>2744</v>
      </c>
      <c r="K83" s="48"/>
      <c r="N83" s="199" t="s">
        <v>2755</v>
      </c>
      <c r="O83" s="48" t="s">
        <v>2771</v>
      </c>
      <c r="P83" s="48"/>
      <c r="Q83" s="215" t="s">
        <v>296</v>
      </c>
      <c r="R83" s="48" t="s">
        <v>2733</v>
      </c>
      <c r="S83" s="176"/>
      <c r="T83" s="48"/>
      <c r="U83" s="48"/>
      <c r="V83" s="48"/>
      <c r="W83" s="48"/>
      <c r="X83" s="48"/>
      <c r="Y83" s="48"/>
      <c r="Z83" s="214"/>
      <c r="AA83" s="48"/>
      <c r="AB83" s="48"/>
      <c r="AC83" s="48"/>
      <c r="AD83" s="48"/>
      <c r="AE83" s="48"/>
      <c r="AF83" s="214"/>
      <c r="AG83" s="214"/>
      <c r="AH83" s="48"/>
    </row>
    <row r="84" spans="1:34" s="49" customFormat="1" ht="15" x14ac:dyDescent="0.15">
      <c r="A84" s="173" t="s">
        <v>2377</v>
      </c>
      <c r="B84" s="176" t="s">
        <v>2459</v>
      </c>
      <c r="C84" s="173" t="s">
        <v>2874</v>
      </c>
      <c r="D84" s="226" t="s">
        <v>2755</v>
      </c>
      <c r="E84" s="48"/>
      <c r="H84" s="48"/>
      <c r="I84" s="48"/>
      <c r="J84" s="214" t="s">
        <v>2744</v>
      </c>
      <c r="K84" s="48"/>
      <c r="N84" s="199" t="s">
        <v>2755</v>
      </c>
      <c r="O84" s="48" t="s">
        <v>2778</v>
      </c>
      <c r="P84" s="48"/>
      <c r="Q84" s="215" t="s">
        <v>296</v>
      </c>
      <c r="R84" s="48" t="s">
        <v>2732</v>
      </c>
      <c r="S84" s="176"/>
      <c r="T84" s="48"/>
      <c r="U84" s="48"/>
      <c r="V84" s="48"/>
      <c r="W84" s="48"/>
      <c r="X84" s="48"/>
      <c r="Y84" s="48"/>
      <c r="Z84" s="214"/>
      <c r="AA84" s="48"/>
      <c r="AB84" s="48"/>
      <c r="AC84" s="48"/>
      <c r="AD84" s="48"/>
      <c r="AE84" s="48"/>
      <c r="AF84" s="214"/>
      <c r="AG84" s="214"/>
      <c r="AH84" s="48"/>
    </row>
    <row r="85" spans="1:34" s="49" customFormat="1" ht="15" x14ac:dyDescent="0.15">
      <c r="A85" s="173" t="s">
        <v>2377</v>
      </c>
      <c r="B85" s="176" t="s">
        <v>2460</v>
      </c>
      <c r="C85" s="173" t="s">
        <v>2875</v>
      </c>
      <c r="D85" s="226" t="s">
        <v>2755</v>
      </c>
      <c r="E85" s="48"/>
      <c r="H85" s="48"/>
      <c r="I85" s="48"/>
      <c r="J85" s="214" t="s">
        <v>2744</v>
      </c>
      <c r="K85" s="48"/>
      <c r="N85" s="199" t="s">
        <v>2755</v>
      </c>
      <c r="O85" s="48" t="s">
        <v>2766</v>
      </c>
      <c r="P85" s="48"/>
      <c r="Q85" s="215" t="s">
        <v>296</v>
      </c>
      <c r="R85" s="48" t="s">
        <v>2733</v>
      </c>
      <c r="S85" s="176"/>
      <c r="T85" s="48"/>
      <c r="U85" s="48"/>
      <c r="V85" s="48"/>
      <c r="W85" s="48"/>
      <c r="X85" s="48"/>
      <c r="Y85" s="48"/>
      <c r="Z85" s="214"/>
      <c r="AA85" s="48"/>
      <c r="AB85" s="48"/>
      <c r="AC85" s="48"/>
      <c r="AD85" s="48"/>
      <c r="AE85" s="48"/>
      <c r="AF85" s="214"/>
      <c r="AG85" s="214"/>
      <c r="AH85" s="48"/>
    </row>
    <row r="86" spans="1:34" s="49" customFormat="1" ht="15" x14ac:dyDescent="0.15">
      <c r="A86" s="173" t="s">
        <v>2377</v>
      </c>
      <c r="B86" s="176" t="s">
        <v>2461</v>
      </c>
      <c r="C86" s="173" t="s">
        <v>2876</v>
      </c>
      <c r="D86" s="226" t="s">
        <v>2755</v>
      </c>
      <c r="E86" s="48"/>
      <c r="H86" s="48"/>
      <c r="I86" s="48"/>
      <c r="J86" s="214" t="s">
        <v>2744</v>
      </c>
      <c r="K86" s="48"/>
      <c r="N86" s="199" t="s">
        <v>2755</v>
      </c>
      <c r="O86" s="48" t="s">
        <v>2766</v>
      </c>
      <c r="P86" s="48"/>
      <c r="Q86" s="215" t="s">
        <v>296</v>
      </c>
      <c r="R86" s="48" t="s">
        <v>2733</v>
      </c>
      <c r="S86" s="176"/>
      <c r="T86" s="48"/>
      <c r="U86" s="48"/>
      <c r="V86" s="48"/>
      <c r="W86" s="48"/>
      <c r="X86" s="48"/>
      <c r="Y86" s="48"/>
      <c r="Z86" s="214"/>
      <c r="AA86" s="48"/>
      <c r="AB86" s="48"/>
      <c r="AC86" s="48"/>
      <c r="AD86" s="48"/>
      <c r="AE86" s="48"/>
      <c r="AF86" s="214"/>
      <c r="AG86" s="214"/>
      <c r="AH86" s="48"/>
    </row>
    <row r="87" spans="1:34" s="49" customFormat="1" ht="15" x14ac:dyDescent="0.15">
      <c r="A87" s="173" t="s">
        <v>2377</v>
      </c>
      <c r="B87" s="176" t="s">
        <v>2462</v>
      </c>
      <c r="C87" s="173" t="s">
        <v>2877</v>
      </c>
      <c r="D87" s="226" t="s">
        <v>2755</v>
      </c>
      <c r="E87" s="48"/>
      <c r="H87" s="48"/>
      <c r="I87" s="48"/>
      <c r="J87" s="214" t="s">
        <v>2744</v>
      </c>
      <c r="K87" s="48"/>
      <c r="N87" s="199" t="s">
        <v>2755</v>
      </c>
      <c r="O87" s="48" t="s">
        <v>2768</v>
      </c>
      <c r="P87" s="48"/>
      <c r="Q87" s="215" t="s">
        <v>296</v>
      </c>
      <c r="R87" s="48" t="s">
        <v>2733</v>
      </c>
      <c r="S87" s="176"/>
      <c r="T87" s="48"/>
      <c r="U87" s="48"/>
      <c r="V87" s="48"/>
      <c r="W87" s="48"/>
      <c r="X87" s="48"/>
      <c r="Y87" s="48"/>
      <c r="Z87" s="214"/>
      <c r="AA87" s="48"/>
      <c r="AB87" s="48"/>
      <c r="AC87" s="48"/>
      <c r="AD87" s="48"/>
      <c r="AE87" s="48"/>
      <c r="AF87" s="214"/>
      <c r="AG87" s="214"/>
      <c r="AH87" s="48"/>
    </row>
    <row r="88" spans="1:34" s="49" customFormat="1" ht="15" x14ac:dyDescent="0.15">
      <c r="A88" s="173" t="s">
        <v>2377</v>
      </c>
      <c r="B88" s="176" t="s">
        <v>2463</v>
      </c>
      <c r="C88" s="173" t="s">
        <v>2878</v>
      </c>
      <c r="D88" s="226" t="s">
        <v>2755</v>
      </c>
      <c r="E88" s="48"/>
      <c r="H88" s="48"/>
      <c r="I88" s="48"/>
      <c r="J88" s="214" t="s">
        <v>2744</v>
      </c>
      <c r="K88" s="48"/>
      <c r="N88" s="199" t="s">
        <v>2755</v>
      </c>
      <c r="O88" s="48" t="s">
        <v>2773</v>
      </c>
      <c r="P88" s="48"/>
      <c r="Q88" s="215" t="s">
        <v>296</v>
      </c>
      <c r="R88" s="48" t="s">
        <v>2733</v>
      </c>
      <c r="S88" s="176"/>
      <c r="T88" s="48"/>
      <c r="U88" s="48"/>
      <c r="V88" s="48"/>
      <c r="W88" s="48"/>
      <c r="X88" s="48"/>
      <c r="Y88" s="48"/>
      <c r="Z88" s="214"/>
      <c r="AA88" s="48"/>
      <c r="AB88" s="48"/>
      <c r="AC88" s="48"/>
      <c r="AD88" s="48"/>
      <c r="AE88" s="48"/>
      <c r="AF88" s="214"/>
      <c r="AG88" s="214"/>
      <c r="AH88" s="48"/>
    </row>
    <row r="89" spans="1:34" s="49" customFormat="1" ht="15" x14ac:dyDescent="0.15">
      <c r="A89" s="173" t="s">
        <v>2377</v>
      </c>
      <c r="B89" s="176" t="s">
        <v>2464</v>
      </c>
      <c r="C89" s="173" t="s">
        <v>2879</v>
      </c>
      <c r="D89" s="226" t="s">
        <v>2755</v>
      </c>
      <c r="E89" s="48"/>
      <c r="H89" s="48"/>
      <c r="I89" s="48"/>
      <c r="J89" s="214" t="s">
        <v>2744</v>
      </c>
      <c r="K89" s="48"/>
      <c r="N89" s="199" t="s">
        <v>2755</v>
      </c>
      <c r="O89" s="48" t="s">
        <v>2774</v>
      </c>
      <c r="P89" s="48"/>
      <c r="Q89" s="215" t="s">
        <v>296</v>
      </c>
      <c r="R89" s="48" t="s">
        <v>2733</v>
      </c>
      <c r="S89" s="176"/>
      <c r="T89" s="48"/>
      <c r="U89" s="48"/>
      <c r="V89" s="48"/>
      <c r="W89" s="48"/>
      <c r="X89" s="48"/>
      <c r="Y89" s="48"/>
      <c r="Z89" s="214"/>
      <c r="AA89" s="48"/>
      <c r="AB89" s="48"/>
      <c r="AC89" s="48"/>
      <c r="AD89" s="48"/>
      <c r="AE89" s="48"/>
      <c r="AF89" s="214"/>
      <c r="AG89" s="214"/>
      <c r="AH89" s="48"/>
    </row>
    <row r="90" spans="1:34" s="49" customFormat="1" ht="15" x14ac:dyDescent="0.15">
      <c r="A90" s="173" t="s">
        <v>2377</v>
      </c>
      <c r="B90" s="176" t="s">
        <v>2465</v>
      </c>
      <c r="C90" s="173" t="s">
        <v>2880</v>
      </c>
      <c r="D90" s="226" t="s">
        <v>2755</v>
      </c>
      <c r="E90" s="48"/>
      <c r="H90" s="48"/>
      <c r="I90" s="48"/>
      <c r="J90" s="214" t="s">
        <v>2744</v>
      </c>
      <c r="K90" s="48"/>
      <c r="N90" s="199" t="s">
        <v>2755</v>
      </c>
      <c r="O90" s="48" t="s">
        <v>2770</v>
      </c>
      <c r="P90" s="48"/>
      <c r="Q90" s="48" t="s">
        <v>281</v>
      </c>
      <c r="R90" s="48" t="s">
        <v>2739</v>
      </c>
      <c r="S90" s="176"/>
      <c r="T90" s="48"/>
      <c r="U90" s="48"/>
      <c r="V90" s="48"/>
      <c r="W90" s="48"/>
      <c r="X90" s="48"/>
      <c r="Y90" s="48"/>
      <c r="Z90" s="214"/>
      <c r="AA90" s="48"/>
      <c r="AB90" s="48"/>
      <c r="AC90" s="48"/>
      <c r="AD90" s="48"/>
      <c r="AE90" s="48"/>
      <c r="AF90" s="214"/>
      <c r="AG90" s="214"/>
      <c r="AH90" s="48"/>
    </row>
    <row r="91" spans="1:34" s="49" customFormat="1" ht="15" x14ac:dyDescent="0.15">
      <c r="A91" s="173" t="s">
        <v>2377</v>
      </c>
      <c r="B91" s="176" t="s">
        <v>2466</v>
      </c>
      <c r="C91" s="173" t="s">
        <v>2881</v>
      </c>
      <c r="D91" s="226" t="s">
        <v>2755</v>
      </c>
      <c r="E91" s="48"/>
      <c r="H91" s="48"/>
      <c r="I91" s="48"/>
      <c r="J91" s="214" t="s">
        <v>2744</v>
      </c>
      <c r="K91" s="48"/>
      <c r="N91" s="199" t="s">
        <v>2755</v>
      </c>
      <c r="O91" s="48" t="s">
        <v>2766</v>
      </c>
      <c r="P91" s="48"/>
      <c r="Q91" s="215" t="s">
        <v>296</v>
      </c>
      <c r="R91" s="48" t="s">
        <v>2733</v>
      </c>
      <c r="S91" s="176"/>
      <c r="T91" s="48"/>
      <c r="U91" s="48"/>
      <c r="V91" s="48"/>
      <c r="W91" s="48"/>
      <c r="X91" s="48"/>
      <c r="Y91" s="48"/>
      <c r="Z91" s="214"/>
      <c r="AA91" s="48"/>
      <c r="AB91" s="48"/>
      <c r="AC91" s="48"/>
      <c r="AD91" s="48"/>
      <c r="AE91" s="48"/>
      <c r="AF91" s="214"/>
      <c r="AG91" s="214"/>
      <c r="AH91" s="48"/>
    </row>
    <row r="92" spans="1:34" s="49" customFormat="1" ht="15" x14ac:dyDescent="0.15">
      <c r="A92" s="173" t="s">
        <v>2377</v>
      </c>
      <c r="B92" s="176" t="s">
        <v>2467</v>
      </c>
      <c r="C92" s="173" t="s">
        <v>2882</v>
      </c>
      <c r="D92" s="226" t="s">
        <v>2755</v>
      </c>
      <c r="E92" s="48"/>
      <c r="H92" s="48"/>
      <c r="I92" s="48"/>
      <c r="J92" s="214" t="s">
        <v>2744</v>
      </c>
      <c r="K92" s="48"/>
      <c r="N92" s="199" t="s">
        <v>2755</v>
      </c>
      <c r="O92" s="48" t="s">
        <v>2766</v>
      </c>
      <c r="P92" s="48"/>
      <c r="Q92" s="215" t="s">
        <v>296</v>
      </c>
      <c r="R92" s="48" t="s">
        <v>2733</v>
      </c>
      <c r="S92" s="176"/>
      <c r="T92" s="48"/>
      <c r="U92" s="48"/>
      <c r="V92" s="48"/>
      <c r="W92" s="48"/>
      <c r="X92" s="48"/>
      <c r="Y92" s="48"/>
      <c r="Z92" s="214"/>
      <c r="AA92" s="48"/>
      <c r="AB92" s="48"/>
      <c r="AC92" s="48"/>
      <c r="AD92" s="48"/>
      <c r="AE92" s="48"/>
      <c r="AF92" s="214"/>
      <c r="AG92" s="214"/>
      <c r="AH92" s="48"/>
    </row>
    <row r="93" spans="1:34" s="49" customFormat="1" ht="15" x14ac:dyDescent="0.15">
      <c r="A93" s="173" t="s">
        <v>2377</v>
      </c>
      <c r="B93" s="176" t="s">
        <v>2468</v>
      </c>
      <c r="C93" s="173" t="s">
        <v>2883</v>
      </c>
      <c r="D93" s="226" t="s">
        <v>2755</v>
      </c>
      <c r="E93" s="48"/>
      <c r="H93" s="48"/>
      <c r="I93" s="48"/>
      <c r="J93" s="214" t="s">
        <v>2744</v>
      </c>
      <c r="K93" s="48"/>
      <c r="N93" s="199" t="s">
        <v>2755</v>
      </c>
      <c r="O93" s="48" t="s">
        <v>2766</v>
      </c>
      <c r="P93" s="48"/>
      <c r="Q93" s="215" t="s">
        <v>296</v>
      </c>
      <c r="R93" s="48" t="s">
        <v>2733</v>
      </c>
      <c r="S93" s="176"/>
      <c r="T93" s="48"/>
      <c r="U93" s="48"/>
      <c r="V93" s="48"/>
      <c r="W93" s="48"/>
      <c r="X93" s="48"/>
      <c r="Y93" s="48"/>
      <c r="Z93" s="214"/>
      <c r="AA93" s="48"/>
      <c r="AB93" s="48"/>
      <c r="AC93" s="48"/>
      <c r="AD93" s="48"/>
      <c r="AE93" s="48"/>
      <c r="AF93" s="214"/>
      <c r="AG93" s="214"/>
      <c r="AH93" s="48"/>
    </row>
    <row r="94" spans="1:34" s="49" customFormat="1" ht="15" x14ac:dyDescent="0.15">
      <c r="A94" s="173" t="s">
        <v>2377</v>
      </c>
      <c r="B94" s="176" t="s">
        <v>2469</v>
      </c>
      <c r="C94" s="173" t="s">
        <v>2884</v>
      </c>
      <c r="D94" s="226" t="s">
        <v>2755</v>
      </c>
      <c r="E94" s="48"/>
      <c r="H94" s="48"/>
      <c r="I94" s="48"/>
      <c r="J94" s="214" t="s">
        <v>2744</v>
      </c>
      <c r="K94" s="48"/>
      <c r="N94" s="199" t="s">
        <v>2755</v>
      </c>
      <c r="O94" s="48" t="s">
        <v>2773</v>
      </c>
      <c r="P94" s="48"/>
      <c r="Q94" s="215" t="s">
        <v>296</v>
      </c>
      <c r="R94" s="48" t="s">
        <v>2733</v>
      </c>
      <c r="S94" s="176"/>
      <c r="T94" s="48"/>
      <c r="U94" s="48"/>
      <c r="V94" s="48"/>
      <c r="W94" s="48"/>
      <c r="X94" s="48"/>
      <c r="Y94" s="48"/>
      <c r="Z94" s="214"/>
      <c r="AA94" s="48"/>
      <c r="AB94" s="48"/>
      <c r="AC94" s="48"/>
      <c r="AD94" s="48"/>
      <c r="AE94" s="48"/>
      <c r="AF94" s="214"/>
      <c r="AG94" s="214"/>
      <c r="AH94" s="48"/>
    </row>
    <row r="95" spans="1:34" s="49" customFormat="1" ht="15" x14ac:dyDescent="0.15">
      <c r="A95" s="173" t="s">
        <v>2377</v>
      </c>
      <c r="B95" s="176" t="s">
        <v>2470</v>
      </c>
      <c r="C95" s="173" t="s">
        <v>2885</v>
      </c>
      <c r="D95" s="226" t="s">
        <v>2755</v>
      </c>
      <c r="E95" s="48"/>
      <c r="H95" s="48"/>
      <c r="I95" s="48"/>
      <c r="J95" s="214" t="s">
        <v>2744</v>
      </c>
      <c r="K95" s="48"/>
      <c r="N95" s="199" t="s">
        <v>2755</v>
      </c>
      <c r="O95" s="48" t="s">
        <v>2782</v>
      </c>
      <c r="P95" s="48"/>
      <c r="Q95" s="48" t="s">
        <v>281</v>
      </c>
      <c r="R95" s="48" t="s">
        <v>2742</v>
      </c>
      <c r="S95" s="176"/>
      <c r="T95" s="48"/>
      <c r="U95" s="48"/>
      <c r="V95" s="48"/>
      <c r="W95" s="48"/>
      <c r="X95" s="48"/>
      <c r="Y95" s="48"/>
      <c r="Z95" s="214"/>
      <c r="AA95" s="48"/>
      <c r="AB95" s="48"/>
      <c r="AC95" s="48"/>
      <c r="AD95" s="48"/>
      <c r="AE95" s="48"/>
      <c r="AF95" s="214"/>
      <c r="AG95" s="214"/>
      <c r="AH95" s="48"/>
    </row>
    <row r="96" spans="1:34" s="49" customFormat="1" ht="15" x14ac:dyDescent="0.15">
      <c r="A96" s="173" t="s">
        <v>2377</v>
      </c>
      <c r="B96" s="176" t="s">
        <v>2471</v>
      </c>
      <c r="C96" s="173" t="s">
        <v>2886</v>
      </c>
      <c r="D96" s="226" t="s">
        <v>2755</v>
      </c>
      <c r="E96" s="48"/>
      <c r="H96" s="48"/>
      <c r="I96" s="48"/>
      <c r="J96" s="214" t="s">
        <v>2744</v>
      </c>
      <c r="K96" s="48"/>
      <c r="N96" s="199" t="s">
        <v>2755</v>
      </c>
      <c r="O96" s="48" t="s">
        <v>2783</v>
      </c>
      <c r="P96" s="48"/>
      <c r="Q96" s="48" t="s">
        <v>281</v>
      </c>
      <c r="R96" s="48" t="s">
        <v>2733</v>
      </c>
      <c r="S96" s="176"/>
      <c r="T96" s="48"/>
      <c r="U96" s="48"/>
      <c r="V96" s="48"/>
      <c r="W96" s="48"/>
      <c r="X96" s="48"/>
      <c r="Y96" s="48"/>
      <c r="Z96" s="214"/>
      <c r="AA96" s="48"/>
      <c r="AB96" s="48"/>
      <c r="AC96" s="48"/>
      <c r="AD96" s="48"/>
      <c r="AE96" s="48"/>
      <c r="AF96" s="214"/>
      <c r="AG96" s="214"/>
      <c r="AH96" s="48"/>
    </row>
    <row r="97" spans="1:34" s="49" customFormat="1" ht="15" x14ac:dyDescent="0.15">
      <c r="A97" s="173" t="s">
        <v>2377</v>
      </c>
      <c r="B97" s="176" t="s">
        <v>2472</v>
      </c>
      <c r="C97" s="173" t="s">
        <v>2887</v>
      </c>
      <c r="D97" s="226" t="s">
        <v>2755</v>
      </c>
      <c r="E97" s="48"/>
      <c r="H97" s="48"/>
      <c r="I97" s="48"/>
      <c r="J97" s="214" t="s">
        <v>2744</v>
      </c>
      <c r="K97" s="48"/>
      <c r="N97" s="199" t="s">
        <v>2755</v>
      </c>
      <c r="O97" s="48" t="s">
        <v>2778</v>
      </c>
      <c r="P97" s="48"/>
      <c r="Q97" s="215" t="s">
        <v>296</v>
      </c>
      <c r="R97" s="48" t="s">
        <v>2732</v>
      </c>
      <c r="S97" s="176"/>
      <c r="T97" s="48"/>
      <c r="U97" s="48"/>
      <c r="V97" s="48"/>
      <c r="W97" s="48"/>
      <c r="X97" s="48"/>
      <c r="Y97" s="48"/>
      <c r="Z97" s="214"/>
      <c r="AA97" s="48"/>
      <c r="AB97" s="48"/>
      <c r="AC97" s="48"/>
      <c r="AD97" s="48"/>
      <c r="AE97" s="48"/>
      <c r="AF97" s="214"/>
      <c r="AG97" s="214"/>
      <c r="AH97" s="48"/>
    </row>
    <row r="98" spans="1:34" s="49" customFormat="1" ht="15" x14ac:dyDescent="0.15">
      <c r="A98" s="173" t="s">
        <v>2377</v>
      </c>
      <c r="B98" s="176" t="s">
        <v>2473</v>
      </c>
      <c r="C98" s="173" t="s">
        <v>2888</v>
      </c>
      <c r="D98" s="226" t="s">
        <v>2755</v>
      </c>
      <c r="E98" s="48"/>
      <c r="H98" s="48"/>
      <c r="I98" s="48"/>
      <c r="J98" s="214" t="s">
        <v>2744</v>
      </c>
      <c r="K98" s="48"/>
      <c r="N98" s="199" t="s">
        <v>2755</v>
      </c>
      <c r="O98" s="48" t="s">
        <v>2761</v>
      </c>
      <c r="P98" s="48"/>
      <c r="Q98" s="215" t="s">
        <v>296</v>
      </c>
      <c r="R98" s="48" t="s">
        <v>2734</v>
      </c>
      <c r="S98" s="176"/>
      <c r="T98" s="48"/>
      <c r="U98" s="48"/>
      <c r="V98" s="48"/>
      <c r="W98" s="48"/>
      <c r="X98" s="48"/>
      <c r="Y98" s="48"/>
      <c r="Z98" s="214"/>
      <c r="AA98" s="48"/>
      <c r="AB98" s="48"/>
      <c r="AC98" s="48"/>
      <c r="AD98" s="48"/>
      <c r="AE98" s="48"/>
      <c r="AF98" s="214"/>
      <c r="AG98" s="214"/>
      <c r="AH98" s="48"/>
    </row>
    <row r="99" spans="1:34" s="49" customFormat="1" ht="15" x14ac:dyDescent="0.15">
      <c r="A99" s="173" t="s">
        <v>2377</v>
      </c>
      <c r="B99" s="176" t="s">
        <v>2474</v>
      </c>
      <c r="C99" s="173" t="s">
        <v>2889</v>
      </c>
      <c r="D99" s="226" t="s">
        <v>2755</v>
      </c>
      <c r="E99" s="48"/>
      <c r="H99" s="48"/>
      <c r="I99" s="48"/>
      <c r="J99" s="214" t="s">
        <v>2744</v>
      </c>
      <c r="K99" s="48"/>
      <c r="N99" s="199" t="s">
        <v>2755</v>
      </c>
      <c r="O99" s="48" t="s">
        <v>2770</v>
      </c>
      <c r="P99" s="48"/>
      <c r="Q99" s="48" t="s">
        <v>281</v>
      </c>
      <c r="R99" s="48" t="s">
        <v>2739</v>
      </c>
      <c r="S99" s="176"/>
      <c r="T99" s="48"/>
      <c r="U99" s="48"/>
      <c r="V99" s="48"/>
      <c r="W99" s="48"/>
      <c r="X99" s="48"/>
      <c r="Y99" s="48"/>
      <c r="Z99" s="214"/>
      <c r="AA99" s="48"/>
      <c r="AB99" s="48"/>
      <c r="AC99" s="48"/>
      <c r="AD99" s="48"/>
      <c r="AE99" s="48"/>
      <c r="AF99" s="214"/>
      <c r="AG99" s="214"/>
      <c r="AH99" s="48"/>
    </row>
    <row r="100" spans="1:34" s="49" customFormat="1" ht="15" x14ac:dyDescent="0.15">
      <c r="A100" s="173" t="s">
        <v>2377</v>
      </c>
      <c r="B100" s="176" t="s">
        <v>2475</v>
      </c>
      <c r="C100" s="173" t="s">
        <v>2890</v>
      </c>
      <c r="D100" s="226" t="s">
        <v>2755</v>
      </c>
      <c r="E100" s="48"/>
      <c r="H100" s="48"/>
      <c r="I100" s="48"/>
      <c r="J100" s="214" t="s">
        <v>2744</v>
      </c>
      <c r="K100" s="48"/>
      <c r="N100" s="199" t="s">
        <v>2755</v>
      </c>
      <c r="O100" s="48" t="s">
        <v>2760</v>
      </c>
      <c r="P100" s="48"/>
      <c r="Q100" s="215" t="s">
        <v>296</v>
      </c>
      <c r="R100" s="48" t="s">
        <v>2733</v>
      </c>
      <c r="S100" s="176"/>
      <c r="T100" s="48"/>
      <c r="U100" s="48"/>
      <c r="V100" s="48"/>
      <c r="W100" s="48"/>
      <c r="X100" s="48"/>
      <c r="Y100" s="48"/>
      <c r="Z100" s="214"/>
      <c r="AA100" s="48"/>
      <c r="AB100" s="48"/>
      <c r="AC100" s="48"/>
      <c r="AD100" s="48"/>
      <c r="AE100" s="48"/>
      <c r="AF100" s="214"/>
      <c r="AG100" s="214"/>
      <c r="AH100" s="48"/>
    </row>
    <row r="101" spans="1:34" s="49" customFormat="1" ht="15" x14ac:dyDescent="0.15">
      <c r="A101" s="173" t="s">
        <v>2377</v>
      </c>
      <c r="B101" s="176" t="s">
        <v>2476</v>
      </c>
      <c r="C101" s="173" t="s">
        <v>2891</v>
      </c>
      <c r="D101" s="226" t="s">
        <v>2755</v>
      </c>
      <c r="E101" s="48"/>
      <c r="H101" s="48"/>
      <c r="I101" s="48"/>
      <c r="J101" s="214" t="s">
        <v>2744</v>
      </c>
      <c r="K101" s="48"/>
      <c r="N101" s="199" t="s">
        <v>2755</v>
      </c>
      <c r="O101" s="48" t="s">
        <v>2777</v>
      </c>
      <c r="P101" s="48"/>
      <c r="Q101" s="48" t="s">
        <v>281</v>
      </c>
      <c r="R101" s="48" t="s">
        <v>2741</v>
      </c>
      <c r="S101" s="176"/>
      <c r="T101" s="48"/>
      <c r="U101" s="48"/>
      <c r="V101" s="48"/>
      <c r="W101" s="48"/>
      <c r="X101" s="48"/>
      <c r="Y101" s="48"/>
      <c r="Z101" s="214"/>
      <c r="AA101" s="48"/>
      <c r="AB101" s="48"/>
      <c r="AC101" s="48"/>
      <c r="AD101" s="48"/>
      <c r="AE101" s="48"/>
      <c r="AF101" s="214"/>
      <c r="AG101" s="214"/>
      <c r="AH101" s="48"/>
    </row>
    <row r="102" spans="1:34" s="49" customFormat="1" ht="15" x14ac:dyDescent="0.15">
      <c r="A102" s="173" t="s">
        <v>2377</v>
      </c>
      <c r="B102" s="176" t="s">
        <v>2477</v>
      </c>
      <c r="C102" s="173" t="s">
        <v>2892</v>
      </c>
      <c r="D102" s="226" t="s">
        <v>2755</v>
      </c>
      <c r="E102" s="48"/>
      <c r="H102" s="48"/>
      <c r="I102" s="48"/>
      <c r="J102" s="214" t="s">
        <v>2744</v>
      </c>
      <c r="K102" s="48"/>
      <c r="N102" s="199" t="s">
        <v>2755</v>
      </c>
      <c r="O102" s="48" t="s">
        <v>2766</v>
      </c>
      <c r="P102" s="48"/>
      <c r="Q102" s="215" t="s">
        <v>296</v>
      </c>
      <c r="R102" s="48" t="s">
        <v>2733</v>
      </c>
      <c r="S102" s="176"/>
      <c r="T102" s="48"/>
      <c r="U102" s="48"/>
      <c r="V102" s="48"/>
      <c r="W102" s="48"/>
      <c r="X102" s="48"/>
      <c r="Y102" s="48"/>
      <c r="Z102" s="214"/>
      <c r="AA102" s="48"/>
      <c r="AB102" s="48"/>
      <c r="AC102" s="48"/>
      <c r="AD102" s="48"/>
      <c r="AE102" s="48"/>
      <c r="AF102" s="214"/>
      <c r="AG102" s="214"/>
      <c r="AH102" s="48"/>
    </row>
    <row r="103" spans="1:34" s="49" customFormat="1" ht="15" x14ac:dyDescent="0.15">
      <c r="A103" s="173" t="s">
        <v>2377</v>
      </c>
      <c r="B103" s="176" t="s">
        <v>2478</v>
      </c>
      <c r="C103" s="173" t="s">
        <v>2893</v>
      </c>
      <c r="D103" s="226" t="s">
        <v>2755</v>
      </c>
      <c r="E103" s="48"/>
      <c r="H103" s="48"/>
      <c r="I103" s="48"/>
      <c r="J103" s="214" t="s">
        <v>2744</v>
      </c>
      <c r="K103" s="48"/>
      <c r="N103" s="199" t="s">
        <v>2755</v>
      </c>
      <c r="O103" s="48" t="s">
        <v>2758</v>
      </c>
      <c r="P103" s="48"/>
      <c r="Q103" s="215" t="s">
        <v>296</v>
      </c>
      <c r="R103" s="48" t="s">
        <v>2731</v>
      </c>
      <c r="S103" s="48" t="s">
        <v>378</v>
      </c>
      <c r="T103" s="48"/>
      <c r="U103" s="48"/>
      <c r="V103" s="48"/>
      <c r="W103" s="199" t="s">
        <v>2755</v>
      </c>
      <c r="X103" s="48"/>
      <c r="Y103" s="48"/>
      <c r="Z103" s="48" t="s">
        <v>2745</v>
      </c>
      <c r="AA103" s="48">
        <v>110</v>
      </c>
      <c r="AB103" s="216">
        <v>50</v>
      </c>
      <c r="AC103" s="213" t="s">
        <v>253</v>
      </c>
      <c r="AD103" s="48"/>
      <c r="AE103" s="48"/>
      <c r="AF103" s="217">
        <v>1812</v>
      </c>
      <c r="AG103" s="217">
        <v>1901</v>
      </c>
      <c r="AH103" s="48"/>
    </row>
    <row r="104" spans="1:34" s="49" customFormat="1" ht="15" x14ac:dyDescent="0.15">
      <c r="A104" s="173" t="s">
        <v>2377</v>
      </c>
      <c r="B104" s="176" t="s">
        <v>2479</v>
      </c>
      <c r="C104" s="173" t="s">
        <v>2894</v>
      </c>
      <c r="D104" s="226" t="s">
        <v>2755</v>
      </c>
      <c r="E104" s="48"/>
      <c r="H104" s="48"/>
      <c r="I104" s="48"/>
      <c r="J104" s="214" t="s">
        <v>2744</v>
      </c>
      <c r="K104" s="48"/>
      <c r="N104" s="199" t="s">
        <v>2755</v>
      </c>
      <c r="O104" s="48" t="s">
        <v>2779</v>
      </c>
      <c r="P104" s="48"/>
      <c r="Q104" s="215" t="s">
        <v>296</v>
      </c>
      <c r="R104" s="48" t="s">
        <v>2733</v>
      </c>
      <c r="S104" s="176"/>
      <c r="T104" s="48"/>
      <c r="U104" s="48"/>
      <c r="V104" s="48"/>
      <c r="W104" s="48"/>
      <c r="X104" s="48"/>
      <c r="Y104" s="48"/>
      <c r="Z104" s="214"/>
      <c r="AA104" s="48"/>
      <c r="AB104" s="48"/>
      <c r="AC104" s="48"/>
      <c r="AD104" s="48"/>
      <c r="AE104" s="48"/>
      <c r="AF104" s="214"/>
      <c r="AG104" s="214"/>
      <c r="AH104" s="48"/>
    </row>
    <row r="105" spans="1:34" s="49" customFormat="1" ht="15" x14ac:dyDescent="0.15">
      <c r="A105" s="173" t="s">
        <v>2377</v>
      </c>
      <c r="B105" s="176" t="s">
        <v>2480</v>
      </c>
      <c r="C105" s="173" t="s">
        <v>2895</v>
      </c>
      <c r="D105" s="226" t="s">
        <v>2755</v>
      </c>
      <c r="E105" s="48"/>
      <c r="H105" s="48"/>
      <c r="I105" s="48"/>
      <c r="J105" s="214" t="s">
        <v>2744</v>
      </c>
      <c r="K105" s="48"/>
      <c r="N105" s="199" t="s">
        <v>2755</v>
      </c>
      <c r="O105" s="48" t="s">
        <v>2760</v>
      </c>
      <c r="P105" s="48"/>
      <c r="Q105" s="215" t="s">
        <v>296</v>
      </c>
      <c r="R105" s="48" t="s">
        <v>2733</v>
      </c>
      <c r="S105" s="176"/>
      <c r="T105" s="48"/>
      <c r="U105" s="48"/>
      <c r="V105" s="48"/>
      <c r="W105" s="48"/>
      <c r="X105" s="48"/>
      <c r="Y105" s="48"/>
      <c r="Z105" s="214"/>
      <c r="AA105" s="48"/>
      <c r="AB105" s="48"/>
      <c r="AC105" s="48"/>
      <c r="AD105" s="48"/>
      <c r="AE105" s="48"/>
      <c r="AF105" s="214"/>
      <c r="AG105" s="214"/>
      <c r="AH105" s="48"/>
    </row>
    <row r="106" spans="1:34" s="49" customFormat="1" ht="15" x14ac:dyDescent="0.15">
      <c r="A106" s="173" t="s">
        <v>2377</v>
      </c>
      <c r="B106" s="176" t="s">
        <v>2481</v>
      </c>
      <c r="C106" s="173" t="s">
        <v>2896</v>
      </c>
      <c r="D106" s="226" t="s">
        <v>2755</v>
      </c>
      <c r="E106" s="48"/>
      <c r="H106" s="48"/>
      <c r="I106" s="48"/>
      <c r="J106" s="214" t="s">
        <v>2744</v>
      </c>
      <c r="K106" s="48"/>
      <c r="N106" s="199" t="s">
        <v>2755</v>
      </c>
      <c r="O106" s="48" t="s">
        <v>2760</v>
      </c>
      <c r="P106" s="48"/>
      <c r="Q106" s="215" t="s">
        <v>296</v>
      </c>
      <c r="R106" s="48" t="s">
        <v>2733</v>
      </c>
      <c r="S106" s="176"/>
      <c r="T106" s="48"/>
      <c r="U106" s="48"/>
      <c r="V106" s="48"/>
      <c r="W106" s="48"/>
      <c r="X106" s="48"/>
      <c r="Y106" s="48"/>
      <c r="Z106" s="214"/>
      <c r="AA106" s="48"/>
      <c r="AB106" s="48"/>
      <c r="AC106" s="48"/>
      <c r="AD106" s="48"/>
      <c r="AE106" s="48"/>
      <c r="AF106" s="214"/>
      <c r="AG106" s="214"/>
      <c r="AH106" s="48"/>
    </row>
    <row r="107" spans="1:34" s="49" customFormat="1" ht="15" x14ac:dyDescent="0.15">
      <c r="A107" s="173" t="s">
        <v>2377</v>
      </c>
      <c r="B107" s="176" t="s">
        <v>2482</v>
      </c>
      <c r="C107" s="173" t="s">
        <v>2897</v>
      </c>
      <c r="D107" s="226" t="s">
        <v>2755</v>
      </c>
      <c r="E107" s="48"/>
      <c r="H107" s="48"/>
      <c r="I107" s="48"/>
      <c r="J107" s="214" t="s">
        <v>2744</v>
      </c>
      <c r="K107" s="48"/>
      <c r="N107" s="199" t="s">
        <v>2755</v>
      </c>
      <c r="O107" s="48" t="s">
        <v>2757</v>
      </c>
      <c r="P107" s="48"/>
      <c r="Q107" s="48" t="s">
        <v>378</v>
      </c>
      <c r="R107" s="48" t="s">
        <v>378</v>
      </c>
      <c r="S107" s="176"/>
      <c r="T107" s="48"/>
      <c r="U107" s="48"/>
      <c r="V107" s="48"/>
      <c r="W107" s="48"/>
      <c r="X107" s="48"/>
      <c r="Y107" s="48"/>
      <c r="Z107" s="214"/>
      <c r="AA107" s="48"/>
      <c r="AB107" s="48"/>
      <c r="AC107" s="48"/>
      <c r="AD107" s="48"/>
      <c r="AE107" s="48"/>
      <c r="AF107" s="214"/>
      <c r="AG107" s="214"/>
      <c r="AH107" s="48"/>
    </row>
    <row r="108" spans="1:34" s="49" customFormat="1" ht="15" x14ac:dyDescent="0.15">
      <c r="A108" s="173" t="s">
        <v>2377</v>
      </c>
      <c r="B108" s="176" t="s">
        <v>2483</v>
      </c>
      <c r="C108" s="173" t="s">
        <v>2898</v>
      </c>
      <c r="D108" s="226" t="s">
        <v>2755</v>
      </c>
      <c r="E108" s="48"/>
      <c r="H108" s="48"/>
      <c r="I108" s="48"/>
      <c r="J108" s="214" t="s">
        <v>2744</v>
      </c>
      <c r="K108" s="48"/>
      <c r="N108" s="199" t="s">
        <v>2755</v>
      </c>
      <c r="O108" s="48" t="s">
        <v>2762</v>
      </c>
      <c r="P108" s="48"/>
      <c r="Q108" s="48" t="s">
        <v>281</v>
      </c>
      <c r="R108" s="48" t="s">
        <v>2735</v>
      </c>
      <c r="S108" s="176"/>
      <c r="T108" s="48"/>
      <c r="U108" s="48"/>
      <c r="V108" s="48"/>
      <c r="W108" s="48"/>
      <c r="X108" s="48"/>
      <c r="Y108" s="48"/>
      <c r="Z108" s="214"/>
      <c r="AA108" s="48"/>
      <c r="AB108" s="48"/>
      <c r="AC108" s="48"/>
      <c r="AD108" s="48"/>
      <c r="AE108" s="48"/>
      <c r="AF108" s="214"/>
      <c r="AG108" s="214"/>
      <c r="AH108" s="48"/>
    </row>
    <row r="109" spans="1:34" s="49" customFormat="1" ht="15" x14ac:dyDescent="0.15">
      <c r="A109" s="173" t="s">
        <v>2377</v>
      </c>
      <c r="B109" s="176" t="s">
        <v>2484</v>
      </c>
      <c r="C109" s="173" t="s">
        <v>2899</v>
      </c>
      <c r="D109" s="226" t="s">
        <v>2755</v>
      </c>
      <c r="E109" s="48"/>
      <c r="H109" s="48"/>
      <c r="I109" s="48"/>
      <c r="J109" s="214" t="s">
        <v>2744</v>
      </c>
      <c r="K109" s="48"/>
      <c r="N109" s="199" t="s">
        <v>2755</v>
      </c>
      <c r="O109" s="48" t="s">
        <v>2763</v>
      </c>
      <c r="P109" s="48"/>
      <c r="Q109" s="215" t="s">
        <v>296</v>
      </c>
      <c r="R109" s="48" t="s">
        <v>2732</v>
      </c>
      <c r="S109" s="176"/>
      <c r="T109" s="48"/>
      <c r="U109" s="48"/>
      <c r="V109" s="48"/>
      <c r="W109" s="48"/>
      <c r="X109" s="48"/>
      <c r="Y109" s="48"/>
      <c r="Z109" s="214"/>
      <c r="AA109" s="48"/>
      <c r="AB109" s="48"/>
      <c r="AC109" s="48"/>
      <c r="AD109" s="48"/>
      <c r="AE109" s="48"/>
      <c r="AF109" s="214"/>
      <c r="AG109" s="214"/>
      <c r="AH109" s="48"/>
    </row>
    <row r="110" spans="1:34" s="49" customFormat="1" ht="15" x14ac:dyDescent="0.15">
      <c r="A110" s="173" t="s">
        <v>2377</v>
      </c>
      <c r="B110" s="176" t="s">
        <v>2485</v>
      </c>
      <c r="C110" s="173" t="s">
        <v>2900</v>
      </c>
      <c r="D110" s="226" t="s">
        <v>2755</v>
      </c>
      <c r="E110" s="48"/>
      <c r="H110" s="48"/>
      <c r="I110" s="48"/>
      <c r="J110" s="214" t="s">
        <v>2744</v>
      </c>
      <c r="K110" s="48"/>
      <c r="N110" s="199" t="s">
        <v>2755</v>
      </c>
      <c r="O110" s="48" t="s">
        <v>2760</v>
      </c>
      <c r="P110" s="48"/>
      <c r="Q110" s="215" t="s">
        <v>296</v>
      </c>
      <c r="R110" s="48" t="s">
        <v>2733</v>
      </c>
      <c r="S110" s="176"/>
      <c r="T110" s="48"/>
      <c r="U110" s="48"/>
      <c r="V110" s="48"/>
      <c r="W110" s="48"/>
      <c r="X110" s="48"/>
      <c r="Y110" s="48"/>
      <c r="Z110" s="214"/>
      <c r="AA110" s="48"/>
      <c r="AB110" s="48"/>
      <c r="AC110" s="48"/>
      <c r="AD110" s="48"/>
      <c r="AE110" s="48"/>
      <c r="AF110" s="214"/>
      <c r="AG110" s="214"/>
      <c r="AH110" s="48"/>
    </row>
    <row r="111" spans="1:34" s="49" customFormat="1" ht="15" x14ac:dyDescent="0.15">
      <c r="A111" s="173" t="s">
        <v>2377</v>
      </c>
      <c r="B111" s="176" t="s">
        <v>2486</v>
      </c>
      <c r="C111" s="173" t="s">
        <v>2901</v>
      </c>
      <c r="D111" s="226" t="s">
        <v>2755</v>
      </c>
      <c r="E111" s="48"/>
      <c r="H111" s="48"/>
      <c r="I111" s="48"/>
      <c r="J111" s="214" t="s">
        <v>2744</v>
      </c>
      <c r="K111" s="48"/>
      <c r="N111" s="199" t="s">
        <v>2755</v>
      </c>
      <c r="O111" s="48" t="s">
        <v>2760</v>
      </c>
      <c r="P111" s="48"/>
      <c r="Q111" s="215" t="s">
        <v>296</v>
      </c>
      <c r="R111" s="48" t="s">
        <v>2733</v>
      </c>
      <c r="S111" s="176"/>
      <c r="T111" s="48"/>
      <c r="U111" s="48"/>
      <c r="V111" s="48"/>
      <c r="W111" s="48"/>
      <c r="X111" s="48"/>
      <c r="Y111" s="48"/>
      <c r="Z111" s="214"/>
      <c r="AA111" s="48"/>
      <c r="AB111" s="48"/>
      <c r="AC111" s="48"/>
      <c r="AD111" s="48"/>
      <c r="AE111" s="48"/>
      <c r="AF111" s="214"/>
      <c r="AG111" s="214"/>
      <c r="AH111" s="48"/>
    </row>
    <row r="112" spans="1:34" s="49" customFormat="1" ht="15" x14ac:dyDescent="0.15">
      <c r="A112" s="173" t="s">
        <v>2377</v>
      </c>
      <c r="B112" s="176" t="s">
        <v>2487</v>
      </c>
      <c r="C112" s="173" t="s">
        <v>2902</v>
      </c>
      <c r="D112" s="226" t="s">
        <v>2755</v>
      </c>
      <c r="E112" s="48"/>
      <c r="H112" s="48"/>
      <c r="I112" s="48"/>
      <c r="J112" s="214" t="s">
        <v>2744</v>
      </c>
      <c r="K112" s="48"/>
      <c r="N112" s="199" t="s">
        <v>2755</v>
      </c>
      <c r="O112" s="48" t="s">
        <v>2758</v>
      </c>
      <c r="P112" s="48"/>
      <c r="Q112" s="215" t="s">
        <v>296</v>
      </c>
      <c r="R112" s="48" t="s">
        <v>2731</v>
      </c>
      <c r="S112" s="48" t="s">
        <v>378</v>
      </c>
      <c r="T112" s="48"/>
      <c r="U112" s="48"/>
      <c r="V112" s="48"/>
      <c r="W112" s="199" t="s">
        <v>2755</v>
      </c>
      <c r="X112" s="48"/>
      <c r="Y112" s="48"/>
      <c r="Z112" s="48" t="s">
        <v>2745</v>
      </c>
      <c r="AA112" s="48">
        <v>110</v>
      </c>
      <c r="AB112" s="216">
        <v>50</v>
      </c>
      <c r="AC112" s="213" t="s">
        <v>253</v>
      </c>
      <c r="AD112" s="48"/>
      <c r="AE112" s="48"/>
      <c r="AF112" s="217">
        <v>1812</v>
      </c>
      <c r="AG112" s="217">
        <v>1901</v>
      </c>
      <c r="AH112" s="48"/>
    </row>
    <row r="113" spans="1:34" s="49" customFormat="1" ht="15" x14ac:dyDescent="0.15">
      <c r="A113" s="173" t="s">
        <v>2377</v>
      </c>
      <c r="B113" s="176" t="s">
        <v>2488</v>
      </c>
      <c r="C113" s="173" t="s">
        <v>2903</v>
      </c>
      <c r="D113" s="226" t="s">
        <v>2755</v>
      </c>
      <c r="E113" s="48"/>
      <c r="H113" s="48"/>
      <c r="I113" s="48"/>
      <c r="J113" s="214" t="s">
        <v>2744</v>
      </c>
      <c r="K113" s="48"/>
      <c r="N113" s="199" t="s">
        <v>2755</v>
      </c>
      <c r="O113" s="48" t="s">
        <v>2758</v>
      </c>
      <c r="P113" s="48"/>
      <c r="Q113" s="215" t="s">
        <v>296</v>
      </c>
      <c r="R113" s="48" t="s">
        <v>2731</v>
      </c>
      <c r="S113" s="48" t="s">
        <v>378</v>
      </c>
      <c r="T113" s="48"/>
      <c r="U113" s="48"/>
      <c r="V113" s="48"/>
      <c r="W113" s="199" t="s">
        <v>2755</v>
      </c>
      <c r="X113" s="48"/>
      <c r="Y113" s="48"/>
      <c r="Z113" s="48" t="s">
        <v>2745</v>
      </c>
      <c r="AA113" s="48">
        <v>110</v>
      </c>
      <c r="AB113" s="216">
        <v>50</v>
      </c>
      <c r="AC113" s="213" t="s">
        <v>253</v>
      </c>
      <c r="AD113" s="48"/>
      <c r="AE113" s="48"/>
      <c r="AF113" s="217">
        <v>1812</v>
      </c>
      <c r="AG113" s="217">
        <v>1901</v>
      </c>
      <c r="AH113" s="48"/>
    </row>
    <row r="114" spans="1:34" s="49" customFormat="1" ht="15" x14ac:dyDescent="0.15">
      <c r="A114" s="173" t="s">
        <v>2377</v>
      </c>
      <c r="B114" s="176" t="s">
        <v>2489</v>
      </c>
      <c r="C114" s="173" t="s">
        <v>2904</v>
      </c>
      <c r="D114" s="226" t="s">
        <v>2755</v>
      </c>
      <c r="E114" s="48"/>
      <c r="H114" s="48"/>
      <c r="I114" s="48"/>
      <c r="J114" s="214" t="s">
        <v>2744</v>
      </c>
      <c r="K114" s="48"/>
      <c r="N114" s="199" t="s">
        <v>2755</v>
      </c>
      <c r="O114" s="48" t="s">
        <v>2774</v>
      </c>
      <c r="P114" s="48"/>
      <c r="Q114" s="215" t="s">
        <v>296</v>
      </c>
      <c r="R114" s="48" t="s">
        <v>2733</v>
      </c>
      <c r="S114" s="176"/>
      <c r="T114" s="48"/>
      <c r="U114" s="48"/>
      <c r="V114" s="48"/>
      <c r="W114" s="48"/>
      <c r="X114" s="48"/>
      <c r="Y114" s="48"/>
      <c r="Z114" s="214"/>
      <c r="AA114" s="48"/>
      <c r="AB114" s="48"/>
      <c r="AC114" s="48"/>
      <c r="AD114" s="48"/>
      <c r="AE114" s="48"/>
      <c r="AF114" s="214"/>
      <c r="AG114" s="214"/>
      <c r="AH114" s="48"/>
    </row>
    <row r="115" spans="1:34" s="49" customFormat="1" ht="15" x14ac:dyDescent="0.15">
      <c r="A115" s="173" t="s">
        <v>2377</v>
      </c>
      <c r="B115" s="176" t="s">
        <v>2490</v>
      </c>
      <c r="C115" s="173" t="s">
        <v>2905</v>
      </c>
      <c r="D115" s="226" t="s">
        <v>2755</v>
      </c>
      <c r="E115" s="48"/>
      <c r="H115" s="48"/>
      <c r="I115" s="48"/>
      <c r="J115" s="214" t="s">
        <v>2744</v>
      </c>
      <c r="K115" s="48"/>
      <c r="N115" s="199" t="s">
        <v>2755</v>
      </c>
      <c r="O115" s="48" t="s">
        <v>2759</v>
      </c>
      <c r="P115" s="48"/>
      <c r="Q115" s="215" t="s">
        <v>296</v>
      </c>
      <c r="R115" s="48" t="s">
        <v>2732</v>
      </c>
      <c r="S115" s="176"/>
      <c r="T115" s="48"/>
      <c r="U115" s="48"/>
      <c r="V115" s="48"/>
      <c r="W115" s="48"/>
      <c r="X115" s="48"/>
      <c r="Y115" s="48"/>
      <c r="Z115" s="214"/>
      <c r="AA115" s="48"/>
      <c r="AB115" s="48"/>
      <c r="AC115" s="48"/>
      <c r="AD115" s="48"/>
      <c r="AE115" s="48"/>
      <c r="AF115" s="214"/>
      <c r="AG115" s="214"/>
      <c r="AH115" s="48"/>
    </row>
    <row r="116" spans="1:34" s="49" customFormat="1" ht="15" x14ac:dyDescent="0.15">
      <c r="A116" s="173" t="s">
        <v>2377</v>
      </c>
      <c r="B116" s="173" t="s">
        <v>2491</v>
      </c>
      <c r="C116" s="173" t="s">
        <v>2906</v>
      </c>
      <c r="D116" s="226" t="s">
        <v>2755</v>
      </c>
      <c r="E116" s="48"/>
      <c r="H116" s="48"/>
      <c r="I116" s="48"/>
      <c r="J116" s="214" t="s">
        <v>2744</v>
      </c>
      <c r="K116" s="48"/>
      <c r="N116" s="199" t="s">
        <v>2755</v>
      </c>
      <c r="O116" s="48" t="s">
        <v>2760</v>
      </c>
      <c r="P116" s="48"/>
      <c r="Q116" s="215" t="s">
        <v>296</v>
      </c>
      <c r="R116" s="48" t="s">
        <v>2733</v>
      </c>
      <c r="S116" s="173"/>
      <c r="T116" s="48"/>
      <c r="U116" s="48"/>
      <c r="V116" s="48"/>
      <c r="W116" s="48"/>
      <c r="X116" s="48"/>
      <c r="Y116" s="48"/>
      <c r="Z116" s="214"/>
      <c r="AA116" s="48"/>
      <c r="AB116" s="48"/>
      <c r="AC116" s="48"/>
      <c r="AD116" s="48"/>
      <c r="AE116" s="48"/>
      <c r="AF116" s="214"/>
      <c r="AG116" s="214"/>
      <c r="AH116" s="48"/>
    </row>
    <row r="117" spans="1:34" s="49" customFormat="1" ht="15" x14ac:dyDescent="0.15">
      <c r="A117" s="173" t="s">
        <v>2377</v>
      </c>
      <c r="B117" s="173" t="s">
        <v>2492</v>
      </c>
      <c r="C117" s="173" t="s">
        <v>2907</v>
      </c>
      <c r="D117" s="226" t="s">
        <v>2755</v>
      </c>
      <c r="E117" s="48"/>
      <c r="H117" s="48"/>
      <c r="I117" s="48"/>
      <c r="J117" s="214" t="s">
        <v>2744</v>
      </c>
      <c r="K117" s="48"/>
      <c r="N117" s="199" t="s">
        <v>2755</v>
      </c>
      <c r="O117" s="48" t="s">
        <v>2764</v>
      </c>
      <c r="P117" s="48"/>
      <c r="Q117" s="215" t="s">
        <v>296</v>
      </c>
      <c r="R117" s="48" t="s">
        <v>2736</v>
      </c>
      <c r="S117" s="173"/>
      <c r="T117" s="48"/>
      <c r="U117" s="48"/>
      <c r="V117" s="48"/>
      <c r="W117" s="48"/>
      <c r="X117" s="48"/>
      <c r="Y117" s="48"/>
      <c r="Z117" s="214"/>
      <c r="AA117" s="48"/>
      <c r="AB117" s="48"/>
      <c r="AC117" s="48"/>
      <c r="AD117" s="48"/>
      <c r="AE117" s="48"/>
      <c r="AF117" s="214"/>
      <c r="AG117" s="214"/>
      <c r="AH117" s="48"/>
    </row>
    <row r="118" spans="1:34" s="49" customFormat="1" ht="15" x14ac:dyDescent="0.15">
      <c r="A118" s="173" t="s">
        <v>2377</v>
      </c>
      <c r="B118" s="173" t="s">
        <v>2493</v>
      </c>
      <c r="C118" s="173" t="s">
        <v>2908</v>
      </c>
      <c r="D118" s="226" t="s">
        <v>2755</v>
      </c>
      <c r="E118" s="48"/>
      <c r="H118" s="48"/>
      <c r="I118" s="48"/>
      <c r="J118" s="214" t="s">
        <v>2744</v>
      </c>
      <c r="K118" s="48"/>
      <c r="N118" s="199" t="s">
        <v>2755</v>
      </c>
      <c r="O118" s="48" t="s">
        <v>2770</v>
      </c>
      <c r="P118" s="48"/>
      <c r="Q118" s="48" t="s">
        <v>281</v>
      </c>
      <c r="R118" s="48" t="s">
        <v>2739</v>
      </c>
      <c r="S118" s="173"/>
      <c r="T118" s="48"/>
      <c r="U118" s="48"/>
      <c r="V118" s="48"/>
      <c r="W118" s="48"/>
      <c r="X118" s="48"/>
      <c r="Y118" s="48"/>
      <c r="Z118" s="214"/>
      <c r="AA118" s="48"/>
      <c r="AB118" s="48"/>
      <c r="AC118" s="48"/>
      <c r="AD118" s="48"/>
      <c r="AE118" s="48"/>
      <c r="AF118" s="214"/>
      <c r="AG118" s="214"/>
      <c r="AH118" s="48"/>
    </row>
    <row r="119" spans="1:34" s="49" customFormat="1" ht="15" x14ac:dyDescent="0.15">
      <c r="A119" s="173" t="s">
        <v>2377</v>
      </c>
      <c r="B119" s="173" t="s">
        <v>2494</v>
      </c>
      <c r="C119" s="173" t="s">
        <v>2909</v>
      </c>
      <c r="D119" s="226" t="s">
        <v>2755</v>
      </c>
      <c r="E119" s="48"/>
      <c r="H119" s="48"/>
      <c r="I119" s="48"/>
      <c r="J119" s="214" t="s">
        <v>2744</v>
      </c>
      <c r="K119" s="48"/>
      <c r="N119" s="199" t="s">
        <v>2755</v>
      </c>
      <c r="O119" s="48" t="s">
        <v>2770</v>
      </c>
      <c r="P119" s="48"/>
      <c r="Q119" s="48" t="s">
        <v>281</v>
      </c>
      <c r="R119" s="48" t="s">
        <v>2739</v>
      </c>
      <c r="S119" s="173"/>
      <c r="T119" s="48"/>
      <c r="U119" s="48"/>
      <c r="V119" s="48"/>
      <c r="W119" s="48"/>
      <c r="X119" s="48"/>
      <c r="Y119" s="48"/>
      <c r="Z119" s="214"/>
      <c r="AA119" s="48"/>
      <c r="AB119" s="48"/>
      <c r="AC119" s="48"/>
      <c r="AD119" s="48"/>
      <c r="AE119" s="48"/>
      <c r="AF119" s="214"/>
      <c r="AG119" s="214"/>
      <c r="AH119" s="48"/>
    </row>
    <row r="120" spans="1:34" s="49" customFormat="1" ht="15" x14ac:dyDescent="0.15">
      <c r="A120" s="173" t="s">
        <v>2377</v>
      </c>
      <c r="B120" s="173" t="s">
        <v>2495</v>
      </c>
      <c r="C120" s="173" t="s">
        <v>2910</v>
      </c>
      <c r="D120" s="226" t="s">
        <v>2755</v>
      </c>
      <c r="E120" s="48"/>
      <c r="H120" s="48"/>
      <c r="I120" s="48"/>
      <c r="J120" s="214" t="s">
        <v>2744</v>
      </c>
      <c r="K120" s="48"/>
      <c r="N120" s="199" t="s">
        <v>2755</v>
      </c>
      <c r="O120" s="48" t="s">
        <v>2764</v>
      </c>
      <c r="P120" s="48"/>
      <c r="Q120" s="215" t="s">
        <v>296</v>
      </c>
      <c r="R120" s="48" t="s">
        <v>2736</v>
      </c>
      <c r="S120" s="173"/>
      <c r="T120" s="48"/>
      <c r="U120" s="48"/>
      <c r="V120" s="48"/>
      <c r="W120" s="48"/>
      <c r="X120" s="48"/>
      <c r="Y120" s="48"/>
      <c r="Z120" s="214"/>
      <c r="AA120" s="48"/>
      <c r="AB120" s="48"/>
      <c r="AC120" s="48"/>
      <c r="AD120" s="48"/>
      <c r="AE120" s="48"/>
      <c r="AF120" s="214"/>
      <c r="AG120" s="214"/>
      <c r="AH120" s="48"/>
    </row>
    <row r="121" spans="1:34" s="49" customFormat="1" ht="15" x14ac:dyDescent="0.15">
      <c r="A121" s="173" t="s">
        <v>2377</v>
      </c>
      <c r="B121" s="173" t="s">
        <v>2496</v>
      </c>
      <c r="C121" s="173" t="s">
        <v>2911</v>
      </c>
      <c r="D121" s="226" t="s">
        <v>2755</v>
      </c>
      <c r="E121" s="48"/>
      <c r="H121" s="48"/>
      <c r="I121" s="48"/>
      <c r="J121" s="214" t="s">
        <v>2744</v>
      </c>
      <c r="K121" s="48"/>
      <c r="N121" s="199" t="s">
        <v>2755</v>
      </c>
      <c r="O121" s="48" t="s">
        <v>2770</v>
      </c>
      <c r="P121" s="48"/>
      <c r="Q121" s="48" t="s">
        <v>281</v>
      </c>
      <c r="R121" s="48" t="s">
        <v>2739</v>
      </c>
      <c r="S121" s="173"/>
      <c r="T121" s="48"/>
      <c r="U121" s="48"/>
      <c r="V121" s="48"/>
      <c r="W121" s="48"/>
      <c r="X121" s="48"/>
      <c r="Y121" s="48"/>
      <c r="Z121" s="214"/>
      <c r="AA121" s="48"/>
      <c r="AB121" s="48"/>
      <c r="AC121" s="48"/>
      <c r="AD121" s="48"/>
      <c r="AE121" s="48"/>
      <c r="AF121" s="214"/>
      <c r="AG121" s="214"/>
      <c r="AH121" s="48"/>
    </row>
    <row r="122" spans="1:34" s="49" customFormat="1" ht="15" x14ac:dyDescent="0.15">
      <c r="A122" s="173" t="s">
        <v>2377</v>
      </c>
      <c r="B122" s="173" t="s">
        <v>2497</v>
      </c>
      <c r="C122" s="173" t="s">
        <v>2912</v>
      </c>
      <c r="D122" s="226" t="s">
        <v>2755</v>
      </c>
      <c r="E122" s="48"/>
      <c r="H122" s="48"/>
      <c r="I122" s="48"/>
      <c r="J122" s="214" t="s">
        <v>2744</v>
      </c>
      <c r="K122" s="48"/>
      <c r="N122" s="199" t="s">
        <v>2755</v>
      </c>
      <c r="O122" s="48" t="s">
        <v>2768</v>
      </c>
      <c r="P122" s="48"/>
      <c r="Q122" s="215" t="s">
        <v>296</v>
      </c>
      <c r="R122" s="48" t="s">
        <v>2733</v>
      </c>
      <c r="S122" s="173"/>
      <c r="T122" s="48"/>
      <c r="U122" s="48"/>
      <c r="V122" s="48"/>
      <c r="W122" s="48"/>
      <c r="X122" s="48"/>
      <c r="Y122" s="48"/>
      <c r="Z122" s="214"/>
      <c r="AA122" s="48"/>
      <c r="AB122" s="48"/>
      <c r="AC122" s="48"/>
      <c r="AD122" s="48"/>
      <c r="AE122" s="48"/>
      <c r="AF122" s="214"/>
      <c r="AG122" s="214"/>
      <c r="AH122" s="48"/>
    </row>
    <row r="123" spans="1:34" s="49" customFormat="1" ht="15" x14ac:dyDescent="0.15">
      <c r="A123" s="173" t="s">
        <v>2377</v>
      </c>
      <c r="B123" s="173" t="s">
        <v>2498</v>
      </c>
      <c r="C123" s="173" t="s">
        <v>2913</v>
      </c>
      <c r="D123" s="226" t="s">
        <v>2755</v>
      </c>
      <c r="E123" s="48"/>
      <c r="H123" s="48"/>
      <c r="I123" s="48"/>
      <c r="J123" s="214" t="s">
        <v>2744</v>
      </c>
      <c r="K123" s="48"/>
      <c r="N123" s="199" t="s">
        <v>2755</v>
      </c>
      <c r="O123" s="48" t="s">
        <v>2768</v>
      </c>
      <c r="P123" s="48"/>
      <c r="Q123" s="215" t="s">
        <v>296</v>
      </c>
      <c r="R123" s="48" t="s">
        <v>2733</v>
      </c>
      <c r="S123" s="173"/>
      <c r="T123" s="48"/>
      <c r="U123" s="48"/>
      <c r="V123" s="48"/>
      <c r="W123" s="48"/>
      <c r="X123" s="48"/>
      <c r="Y123" s="48"/>
      <c r="Z123" s="214"/>
      <c r="AA123" s="48"/>
      <c r="AB123" s="48"/>
      <c r="AC123" s="48"/>
      <c r="AD123" s="48"/>
      <c r="AE123" s="48"/>
      <c r="AF123" s="214"/>
      <c r="AG123" s="214"/>
      <c r="AH123" s="48"/>
    </row>
    <row r="124" spans="1:34" s="49" customFormat="1" ht="15" x14ac:dyDescent="0.15">
      <c r="A124" s="173" t="s">
        <v>2377</v>
      </c>
      <c r="B124" s="173" t="s">
        <v>2499</v>
      </c>
      <c r="C124" s="173" t="s">
        <v>2914</v>
      </c>
      <c r="D124" s="226" t="s">
        <v>2755</v>
      </c>
      <c r="E124" s="48"/>
      <c r="H124" s="48"/>
      <c r="I124" s="48"/>
      <c r="J124" s="214" t="s">
        <v>2744</v>
      </c>
      <c r="K124" s="48"/>
      <c r="N124" s="199" t="s">
        <v>2755</v>
      </c>
      <c r="O124" s="48" t="s">
        <v>2771</v>
      </c>
      <c r="P124" s="48"/>
      <c r="Q124" s="215" t="s">
        <v>296</v>
      </c>
      <c r="R124" s="48" t="s">
        <v>2733</v>
      </c>
      <c r="S124" s="173"/>
      <c r="T124" s="48"/>
      <c r="U124" s="48"/>
      <c r="V124" s="48"/>
      <c r="W124" s="48"/>
      <c r="X124" s="48"/>
      <c r="Y124" s="48"/>
      <c r="Z124" s="214"/>
      <c r="AA124" s="48"/>
      <c r="AB124" s="48"/>
      <c r="AC124" s="48"/>
      <c r="AD124" s="48"/>
      <c r="AE124" s="48"/>
      <c r="AF124" s="214"/>
      <c r="AG124" s="214"/>
      <c r="AH124" s="48"/>
    </row>
    <row r="125" spans="1:34" s="49" customFormat="1" ht="15" x14ac:dyDescent="0.15">
      <c r="A125" s="173" t="s">
        <v>2377</v>
      </c>
      <c r="B125" s="173" t="s">
        <v>2500</v>
      </c>
      <c r="C125" s="173" t="s">
        <v>2915</v>
      </c>
      <c r="D125" s="226" t="s">
        <v>2755</v>
      </c>
      <c r="E125" s="48"/>
      <c r="H125" s="48"/>
      <c r="I125" s="48"/>
      <c r="J125" s="214" t="s">
        <v>2744</v>
      </c>
      <c r="K125" s="48"/>
      <c r="N125" s="199" t="s">
        <v>2755</v>
      </c>
      <c r="O125" s="48" t="s">
        <v>2766</v>
      </c>
      <c r="P125" s="48"/>
      <c r="Q125" s="215" t="s">
        <v>296</v>
      </c>
      <c r="R125" s="48" t="s">
        <v>2733</v>
      </c>
      <c r="S125" s="173"/>
      <c r="T125" s="48"/>
      <c r="U125" s="48"/>
      <c r="V125" s="48"/>
      <c r="W125" s="48"/>
      <c r="X125" s="48"/>
      <c r="Y125" s="48"/>
      <c r="Z125" s="214"/>
      <c r="AA125" s="48"/>
      <c r="AB125" s="48"/>
      <c r="AC125" s="48"/>
      <c r="AD125" s="48"/>
      <c r="AE125" s="48"/>
      <c r="AF125" s="214"/>
      <c r="AG125" s="214"/>
      <c r="AH125" s="48"/>
    </row>
    <row r="126" spans="1:34" s="49" customFormat="1" ht="15" x14ac:dyDescent="0.15">
      <c r="A126" s="173" t="s">
        <v>2377</v>
      </c>
      <c r="B126" s="173" t="s">
        <v>2501</v>
      </c>
      <c r="C126" s="173" t="s">
        <v>2916</v>
      </c>
      <c r="D126" s="226" t="s">
        <v>2755</v>
      </c>
      <c r="E126" s="48"/>
      <c r="H126" s="48"/>
      <c r="I126" s="48"/>
      <c r="J126" s="214" t="s">
        <v>2744</v>
      </c>
      <c r="K126" s="48"/>
      <c r="N126" s="199" t="s">
        <v>2755</v>
      </c>
      <c r="O126" s="48" t="s">
        <v>2766</v>
      </c>
      <c r="P126" s="48"/>
      <c r="Q126" s="215" t="s">
        <v>296</v>
      </c>
      <c r="R126" s="48" t="s">
        <v>2733</v>
      </c>
      <c r="S126" s="173"/>
      <c r="T126" s="48"/>
      <c r="U126" s="48"/>
      <c r="V126" s="48"/>
      <c r="W126" s="48"/>
      <c r="X126" s="48"/>
      <c r="Y126" s="48"/>
      <c r="Z126" s="214"/>
      <c r="AA126" s="48"/>
      <c r="AB126" s="48"/>
      <c r="AC126" s="48"/>
      <c r="AD126" s="48"/>
      <c r="AE126" s="48"/>
      <c r="AF126" s="214"/>
      <c r="AG126" s="214"/>
      <c r="AH126" s="48"/>
    </row>
    <row r="127" spans="1:34" s="49" customFormat="1" ht="15" x14ac:dyDescent="0.15">
      <c r="A127" s="173" t="s">
        <v>2377</v>
      </c>
      <c r="B127" s="173" t="s">
        <v>2502</v>
      </c>
      <c r="C127" s="173" t="s">
        <v>2917</v>
      </c>
      <c r="D127" s="226" t="s">
        <v>2755</v>
      </c>
      <c r="E127" s="48"/>
      <c r="H127" s="48"/>
      <c r="I127" s="48"/>
      <c r="J127" s="214" t="s">
        <v>2744</v>
      </c>
      <c r="K127" s="48"/>
      <c r="N127" s="199" t="s">
        <v>2755</v>
      </c>
      <c r="O127" s="48" t="s">
        <v>2770</v>
      </c>
      <c r="P127" s="48"/>
      <c r="Q127" s="48" t="s">
        <v>281</v>
      </c>
      <c r="R127" s="48" t="s">
        <v>2739</v>
      </c>
      <c r="S127" s="173"/>
      <c r="T127" s="48"/>
      <c r="U127" s="48"/>
      <c r="V127" s="48"/>
      <c r="W127" s="48"/>
      <c r="X127" s="48"/>
      <c r="Y127" s="48"/>
      <c r="Z127" s="214"/>
      <c r="AA127" s="48"/>
      <c r="AB127" s="48"/>
      <c r="AC127" s="48"/>
      <c r="AD127" s="48"/>
      <c r="AE127" s="48"/>
      <c r="AF127" s="214"/>
      <c r="AG127" s="214"/>
      <c r="AH127" s="48"/>
    </row>
    <row r="128" spans="1:34" s="49" customFormat="1" ht="15" x14ac:dyDescent="0.15">
      <c r="A128" s="173" t="s">
        <v>2377</v>
      </c>
      <c r="B128" s="173" t="s">
        <v>2503</v>
      </c>
      <c r="C128" s="173" t="s">
        <v>2918</v>
      </c>
      <c r="D128" s="226" t="s">
        <v>2755</v>
      </c>
      <c r="E128" s="48"/>
      <c r="H128" s="48"/>
      <c r="I128" s="48"/>
      <c r="J128" s="214" t="s">
        <v>2744</v>
      </c>
      <c r="K128" s="48"/>
      <c r="N128" s="199" t="s">
        <v>2755</v>
      </c>
      <c r="O128" s="48" t="s">
        <v>2764</v>
      </c>
      <c r="P128" s="48"/>
      <c r="Q128" s="215" t="s">
        <v>296</v>
      </c>
      <c r="R128" s="48" t="s">
        <v>2736</v>
      </c>
      <c r="S128" s="173"/>
      <c r="T128" s="48"/>
      <c r="U128" s="48"/>
      <c r="V128" s="48"/>
      <c r="W128" s="48"/>
      <c r="X128" s="48"/>
      <c r="Y128" s="48"/>
      <c r="Z128" s="214"/>
      <c r="AA128" s="48"/>
      <c r="AB128" s="48"/>
      <c r="AC128" s="48"/>
      <c r="AD128" s="48"/>
      <c r="AE128" s="48"/>
      <c r="AF128" s="214"/>
      <c r="AG128" s="214"/>
      <c r="AH128" s="48"/>
    </row>
    <row r="129" spans="1:34" s="49" customFormat="1" ht="15" x14ac:dyDescent="0.15">
      <c r="A129" s="173" t="s">
        <v>2377</v>
      </c>
      <c r="B129" s="173" t="s">
        <v>2504</v>
      </c>
      <c r="C129" s="173" t="s">
        <v>2919</v>
      </c>
      <c r="D129" s="226" t="s">
        <v>2755</v>
      </c>
      <c r="E129" s="48"/>
      <c r="H129" s="48"/>
      <c r="I129" s="48"/>
      <c r="J129" s="214" t="s">
        <v>2744</v>
      </c>
      <c r="K129" s="48"/>
      <c r="N129" s="199" t="s">
        <v>2755</v>
      </c>
      <c r="O129" s="48" t="s">
        <v>2766</v>
      </c>
      <c r="P129" s="48"/>
      <c r="Q129" s="215" t="s">
        <v>296</v>
      </c>
      <c r="R129" s="48" t="s">
        <v>2733</v>
      </c>
      <c r="S129" s="173"/>
      <c r="T129" s="48"/>
      <c r="U129" s="48"/>
      <c r="V129" s="48"/>
      <c r="W129" s="48"/>
      <c r="X129" s="48"/>
      <c r="Y129" s="48"/>
      <c r="Z129" s="214"/>
      <c r="AA129" s="48"/>
      <c r="AB129" s="48"/>
      <c r="AC129" s="48"/>
      <c r="AD129" s="48"/>
      <c r="AE129" s="48"/>
      <c r="AF129" s="214"/>
      <c r="AG129" s="214"/>
      <c r="AH129" s="48"/>
    </row>
    <row r="130" spans="1:34" s="49" customFormat="1" ht="15" x14ac:dyDescent="0.15">
      <c r="A130" s="173" t="s">
        <v>2377</v>
      </c>
      <c r="B130" s="173" t="s">
        <v>2505</v>
      </c>
      <c r="C130" s="173" t="s">
        <v>2920</v>
      </c>
      <c r="D130" s="226" t="s">
        <v>2755</v>
      </c>
      <c r="E130" s="48"/>
      <c r="H130" s="48"/>
      <c r="I130" s="48"/>
      <c r="J130" s="214" t="s">
        <v>2744</v>
      </c>
      <c r="K130" s="48"/>
      <c r="N130" s="199" t="s">
        <v>2755</v>
      </c>
      <c r="O130" s="48" t="s">
        <v>2758</v>
      </c>
      <c r="P130" s="48"/>
      <c r="Q130" s="215" t="s">
        <v>296</v>
      </c>
      <c r="R130" s="48" t="s">
        <v>2731</v>
      </c>
      <c r="S130" s="48" t="s">
        <v>378</v>
      </c>
      <c r="T130" s="48"/>
      <c r="U130" s="48"/>
      <c r="V130" s="48"/>
      <c r="W130" s="199" t="s">
        <v>2755</v>
      </c>
      <c r="X130" s="48"/>
      <c r="Y130" s="48"/>
      <c r="Z130" s="48" t="s">
        <v>2745</v>
      </c>
      <c r="AA130" s="48">
        <v>110</v>
      </c>
      <c r="AB130" s="216">
        <v>50</v>
      </c>
      <c r="AC130" s="213" t="s">
        <v>253</v>
      </c>
      <c r="AD130" s="48"/>
      <c r="AE130" s="48"/>
      <c r="AF130" s="217">
        <v>1812</v>
      </c>
      <c r="AG130" s="217">
        <v>1901</v>
      </c>
      <c r="AH130" s="48"/>
    </row>
    <row r="131" spans="1:34" s="49" customFormat="1" ht="15" x14ac:dyDescent="0.15">
      <c r="A131" s="173" t="s">
        <v>2377</v>
      </c>
      <c r="B131" s="173" t="s">
        <v>2506</v>
      </c>
      <c r="C131" s="173" t="s">
        <v>2921</v>
      </c>
      <c r="D131" s="226" t="s">
        <v>2755</v>
      </c>
      <c r="E131" s="48"/>
      <c r="H131" s="48"/>
      <c r="I131" s="48"/>
      <c r="J131" s="214" t="s">
        <v>2744</v>
      </c>
      <c r="K131" s="48"/>
      <c r="N131" s="199" t="s">
        <v>2755</v>
      </c>
      <c r="O131" s="48" t="s">
        <v>2763</v>
      </c>
      <c r="P131" s="48"/>
      <c r="Q131" s="215" t="s">
        <v>296</v>
      </c>
      <c r="R131" s="48" t="s">
        <v>2732</v>
      </c>
      <c r="S131" s="173"/>
      <c r="T131" s="48"/>
      <c r="U131" s="48"/>
      <c r="V131" s="48"/>
      <c r="W131" s="48"/>
      <c r="X131" s="48"/>
      <c r="Y131" s="48"/>
      <c r="Z131" s="214"/>
      <c r="AA131" s="48"/>
      <c r="AB131" s="48"/>
      <c r="AC131" s="48"/>
      <c r="AD131" s="48"/>
      <c r="AE131" s="48"/>
      <c r="AF131" s="214"/>
      <c r="AG131" s="214"/>
      <c r="AH131" s="48"/>
    </row>
    <row r="132" spans="1:34" s="49" customFormat="1" ht="15" x14ac:dyDescent="0.15">
      <c r="A132" s="173" t="s">
        <v>2377</v>
      </c>
      <c r="B132" s="173" t="s">
        <v>2507</v>
      </c>
      <c r="C132" s="173" t="s">
        <v>2922</v>
      </c>
      <c r="D132" s="226" t="s">
        <v>2755</v>
      </c>
      <c r="E132" s="48"/>
      <c r="H132" s="48"/>
      <c r="I132" s="48"/>
      <c r="J132" s="214" t="s">
        <v>2744</v>
      </c>
      <c r="K132" s="48"/>
      <c r="N132" s="199" t="s">
        <v>2755</v>
      </c>
      <c r="O132" s="48" t="s">
        <v>2764</v>
      </c>
      <c r="P132" s="48"/>
      <c r="Q132" s="215" t="s">
        <v>296</v>
      </c>
      <c r="R132" s="48" t="s">
        <v>2736</v>
      </c>
      <c r="S132" s="173"/>
      <c r="T132" s="48"/>
      <c r="U132" s="48"/>
      <c r="V132" s="48"/>
      <c r="W132" s="48"/>
      <c r="X132" s="48"/>
      <c r="Y132" s="48"/>
      <c r="Z132" s="214"/>
      <c r="AA132" s="48"/>
      <c r="AB132" s="48"/>
      <c r="AC132" s="48"/>
      <c r="AD132" s="48"/>
      <c r="AE132" s="48"/>
      <c r="AF132" s="214"/>
      <c r="AG132" s="214"/>
      <c r="AH132" s="48"/>
    </row>
    <row r="133" spans="1:34" s="49" customFormat="1" ht="15" x14ac:dyDescent="0.15">
      <c r="A133" s="173" t="s">
        <v>2377</v>
      </c>
      <c r="B133" s="173" t="s">
        <v>2508</v>
      </c>
      <c r="C133" s="173" t="s">
        <v>2923</v>
      </c>
      <c r="D133" s="226" t="s">
        <v>2755</v>
      </c>
      <c r="E133" s="48"/>
      <c r="H133" s="48"/>
      <c r="I133" s="48"/>
      <c r="J133" s="214" t="s">
        <v>2744</v>
      </c>
      <c r="K133" s="48"/>
      <c r="N133" s="199" t="s">
        <v>2755</v>
      </c>
      <c r="O133" s="48" t="s">
        <v>2768</v>
      </c>
      <c r="P133" s="48"/>
      <c r="Q133" s="215" t="s">
        <v>296</v>
      </c>
      <c r="R133" s="48" t="s">
        <v>2733</v>
      </c>
      <c r="S133" s="173"/>
      <c r="T133" s="48"/>
      <c r="U133" s="48"/>
      <c r="V133" s="48"/>
      <c r="W133" s="48"/>
      <c r="X133" s="48"/>
      <c r="Y133" s="48"/>
      <c r="Z133" s="214"/>
      <c r="AA133" s="48"/>
      <c r="AB133" s="48"/>
      <c r="AC133" s="48"/>
      <c r="AD133" s="48"/>
      <c r="AE133" s="48"/>
      <c r="AF133" s="214"/>
      <c r="AG133" s="214"/>
      <c r="AH133" s="48"/>
    </row>
    <row r="134" spans="1:34" s="49" customFormat="1" ht="15" x14ac:dyDescent="0.15">
      <c r="A134" s="173" t="s">
        <v>2377</v>
      </c>
      <c r="B134" s="173" t="s">
        <v>2509</v>
      </c>
      <c r="C134" s="173" t="s">
        <v>2924</v>
      </c>
      <c r="D134" s="226" t="s">
        <v>2755</v>
      </c>
      <c r="E134" s="48"/>
      <c r="H134" s="48"/>
      <c r="I134" s="48"/>
      <c r="J134" s="214" t="s">
        <v>2744</v>
      </c>
      <c r="K134" s="48"/>
      <c r="N134" s="199" t="s">
        <v>2755</v>
      </c>
      <c r="O134" s="48" t="s">
        <v>2766</v>
      </c>
      <c r="P134" s="48"/>
      <c r="Q134" s="215" t="s">
        <v>296</v>
      </c>
      <c r="R134" s="48" t="s">
        <v>2733</v>
      </c>
      <c r="S134" s="173"/>
      <c r="T134" s="48"/>
      <c r="U134" s="48"/>
      <c r="V134" s="48"/>
      <c r="W134" s="48"/>
      <c r="X134" s="48"/>
      <c r="Y134" s="48"/>
      <c r="Z134" s="214"/>
      <c r="AA134" s="48"/>
      <c r="AB134" s="48"/>
      <c r="AC134" s="48"/>
      <c r="AD134" s="48"/>
      <c r="AE134" s="48"/>
      <c r="AF134" s="214"/>
      <c r="AG134" s="214"/>
      <c r="AH134" s="48"/>
    </row>
    <row r="135" spans="1:34" s="49" customFormat="1" ht="15" x14ac:dyDescent="0.15">
      <c r="A135" s="173" t="s">
        <v>2377</v>
      </c>
      <c r="B135" s="173" t="s">
        <v>2510</v>
      </c>
      <c r="C135" s="173" t="s">
        <v>2925</v>
      </c>
      <c r="D135" s="226" t="s">
        <v>2755</v>
      </c>
      <c r="E135" s="48"/>
      <c r="H135" s="48"/>
      <c r="I135" s="48"/>
      <c r="J135" s="214" t="s">
        <v>2744</v>
      </c>
      <c r="K135" s="48"/>
      <c r="N135" s="199" t="s">
        <v>2755</v>
      </c>
      <c r="O135" s="48" t="s">
        <v>2758</v>
      </c>
      <c r="P135" s="48"/>
      <c r="Q135" s="215" t="s">
        <v>296</v>
      </c>
      <c r="R135" s="48" t="s">
        <v>2731</v>
      </c>
      <c r="S135" s="48" t="s">
        <v>378</v>
      </c>
      <c r="T135" s="48"/>
      <c r="U135" s="48"/>
      <c r="V135" s="48"/>
      <c r="W135" s="199" t="s">
        <v>2755</v>
      </c>
      <c r="X135" s="48"/>
      <c r="Y135" s="48"/>
      <c r="Z135" s="48" t="s">
        <v>2745</v>
      </c>
      <c r="AA135" s="48">
        <v>110</v>
      </c>
      <c r="AB135" s="216">
        <v>50</v>
      </c>
      <c r="AC135" s="213" t="s">
        <v>253</v>
      </c>
      <c r="AD135" s="48"/>
      <c r="AE135" s="48"/>
      <c r="AF135" s="217">
        <v>1812</v>
      </c>
      <c r="AG135" s="217">
        <v>1901</v>
      </c>
      <c r="AH135" s="48"/>
    </row>
    <row r="136" spans="1:34" s="49" customFormat="1" ht="15" x14ac:dyDescent="0.15">
      <c r="A136" s="173" t="s">
        <v>2377</v>
      </c>
      <c r="B136" s="173" t="s">
        <v>2511</v>
      </c>
      <c r="C136" s="173" t="s">
        <v>2926</v>
      </c>
      <c r="D136" s="226" t="s">
        <v>2755</v>
      </c>
      <c r="E136" s="48"/>
      <c r="H136" s="48"/>
      <c r="I136" s="48"/>
      <c r="J136" s="214" t="s">
        <v>2744</v>
      </c>
      <c r="K136" s="48"/>
      <c r="N136" s="199" t="s">
        <v>2755</v>
      </c>
      <c r="O136" s="48" t="s">
        <v>2758</v>
      </c>
      <c r="P136" s="48"/>
      <c r="Q136" s="215" t="s">
        <v>296</v>
      </c>
      <c r="R136" s="48" t="s">
        <v>2731</v>
      </c>
      <c r="S136" s="48" t="s">
        <v>378</v>
      </c>
      <c r="T136" s="48"/>
      <c r="U136" s="48"/>
      <c r="V136" s="48"/>
      <c r="W136" s="199" t="s">
        <v>2755</v>
      </c>
      <c r="X136" s="48"/>
      <c r="Y136" s="48"/>
      <c r="Z136" s="48" t="s">
        <v>2745</v>
      </c>
      <c r="AA136" s="48">
        <v>110</v>
      </c>
      <c r="AB136" s="216">
        <v>50</v>
      </c>
      <c r="AC136" s="213" t="s">
        <v>253</v>
      </c>
      <c r="AD136" s="48"/>
      <c r="AE136" s="48"/>
      <c r="AF136" s="217">
        <v>1812</v>
      </c>
      <c r="AG136" s="217">
        <v>1901</v>
      </c>
      <c r="AH136" s="48"/>
    </row>
    <row r="137" spans="1:34" s="49" customFormat="1" ht="15" x14ac:dyDescent="0.15">
      <c r="A137" s="173" t="s">
        <v>2377</v>
      </c>
      <c r="B137" s="173" t="s">
        <v>2512</v>
      </c>
      <c r="C137" s="173" t="s">
        <v>2927</v>
      </c>
      <c r="D137" s="226" t="s">
        <v>2755</v>
      </c>
      <c r="E137" s="48"/>
      <c r="H137" s="48"/>
      <c r="I137" s="48"/>
      <c r="J137" s="214" t="s">
        <v>2744</v>
      </c>
      <c r="K137" s="48"/>
      <c r="N137" s="199" t="s">
        <v>2755</v>
      </c>
      <c r="O137" s="48" t="s">
        <v>2766</v>
      </c>
      <c r="P137" s="48"/>
      <c r="Q137" s="215" t="s">
        <v>296</v>
      </c>
      <c r="R137" s="48" t="s">
        <v>2733</v>
      </c>
      <c r="S137" s="173"/>
      <c r="T137" s="48"/>
      <c r="U137" s="48"/>
      <c r="V137" s="48"/>
      <c r="W137" s="48"/>
      <c r="X137" s="48"/>
      <c r="Y137" s="48"/>
      <c r="Z137" s="214"/>
      <c r="AA137" s="48"/>
      <c r="AB137" s="48"/>
      <c r="AC137" s="48"/>
      <c r="AD137" s="48"/>
      <c r="AE137" s="48"/>
      <c r="AF137" s="214"/>
      <c r="AG137" s="214"/>
      <c r="AH137" s="48"/>
    </row>
    <row r="138" spans="1:34" s="49" customFormat="1" ht="15" x14ac:dyDescent="0.15">
      <c r="A138" s="173" t="s">
        <v>2377</v>
      </c>
      <c r="B138" s="173" t="s">
        <v>2513</v>
      </c>
      <c r="C138" s="173" t="s">
        <v>2928</v>
      </c>
      <c r="D138" s="226" t="s">
        <v>2755</v>
      </c>
      <c r="E138" s="48"/>
      <c r="H138" s="48"/>
      <c r="I138" s="48"/>
      <c r="J138" s="214" t="s">
        <v>2744</v>
      </c>
      <c r="K138" s="48"/>
      <c r="N138" s="199" t="s">
        <v>2755</v>
      </c>
      <c r="O138" s="48" t="s">
        <v>2759</v>
      </c>
      <c r="P138" s="48"/>
      <c r="Q138" s="215" t="s">
        <v>296</v>
      </c>
      <c r="R138" s="48" t="s">
        <v>2732</v>
      </c>
      <c r="S138" s="173"/>
      <c r="T138" s="48"/>
      <c r="U138" s="48"/>
      <c r="V138" s="48"/>
      <c r="W138" s="48"/>
      <c r="X138" s="48"/>
      <c r="Y138" s="48"/>
      <c r="Z138" s="214"/>
      <c r="AA138" s="48"/>
      <c r="AB138" s="48"/>
      <c r="AC138" s="48"/>
      <c r="AD138" s="48"/>
      <c r="AE138" s="48"/>
      <c r="AF138" s="214"/>
      <c r="AG138" s="214"/>
      <c r="AH138" s="48"/>
    </row>
    <row r="139" spans="1:34" s="49" customFormat="1" ht="15" x14ac:dyDescent="0.15">
      <c r="A139" s="173" t="s">
        <v>2377</v>
      </c>
      <c r="B139" s="173" t="s">
        <v>2514</v>
      </c>
      <c r="C139" s="173" t="s">
        <v>2929</v>
      </c>
      <c r="D139" s="226" t="s">
        <v>2755</v>
      </c>
      <c r="E139" s="48"/>
      <c r="H139" s="48"/>
      <c r="I139" s="48"/>
      <c r="J139" s="214" t="s">
        <v>2744</v>
      </c>
      <c r="K139" s="48"/>
      <c r="N139" s="199" t="s">
        <v>2755</v>
      </c>
      <c r="O139" s="48" t="s">
        <v>2758</v>
      </c>
      <c r="P139" s="48"/>
      <c r="Q139" s="215" t="s">
        <v>296</v>
      </c>
      <c r="R139" s="48" t="s">
        <v>2731</v>
      </c>
      <c r="S139" s="48" t="s">
        <v>378</v>
      </c>
      <c r="T139" s="48"/>
      <c r="U139" s="48"/>
      <c r="V139" s="48"/>
      <c r="W139" s="199" t="s">
        <v>2755</v>
      </c>
      <c r="X139" s="48"/>
      <c r="Y139" s="48"/>
      <c r="Z139" s="48" t="s">
        <v>2745</v>
      </c>
      <c r="AA139" s="48">
        <v>110</v>
      </c>
      <c r="AB139" s="216">
        <v>50</v>
      </c>
      <c r="AC139" s="213" t="s">
        <v>253</v>
      </c>
      <c r="AD139" s="48"/>
      <c r="AE139" s="48"/>
      <c r="AF139" s="217">
        <v>1812</v>
      </c>
      <c r="AG139" s="217">
        <v>1901</v>
      </c>
      <c r="AH139" s="48"/>
    </row>
    <row r="140" spans="1:34" s="49" customFormat="1" ht="15" x14ac:dyDescent="0.15">
      <c r="A140" s="173" t="s">
        <v>2377</v>
      </c>
      <c r="B140" s="173" t="s">
        <v>2515</v>
      </c>
      <c r="C140" s="173" t="s">
        <v>2930</v>
      </c>
      <c r="D140" s="226" t="s">
        <v>2755</v>
      </c>
      <c r="E140" s="48"/>
      <c r="H140" s="48"/>
      <c r="I140" s="48"/>
      <c r="J140" s="214" t="s">
        <v>2744</v>
      </c>
      <c r="K140" s="48"/>
      <c r="N140" s="199" t="s">
        <v>2755</v>
      </c>
      <c r="O140" s="48" t="s">
        <v>2768</v>
      </c>
      <c r="P140" s="48"/>
      <c r="Q140" s="215" t="s">
        <v>296</v>
      </c>
      <c r="R140" s="48" t="s">
        <v>2733</v>
      </c>
      <c r="S140" s="173"/>
      <c r="T140" s="48"/>
      <c r="U140" s="48"/>
      <c r="V140" s="48"/>
      <c r="W140" s="48"/>
      <c r="X140" s="48"/>
      <c r="Y140" s="48"/>
      <c r="Z140" s="214"/>
      <c r="AA140" s="48"/>
      <c r="AB140" s="48"/>
      <c r="AC140" s="48"/>
      <c r="AD140" s="48"/>
      <c r="AE140" s="48"/>
      <c r="AF140" s="214"/>
      <c r="AG140" s="214"/>
      <c r="AH140" s="48"/>
    </row>
    <row r="141" spans="1:34" s="49" customFormat="1" ht="15" x14ac:dyDescent="0.15">
      <c r="A141" s="173" t="s">
        <v>2377</v>
      </c>
      <c r="B141" s="173" t="s">
        <v>2516</v>
      </c>
      <c r="C141" s="173" t="s">
        <v>2931</v>
      </c>
      <c r="D141" s="226" t="s">
        <v>2755</v>
      </c>
      <c r="E141" s="48"/>
      <c r="H141" s="48"/>
      <c r="I141" s="48"/>
      <c r="J141" s="214" t="s">
        <v>2744</v>
      </c>
      <c r="K141" s="48"/>
      <c r="N141" s="199" t="s">
        <v>2755</v>
      </c>
      <c r="O141" s="48" t="s">
        <v>2758</v>
      </c>
      <c r="P141" s="48"/>
      <c r="Q141" s="215" t="s">
        <v>296</v>
      </c>
      <c r="R141" s="48" t="s">
        <v>2731</v>
      </c>
      <c r="S141" s="48" t="s">
        <v>378</v>
      </c>
      <c r="T141" s="48"/>
      <c r="U141" s="48"/>
      <c r="V141" s="48"/>
      <c r="W141" s="199" t="s">
        <v>2755</v>
      </c>
      <c r="X141" s="48"/>
      <c r="Y141" s="48"/>
      <c r="Z141" s="48" t="s">
        <v>2745</v>
      </c>
      <c r="AA141" s="48">
        <v>110</v>
      </c>
      <c r="AB141" s="216">
        <v>50</v>
      </c>
      <c r="AC141" s="213" t="s">
        <v>253</v>
      </c>
      <c r="AD141" s="48"/>
      <c r="AE141" s="48"/>
      <c r="AF141" s="217">
        <v>1812</v>
      </c>
      <c r="AG141" s="217">
        <v>1901</v>
      </c>
      <c r="AH141" s="48"/>
    </row>
    <row r="142" spans="1:34" s="49" customFormat="1" ht="15" x14ac:dyDescent="0.15">
      <c r="A142" s="173" t="s">
        <v>2377</v>
      </c>
      <c r="B142" s="173" t="s">
        <v>2517</v>
      </c>
      <c r="C142" s="173" t="s">
        <v>2932</v>
      </c>
      <c r="D142" s="226" t="s">
        <v>2755</v>
      </c>
      <c r="E142" s="48"/>
      <c r="H142" s="48"/>
      <c r="I142" s="48"/>
      <c r="J142" s="214" t="s">
        <v>2744</v>
      </c>
      <c r="K142" s="48"/>
      <c r="N142" s="199" t="s">
        <v>2755</v>
      </c>
      <c r="O142" s="48" t="s">
        <v>2758</v>
      </c>
      <c r="P142" s="48"/>
      <c r="Q142" s="215" t="s">
        <v>296</v>
      </c>
      <c r="R142" s="48" t="s">
        <v>2731</v>
      </c>
      <c r="S142" s="48" t="s">
        <v>378</v>
      </c>
      <c r="T142" s="48"/>
      <c r="U142" s="48"/>
      <c r="V142" s="48"/>
      <c r="W142" s="199" t="s">
        <v>2755</v>
      </c>
      <c r="X142" s="48"/>
      <c r="Y142" s="48"/>
      <c r="Z142" s="48" t="s">
        <v>2745</v>
      </c>
      <c r="AA142" s="48">
        <v>110</v>
      </c>
      <c r="AB142" s="216">
        <v>50</v>
      </c>
      <c r="AC142" s="213" t="s">
        <v>253</v>
      </c>
      <c r="AD142" s="48"/>
      <c r="AE142" s="48"/>
      <c r="AF142" s="217">
        <v>1812</v>
      </c>
      <c r="AG142" s="217">
        <v>1901</v>
      </c>
      <c r="AH142" s="48"/>
    </row>
    <row r="143" spans="1:34" s="49" customFormat="1" ht="15" x14ac:dyDescent="0.15">
      <c r="A143" s="173" t="s">
        <v>2377</v>
      </c>
      <c r="B143" s="173" t="s">
        <v>2518</v>
      </c>
      <c r="C143" s="173" t="s">
        <v>2933</v>
      </c>
      <c r="D143" s="226" t="s">
        <v>2755</v>
      </c>
      <c r="E143" s="48"/>
      <c r="H143" s="48"/>
      <c r="I143" s="48"/>
      <c r="J143" s="214" t="s">
        <v>2744</v>
      </c>
      <c r="K143" s="48"/>
      <c r="N143" s="199" t="s">
        <v>2755</v>
      </c>
      <c r="O143" s="48" t="s">
        <v>2764</v>
      </c>
      <c r="P143" s="48"/>
      <c r="Q143" s="215" t="s">
        <v>296</v>
      </c>
      <c r="R143" s="48" t="s">
        <v>2736</v>
      </c>
      <c r="S143" s="173"/>
      <c r="T143" s="48"/>
      <c r="U143" s="48"/>
      <c r="V143" s="48"/>
      <c r="W143" s="48"/>
      <c r="X143" s="48"/>
      <c r="Y143" s="48"/>
      <c r="Z143" s="214"/>
      <c r="AA143" s="48"/>
      <c r="AB143" s="48"/>
      <c r="AC143" s="48"/>
      <c r="AD143" s="48"/>
      <c r="AE143" s="48"/>
      <c r="AF143" s="214"/>
      <c r="AG143" s="214"/>
      <c r="AH143" s="48"/>
    </row>
    <row r="144" spans="1:34" s="49" customFormat="1" ht="15" x14ac:dyDescent="0.15">
      <c r="A144" s="173" t="s">
        <v>2377</v>
      </c>
      <c r="B144" s="173" t="s">
        <v>2519</v>
      </c>
      <c r="C144" s="173" t="s">
        <v>2934</v>
      </c>
      <c r="D144" s="226" t="s">
        <v>2755</v>
      </c>
      <c r="E144" s="48"/>
      <c r="H144" s="48"/>
      <c r="I144" s="48"/>
      <c r="J144" s="214" t="s">
        <v>2744</v>
      </c>
      <c r="K144" s="48"/>
      <c r="N144" s="199" t="s">
        <v>2755</v>
      </c>
      <c r="O144" s="48" t="s">
        <v>2758</v>
      </c>
      <c r="P144" s="48"/>
      <c r="Q144" s="215" t="s">
        <v>296</v>
      </c>
      <c r="R144" s="48" t="s">
        <v>2731</v>
      </c>
      <c r="S144" s="48" t="s">
        <v>378</v>
      </c>
      <c r="T144" s="48"/>
      <c r="U144" s="48"/>
      <c r="V144" s="48"/>
      <c r="W144" s="199" t="s">
        <v>2755</v>
      </c>
      <c r="X144" s="48"/>
      <c r="Y144" s="48"/>
      <c r="Z144" s="48" t="s">
        <v>2745</v>
      </c>
      <c r="AA144" s="48">
        <v>110</v>
      </c>
      <c r="AB144" s="216">
        <v>50</v>
      </c>
      <c r="AC144" s="213" t="s">
        <v>253</v>
      </c>
      <c r="AD144" s="48"/>
      <c r="AE144" s="48"/>
      <c r="AF144" s="217">
        <v>1812</v>
      </c>
      <c r="AG144" s="217">
        <v>1901</v>
      </c>
      <c r="AH144" s="48"/>
    </row>
    <row r="145" spans="1:34" s="49" customFormat="1" ht="15" x14ac:dyDescent="0.15">
      <c r="A145" s="173" t="s">
        <v>2377</v>
      </c>
      <c r="B145" s="173" t="s">
        <v>2520</v>
      </c>
      <c r="C145" s="173" t="s">
        <v>2935</v>
      </c>
      <c r="D145" s="226" t="s">
        <v>2755</v>
      </c>
      <c r="E145" s="48"/>
      <c r="H145" s="48"/>
      <c r="I145" s="48"/>
      <c r="J145" s="214" t="s">
        <v>2744</v>
      </c>
      <c r="K145" s="48"/>
      <c r="N145" s="199" t="s">
        <v>2755</v>
      </c>
      <c r="O145" s="48" t="s">
        <v>2764</v>
      </c>
      <c r="P145" s="48"/>
      <c r="Q145" s="215" t="s">
        <v>296</v>
      </c>
      <c r="R145" s="48" t="s">
        <v>2736</v>
      </c>
      <c r="S145" s="173"/>
      <c r="T145" s="48"/>
      <c r="U145" s="48"/>
      <c r="V145" s="48"/>
      <c r="W145" s="48"/>
      <c r="X145" s="48"/>
      <c r="Y145" s="48"/>
      <c r="Z145" s="214"/>
      <c r="AA145" s="48"/>
      <c r="AB145" s="48"/>
      <c r="AC145" s="48"/>
      <c r="AD145" s="48"/>
      <c r="AE145" s="48"/>
      <c r="AF145" s="214"/>
      <c r="AG145" s="214"/>
      <c r="AH145" s="48"/>
    </row>
    <row r="146" spans="1:34" s="49" customFormat="1" ht="15" x14ac:dyDescent="0.15">
      <c r="A146" s="173" t="s">
        <v>2377</v>
      </c>
      <c r="B146" s="173" t="s">
        <v>2521</v>
      </c>
      <c r="C146" s="173" t="s">
        <v>2936</v>
      </c>
      <c r="D146" s="226" t="s">
        <v>2755</v>
      </c>
      <c r="E146" s="48"/>
      <c r="H146" s="48"/>
      <c r="I146" s="48"/>
      <c r="J146" s="214" t="s">
        <v>2744</v>
      </c>
      <c r="K146" s="48"/>
      <c r="N146" s="199" t="s">
        <v>2755</v>
      </c>
      <c r="O146" s="48" t="s">
        <v>2766</v>
      </c>
      <c r="P146" s="48"/>
      <c r="Q146" s="215" t="s">
        <v>296</v>
      </c>
      <c r="R146" s="48" t="s">
        <v>2733</v>
      </c>
      <c r="S146" s="173"/>
      <c r="T146" s="48"/>
      <c r="U146" s="48"/>
      <c r="V146" s="48"/>
      <c r="W146" s="48"/>
      <c r="X146" s="48"/>
      <c r="Y146" s="48"/>
      <c r="Z146" s="214"/>
      <c r="AA146" s="48"/>
      <c r="AB146" s="48"/>
      <c r="AC146" s="48"/>
      <c r="AD146" s="48"/>
      <c r="AE146" s="48"/>
      <c r="AF146" s="214"/>
      <c r="AG146" s="214"/>
      <c r="AH146" s="48"/>
    </row>
    <row r="147" spans="1:34" s="49" customFormat="1" ht="15" x14ac:dyDescent="0.15">
      <c r="A147" s="173" t="s">
        <v>2377</v>
      </c>
      <c r="B147" s="173" t="s">
        <v>2522</v>
      </c>
      <c r="C147" s="173" t="s">
        <v>2937</v>
      </c>
      <c r="D147" s="226" t="s">
        <v>2755</v>
      </c>
      <c r="E147" s="48"/>
      <c r="H147" s="48"/>
      <c r="I147" s="48"/>
      <c r="J147" s="214" t="s">
        <v>2744</v>
      </c>
      <c r="K147" s="48"/>
      <c r="N147" s="199" t="s">
        <v>2755</v>
      </c>
      <c r="O147" s="48" t="s">
        <v>2758</v>
      </c>
      <c r="P147" s="48"/>
      <c r="Q147" s="215" t="s">
        <v>296</v>
      </c>
      <c r="R147" s="48" t="s">
        <v>2731</v>
      </c>
      <c r="S147" s="48" t="s">
        <v>378</v>
      </c>
      <c r="T147" s="48"/>
      <c r="U147" s="48"/>
      <c r="V147" s="48"/>
      <c r="W147" s="199" t="s">
        <v>2755</v>
      </c>
      <c r="X147" s="48"/>
      <c r="Y147" s="48"/>
      <c r="Z147" s="48" t="s">
        <v>2745</v>
      </c>
      <c r="AA147" s="48">
        <v>110</v>
      </c>
      <c r="AB147" s="216">
        <v>50</v>
      </c>
      <c r="AC147" s="213" t="s">
        <v>253</v>
      </c>
      <c r="AD147" s="48"/>
      <c r="AE147" s="48"/>
      <c r="AF147" s="217">
        <v>1812</v>
      </c>
      <c r="AG147" s="217">
        <v>1901</v>
      </c>
      <c r="AH147" s="48"/>
    </row>
    <row r="148" spans="1:34" s="49" customFormat="1" ht="15" x14ac:dyDescent="0.15">
      <c r="A148" s="173" t="s">
        <v>2377</v>
      </c>
      <c r="B148" s="173" t="s">
        <v>2523</v>
      </c>
      <c r="C148" s="173" t="s">
        <v>2938</v>
      </c>
      <c r="D148" s="226" t="s">
        <v>2755</v>
      </c>
      <c r="E148" s="48"/>
      <c r="H148" s="48"/>
      <c r="I148" s="48"/>
      <c r="J148" s="214" t="s">
        <v>2744</v>
      </c>
      <c r="K148" s="48"/>
      <c r="N148" s="199" t="s">
        <v>2755</v>
      </c>
      <c r="O148" s="48" t="s">
        <v>2764</v>
      </c>
      <c r="P148" s="48"/>
      <c r="Q148" s="215" t="s">
        <v>296</v>
      </c>
      <c r="R148" s="48" t="s">
        <v>2736</v>
      </c>
      <c r="S148" s="173"/>
      <c r="T148" s="48"/>
      <c r="U148" s="48"/>
      <c r="V148" s="48"/>
      <c r="W148" s="48"/>
      <c r="X148" s="48"/>
      <c r="Y148" s="48"/>
      <c r="Z148" s="214"/>
      <c r="AA148" s="48"/>
      <c r="AB148" s="48"/>
      <c r="AC148" s="48"/>
      <c r="AD148" s="48"/>
      <c r="AE148" s="48"/>
      <c r="AF148" s="214"/>
      <c r="AG148" s="214"/>
      <c r="AH148" s="48"/>
    </row>
    <row r="149" spans="1:34" s="49" customFormat="1" ht="15" x14ac:dyDescent="0.15">
      <c r="A149" s="173" t="s">
        <v>2377</v>
      </c>
      <c r="B149" s="173" t="s">
        <v>2524</v>
      </c>
      <c r="C149" s="173" t="s">
        <v>2939</v>
      </c>
      <c r="D149" s="226" t="s">
        <v>2755</v>
      </c>
      <c r="E149" s="48"/>
      <c r="H149" s="48"/>
      <c r="I149" s="48"/>
      <c r="J149" s="214" t="s">
        <v>2744</v>
      </c>
      <c r="K149" s="48"/>
      <c r="N149" s="199" t="s">
        <v>2755</v>
      </c>
      <c r="O149" s="48" t="s">
        <v>2764</v>
      </c>
      <c r="P149" s="48"/>
      <c r="Q149" s="215" t="s">
        <v>296</v>
      </c>
      <c r="R149" s="48" t="s">
        <v>2736</v>
      </c>
      <c r="S149" s="173"/>
      <c r="T149" s="48"/>
      <c r="U149" s="48"/>
      <c r="V149" s="48"/>
      <c r="W149" s="48"/>
      <c r="X149" s="48"/>
      <c r="Y149" s="48"/>
      <c r="Z149" s="214"/>
      <c r="AA149" s="48"/>
      <c r="AB149" s="48"/>
      <c r="AC149" s="48"/>
      <c r="AD149" s="48"/>
      <c r="AE149" s="48"/>
      <c r="AF149" s="214"/>
      <c r="AG149" s="214"/>
      <c r="AH149" s="48"/>
    </row>
    <row r="150" spans="1:34" s="49" customFormat="1" ht="15" x14ac:dyDescent="0.15">
      <c r="A150" s="173" t="s">
        <v>2377</v>
      </c>
      <c r="B150" s="173" t="s">
        <v>2525</v>
      </c>
      <c r="C150" s="173" t="s">
        <v>2940</v>
      </c>
      <c r="D150" s="226" t="s">
        <v>2755</v>
      </c>
      <c r="E150" s="48"/>
      <c r="H150" s="48"/>
      <c r="I150" s="48"/>
      <c r="J150" s="214" t="s">
        <v>2744</v>
      </c>
      <c r="K150" s="48"/>
      <c r="N150" s="199" t="s">
        <v>2755</v>
      </c>
      <c r="O150" s="48" t="s">
        <v>2761</v>
      </c>
      <c r="P150" s="48"/>
      <c r="Q150" s="215" t="s">
        <v>296</v>
      </c>
      <c r="R150" s="48" t="s">
        <v>2734</v>
      </c>
      <c r="S150" s="173"/>
      <c r="T150" s="48"/>
      <c r="U150" s="48"/>
      <c r="V150" s="48"/>
      <c r="W150" s="48"/>
      <c r="X150" s="48"/>
      <c r="Y150" s="48"/>
      <c r="Z150" s="214"/>
      <c r="AA150" s="48"/>
      <c r="AB150" s="48"/>
      <c r="AC150" s="48"/>
      <c r="AD150" s="48"/>
      <c r="AE150" s="48"/>
      <c r="AF150" s="214"/>
      <c r="AG150" s="214"/>
      <c r="AH150" s="48"/>
    </row>
    <row r="151" spans="1:34" s="49" customFormat="1" ht="15" x14ac:dyDescent="0.15">
      <c r="A151" s="173" t="s">
        <v>2377</v>
      </c>
      <c r="B151" s="173" t="s">
        <v>2526</v>
      </c>
      <c r="C151" s="173" t="s">
        <v>2941</v>
      </c>
      <c r="D151" s="226" t="s">
        <v>2755</v>
      </c>
      <c r="E151" s="48"/>
      <c r="H151" s="48"/>
      <c r="I151" s="48"/>
      <c r="J151" s="214" t="s">
        <v>2744</v>
      </c>
      <c r="K151" s="48"/>
      <c r="N151" s="199" t="s">
        <v>2755</v>
      </c>
      <c r="O151" s="48" t="s">
        <v>2764</v>
      </c>
      <c r="P151" s="48"/>
      <c r="Q151" s="215" t="s">
        <v>296</v>
      </c>
      <c r="R151" s="48" t="s">
        <v>2736</v>
      </c>
      <c r="S151" s="173"/>
      <c r="T151" s="48"/>
      <c r="U151" s="48"/>
      <c r="V151" s="48"/>
      <c r="W151" s="48"/>
      <c r="X151" s="48"/>
      <c r="Y151" s="48"/>
      <c r="Z151" s="214"/>
      <c r="AA151" s="48"/>
      <c r="AB151" s="48"/>
      <c r="AC151" s="48"/>
      <c r="AD151" s="48"/>
      <c r="AE151" s="48"/>
      <c r="AF151" s="214"/>
      <c r="AG151" s="214"/>
      <c r="AH151" s="48"/>
    </row>
    <row r="152" spans="1:34" s="49" customFormat="1" ht="15" x14ac:dyDescent="0.15">
      <c r="A152" s="173" t="s">
        <v>2377</v>
      </c>
      <c r="B152" s="173" t="s">
        <v>2527</v>
      </c>
      <c r="C152" s="173" t="s">
        <v>2942</v>
      </c>
      <c r="D152" s="226" t="s">
        <v>2755</v>
      </c>
      <c r="E152" s="48"/>
      <c r="H152" s="48"/>
      <c r="I152" s="48"/>
      <c r="J152" s="214" t="s">
        <v>2744</v>
      </c>
      <c r="K152" s="48"/>
      <c r="N152" s="199" t="s">
        <v>2755</v>
      </c>
      <c r="O152" s="48" t="s">
        <v>2758</v>
      </c>
      <c r="P152" s="48"/>
      <c r="Q152" s="215" t="s">
        <v>296</v>
      </c>
      <c r="R152" s="48" t="s">
        <v>2731</v>
      </c>
      <c r="S152" s="48" t="s">
        <v>378</v>
      </c>
      <c r="T152" s="48"/>
      <c r="U152" s="48"/>
      <c r="V152" s="48"/>
      <c r="W152" s="199" t="s">
        <v>2755</v>
      </c>
      <c r="X152" s="48"/>
      <c r="Y152" s="48"/>
      <c r="Z152" s="48" t="s">
        <v>2745</v>
      </c>
      <c r="AA152" s="48">
        <v>110</v>
      </c>
      <c r="AB152" s="216">
        <v>50</v>
      </c>
      <c r="AC152" s="213" t="s">
        <v>253</v>
      </c>
      <c r="AD152" s="48"/>
      <c r="AE152" s="48"/>
      <c r="AF152" s="217">
        <v>1812</v>
      </c>
      <c r="AG152" s="217">
        <v>1901</v>
      </c>
      <c r="AH152" s="48"/>
    </row>
    <row r="153" spans="1:34" s="49" customFormat="1" ht="15" x14ac:dyDescent="0.15">
      <c r="A153" s="173" t="s">
        <v>2377</v>
      </c>
      <c r="B153" s="173" t="s">
        <v>2528</v>
      </c>
      <c r="C153" s="173" t="s">
        <v>2943</v>
      </c>
      <c r="D153" s="226" t="s">
        <v>2755</v>
      </c>
      <c r="E153" s="48"/>
      <c r="H153" s="48"/>
      <c r="I153" s="48"/>
      <c r="J153" s="214" t="s">
        <v>2744</v>
      </c>
      <c r="K153" s="48"/>
      <c r="N153" s="199" t="s">
        <v>2755</v>
      </c>
      <c r="O153" s="48" t="s">
        <v>2764</v>
      </c>
      <c r="P153" s="48"/>
      <c r="Q153" s="215" t="s">
        <v>296</v>
      </c>
      <c r="R153" s="48" t="s">
        <v>2736</v>
      </c>
      <c r="S153" s="173"/>
      <c r="T153" s="48"/>
      <c r="U153" s="48"/>
      <c r="V153" s="48"/>
      <c r="W153" s="48"/>
      <c r="X153" s="48"/>
      <c r="Y153" s="48"/>
      <c r="Z153" s="214"/>
      <c r="AA153" s="48"/>
      <c r="AB153" s="48"/>
      <c r="AC153" s="48"/>
      <c r="AD153" s="48"/>
      <c r="AE153" s="48"/>
      <c r="AF153" s="214"/>
      <c r="AG153" s="214"/>
      <c r="AH153" s="48"/>
    </row>
    <row r="154" spans="1:34" s="49" customFormat="1" ht="15" x14ac:dyDescent="0.15">
      <c r="A154" s="173" t="s">
        <v>2377</v>
      </c>
      <c r="B154" s="173" t="s">
        <v>2529</v>
      </c>
      <c r="C154" s="173" t="s">
        <v>2944</v>
      </c>
      <c r="D154" s="226" t="s">
        <v>2755</v>
      </c>
      <c r="E154" s="48"/>
      <c r="H154" s="48"/>
      <c r="I154" s="48"/>
      <c r="J154" s="214" t="s">
        <v>2744</v>
      </c>
      <c r="K154" s="48"/>
      <c r="N154" s="199" t="s">
        <v>2755</v>
      </c>
      <c r="O154" s="48" t="s">
        <v>2758</v>
      </c>
      <c r="P154" s="48"/>
      <c r="Q154" s="215" t="s">
        <v>296</v>
      </c>
      <c r="R154" s="48" t="s">
        <v>2731</v>
      </c>
      <c r="S154" s="48" t="s">
        <v>378</v>
      </c>
      <c r="T154" s="48"/>
      <c r="U154" s="48"/>
      <c r="V154" s="48"/>
      <c r="W154" s="199" t="s">
        <v>2755</v>
      </c>
      <c r="X154" s="48"/>
      <c r="Y154" s="48"/>
      <c r="Z154" s="48" t="s">
        <v>2745</v>
      </c>
      <c r="AA154" s="48">
        <v>110</v>
      </c>
      <c r="AB154" s="216">
        <v>50</v>
      </c>
      <c r="AC154" s="213" t="s">
        <v>253</v>
      </c>
      <c r="AD154" s="48"/>
      <c r="AE154" s="48"/>
      <c r="AF154" s="217">
        <v>1812</v>
      </c>
      <c r="AG154" s="217">
        <v>1901</v>
      </c>
      <c r="AH154" s="48"/>
    </row>
    <row r="155" spans="1:34" s="49" customFormat="1" ht="15" x14ac:dyDescent="0.15">
      <c r="A155" s="173" t="s">
        <v>2377</v>
      </c>
      <c r="B155" s="173" t="s">
        <v>2530</v>
      </c>
      <c r="C155" s="173" t="s">
        <v>2945</v>
      </c>
      <c r="D155" s="226" t="s">
        <v>2755</v>
      </c>
      <c r="E155" s="48"/>
      <c r="H155" s="48"/>
      <c r="I155" s="48"/>
      <c r="J155" s="214" t="s">
        <v>2744</v>
      </c>
      <c r="K155" s="48"/>
      <c r="N155" s="199" t="s">
        <v>2755</v>
      </c>
      <c r="O155" s="48" t="s">
        <v>2758</v>
      </c>
      <c r="P155" s="48"/>
      <c r="Q155" s="215" t="s">
        <v>296</v>
      </c>
      <c r="R155" s="48" t="s">
        <v>2731</v>
      </c>
      <c r="S155" s="48" t="s">
        <v>378</v>
      </c>
      <c r="T155" s="48"/>
      <c r="U155" s="48"/>
      <c r="V155" s="48"/>
      <c r="W155" s="199" t="s">
        <v>2755</v>
      </c>
      <c r="X155" s="48"/>
      <c r="Y155" s="48"/>
      <c r="Z155" s="48" t="s">
        <v>2745</v>
      </c>
      <c r="AA155" s="48">
        <v>110</v>
      </c>
      <c r="AB155" s="216">
        <v>50</v>
      </c>
      <c r="AC155" s="213" t="s">
        <v>253</v>
      </c>
      <c r="AD155" s="48"/>
      <c r="AE155" s="48"/>
      <c r="AF155" s="217">
        <v>1812</v>
      </c>
      <c r="AG155" s="217">
        <v>1901</v>
      </c>
      <c r="AH155" s="48"/>
    </row>
    <row r="156" spans="1:34" s="49" customFormat="1" ht="15" x14ac:dyDescent="0.15">
      <c r="A156" s="173" t="s">
        <v>2377</v>
      </c>
      <c r="B156" s="173" t="s">
        <v>2531</v>
      </c>
      <c r="C156" s="173" t="s">
        <v>2946</v>
      </c>
      <c r="D156" s="226" t="s">
        <v>2755</v>
      </c>
      <c r="E156" s="48"/>
      <c r="H156" s="48"/>
      <c r="I156" s="48"/>
      <c r="J156" s="214" t="s">
        <v>2744</v>
      </c>
      <c r="K156" s="48"/>
      <c r="N156" s="199" t="s">
        <v>2755</v>
      </c>
      <c r="O156" s="48" t="s">
        <v>2774</v>
      </c>
      <c r="P156" s="48"/>
      <c r="Q156" s="215" t="s">
        <v>296</v>
      </c>
      <c r="R156" s="48" t="s">
        <v>2733</v>
      </c>
      <c r="S156" s="173"/>
      <c r="T156" s="48"/>
      <c r="U156" s="48"/>
      <c r="V156" s="48"/>
      <c r="W156" s="48"/>
      <c r="X156" s="48"/>
      <c r="Y156" s="48"/>
      <c r="Z156" s="214"/>
      <c r="AA156" s="48"/>
      <c r="AB156" s="48"/>
      <c r="AC156" s="48"/>
      <c r="AD156" s="48"/>
      <c r="AE156" s="48"/>
      <c r="AF156" s="214"/>
      <c r="AG156" s="214"/>
      <c r="AH156" s="48"/>
    </row>
    <row r="157" spans="1:34" s="49" customFormat="1" ht="15" x14ac:dyDescent="0.15">
      <c r="A157" s="173" t="s">
        <v>2377</v>
      </c>
      <c r="B157" s="173" t="s">
        <v>2532</v>
      </c>
      <c r="C157" s="173" t="s">
        <v>2947</v>
      </c>
      <c r="D157" s="226" t="s">
        <v>2755</v>
      </c>
      <c r="E157" s="48"/>
      <c r="H157" s="48"/>
      <c r="I157" s="48"/>
      <c r="J157" s="214" t="s">
        <v>2744</v>
      </c>
      <c r="K157" s="48"/>
      <c r="N157" s="199" t="s">
        <v>2755</v>
      </c>
      <c r="O157" s="48" t="s">
        <v>2781</v>
      </c>
      <c r="P157" s="48"/>
      <c r="Q157" s="215" t="s">
        <v>296</v>
      </c>
      <c r="R157" s="48" t="s">
        <v>2737</v>
      </c>
      <c r="S157" s="173"/>
      <c r="T157" s="48"/>
      <c r="U157" s="48"/>
      <c r="V157" s="48"/>
      <c r="W157" s="48"/>
      <c r="X157" s="48"/>
      <c r="Y157" s="48"/>
      <c r="Z157" s="214"/>
      <c r="AA157" s="48"/>
      <c r="AB157" s="48"/>
      <c r="AC157" s="48"/>
      <c r="AD157" s="48"/>
      <c r="AE157" s="48"/>
      <c r="AF157" s="214"/>
      <c r="AG157" s="214"/>
      <c r="AH157" s="48"/>
    </row>
    <row r="158" spans="1:34" s="49" customFormat="1" ht="15" x14ac:dyDescent="0.15">
      <c r="A158" s="173" t="s">
        <v>2377</v>
      </c>
      <c r="B158" s="173" t="s">
        <v>2533</v>
      </c>
      <c r="C158" s="173" t="s">
        <v>2948</v>
      </c>
      <c r="D158" s="226" t="s">
        <v>2755</v>
      </c>
      <c r="E158" s="48"/>
      <c r="H158" s="48"/>
      <c r="I158" s="48"/>
      <c r="J158" s="214" t="s">
        <v>2744</v>
      </c>
      <c r="K158" s="48"/>
      <c r="N158" s="199" t="s">
        <v>2755</v>
      </c>
      <c r="O158" s="48" t="s">
        <v>2766</v>
      </c>
      <c r="P158" s="48"/>
      <c r="Q158" s="215" t="s">
        <v>296</v>
      </c>
      <c r="R158" s="48" t="s">
        <v>2733</v>
      </c>
      <c r="S158" s="173"/>
      <c r="T158" s="48"/>
      <c r="U158" s="48"/>
      <c r="V158" s="48"/>
      <c r="W158" s="48"/>
      <c r="X158" s="48"/>
      <c r="Y158" s="48"/>
      <c r="Z158" s="214"/>
      <c r="AA158" s="48"/>
      <c r="AB158" s="48"/>
      <c r="AC158" s="48"/>
      <c r="AD158" s="48"/>
      <c r="AE158" s="48"/>
      <c r="AF158" s="214"/>
      <c r="AG158" s="214"/>
      <c r="AH158" s="48"/>
    </row>
    <row r="159" spans="1:34" s="49" customFormat="1" ht="15" x14ac:dyDescent="0.15">
      <c r="A159" s="173" t="s">
        <v>2377</v>
      </c>
      <c r="B159" s="173" t="s">
        <v>2534</v>
      </c>
      <c r="C159" s="173" t="s">
        <v>2949</v>
      </c>
      <c r="D159" s="226" t="s">
        <v>2755</v>
      </c>
      <c r="E159" s="48"/>
      <c r="H159" s="48"/>
      <c r="I159" s="48"/>
      <c r="J159" s="214" t="s">
        <v>2744</v>
      </c>
      <c r="K159" s="48"/>
      <c r="N159" s="199" t="s">
        <v>2755</v>
      </c>
      <c r="O159" s="48" t="s">
        <v>2764</v>
      </c>
      <c r="P159" s="48"/>
      <c r="Q159" s="215" t="s">
        <v>296</v>
      </c>
      <c r="R159" s="48" t="s">
        <v>2736</v>
      </c>
      <c r="S159" s="173"/>
      <c r="T159" s="48"/>
      <c r="U159" s="48"/>
      <c r="V159" s="48"/>
      <c r="W159" s="48"/>
      <c r="X159" s="48"/>
      <c r="Y159" s="48"/>
      <c r="Z159" s="214"/>
      <c r="AA159" s="48"/>
      <c r="AB159" s="48"/>
      <c r="AC159" s="48"/>
      <c r="AD159" s="48"/>
      <c r="AE159" s="48"/>
      <c r="AF159" s="214"/>
      <c r="AG159" s="214"/>
      <c r="AH159" s="48"/>
    </row>
    <row r="160" spans="1:34" s="49" customFormat="1" ht="15" x14ac:dyDescent="0.15">
      <c r="A160" s="173" t="s">
        <v>2377</v>
      </c>
      <c r="B160" s="173" t="s">
        <v>2535</v>
      </c>
      <c r="C160" s="173" t="s">
        <v>2950</v>
      </c>
      <c r="D160" s="226" t="s">
        <v>2755</v>
      </c>
      <c r="E160" s="48"/>
      <c r="H160" s="48"/>
      <c r="I160" s="48"/>
      <c r="J160" s="214" t="s">
        <v>2744</v>
      </c>
      <c r="K160" s="48"/>
      <c r="N160" s="199" t="s">
        <v>2755</v>
      </c>
      <c r="O160" s="48" t="s">
        <v>2774</v>
      </c>
      <c r="P160" s="48"/>
      <c r="Q160" s="215" t="s">
        <v>296</v>
      </c>
      <c r="R160" s="48" t="s">
        <v>2733</v>
      </c>
      <c r="S160" s="173"/>
      <c r="T160" s="48"/>
      <c r="U160" s="48"/>
      <c r="V160" s="48"/>
      <c r="W160" s="48"/>
      <c r="X160" s="48"/>
      <c r="Y160" s="48"/>
      <c r="Z160" s="214"/>
      <c r="AA160" s="48"/>
      <c r="AB160" s="48"/>
      <c r="AC160" s="48"/>
      <c r="AD160" s="48"/>
      <c r="AE160" s="48"/>
      <c r="AF160" s="214"/>
      <c r="AG160" s="214"/>
      <c r="AH160" s="48"/>
    </row>
    <row r="161" spans="1:34" s="49" customFormat="1" ht="15" x14ac:dyDescent="0.15">
      <c r="A161" s="173" t="s">
        <v>2377</v>
      </c>
      <c r="B161" s="173" t="s">
        <v>2536</v>
      </c>
      <c r="C161" s="173" t="s">
        <v>2951</v>
      </c>
      <c r="D161" s="226" t="s">
        <v>2755</v>
      </c>
      <c r="E161" s="48"/>
      <c r="H161" s="48"/>
      <c r="I161" s="48"/>
      <c r="J161" s="214" t="s">
        <v>2744</v>
      </c>
      <c r="K161" s="48"/>
      <c r="N161" s="199" t="s">
        <v>2755</v>
      </c>
      <c r="O161" s="48" t="s">
        <v>2778</v>
      </c>
      <c r="P161" s="48"/>
      <c r="Q161" s="215" t="s">
        <v>296</v>
      </c>
      <c r="R161" s="48" t="s">
        <v>2732</v>
      </c>
      <c r="S161" s="173"/>
      <c r="T161" s="48"/>
      <c r="U161" s="48"/>
      <c r="V161" s="48"/>
      <c r="W161" s="48"/>
      <c r="X161" s="48"/>
      <c r="Y161" s="48"/>
      <c r="Z161" s="214"/>
      <c r="AA161" s="48"/>
      <c r="AB161" s="48"/>
      <c r="AC161" s="213"/>
      <c r="AD161" s="48"/>
      <c r="AE161" s="48"/>
      <c r="AF161" s="214"/>
      <c r="AG161" s="214"/>
      <c r="AH161" s="48"/>
    </row>
    <row r="162" spans="1:34" s="49" customFormat="1" ht="15" x14ac:dyDescent="0.15">
      <c r="A162" s="173" t="s">
        <v>2377</v>
      </c>
      <c r="B162" s="173" t="s">
        <v>2537</v>
      </c>
      <c r="C162" s="173" t="s">
        <v>2952</v>
      </c>
      <c r="D162" s="226" t="s">
        <v>2755</v>
      </c>
      <c r="E162" s="48"/>
      <c r="H162" s="48"/>
      <c r="I162" s="48"/>
      <c r="J162" s="214" t="s">
        <v>2744</v>
      </c>
      <c r="K162" s="48"/>
      <c r="N162" s="199" t="s">
        <v>2755</v>
      </c>
      <c r="O162" s="48" t="s">
        <v>2758</v>
      </c>
      <c r="P162" s="48"/>
      <c r="Q162" s="215" t="s">
        <v>296</v>
      </c>
      <c r="R162" s="48" t="s">
        <v>2731</v>
      </c>
      <c r="S162" s="48" t="s">
        <v>378</v>
      </c>
      <c r="T162" s="48"/>
      <c r="U162" s="48"/>
      <c r="V162" s="48"/>
      <c r="W162" s="199" t="s">
        <v>2755</v>
      </c>
      <c r="X162" s="48"/>
      <c r="Y162" s="48"/>
      <c r="Z162" s="48" t="s">
        <v>2745</v>
      </c>
      <c r="AA162" s="48">
        <v>110</v>
      </c>
      <c r="AB162" s="216">
        <v>50</v>
      </c>
      <c r="AC162" s="213" t="s">
        <v>253</v>
      </c>
      <c r="AD162" s="48"/>
      <c r="AE162" s="48"/>
      <c r="AF162" s="217">
        <v>1812</v>
      </c>
      <c r="AG162" s="217">
        <v>1901</v>
      </c>
      <c r="AH162" s="48"/>
    </row>
    <row r="163" spans="1:34" s="49" customFormat="1" ht="15" x14ac:dyDescent="0.15">
      <c r="A163" s="173" t="s">
        <v>2377</v>
      </c>
      <c r="B163" s="173" t="s">
        <v>2538</v>
      </c>
      <c r="C163" s="173" t="s">
        <v>2953</v>
      </c>
      <c r="D163" s="226" t="s">
        <v>2755</v>
      </c>
      <c r="E163" s="48"/>
      <c r="H163" s="48"/>
      <c r="I163" s="48"/>
      <c r="J163" s="214" t="s">
        <v>2744</v>
      </c>
      <c r="K163" s="48"/>
      <c r="N163" s="199" t="s">
        <v>2755</v>
      </c>
      <c r="O163" s="48" t="s">
        <v>2766</v>
      </c>
      <c r="P163" s="48"/>
      <c r="Q163" s="215" t="s">
        <v>296</v>
      </c>
      <c r="R163" s="48" t="s">
        <v>2733</v>
      </c>
      <c r="S163" s="173"/>
      <c r="T163" s="48"/>
      <c r="U163" s="48"/>
      <c r="V163" s="48"/>
      <c r="W163" s="48"/>
      <c r="X163" s="48"/>
      <c r="Y163" s="48"/>
      <c r="Z163" s="214"/>
      <c r="AA163" s="48"/>
      <c r="AB163" s="48"/>
      <c r="AC163" s="48"/>
      <c r="AD163" s="48"/>
      <c r="AE163" s="48"/>
      <c r="AF163" s="214"/>
      <c r="AG163" s="214"/>
      <c r="AH163" s="48"/>
    </row>
    <row r="164" spans="1:34" s="49" customFormat="1" ht="15" x14ac:dyDescent="0.15">
      <c r="A164" s="173" t="s">
        <v>2377</v>
      </c>
      <c r="B164" s="173" t="s">
        <v>2539</v>
      </c>
      <c r="C164" s="173" t="s">
        <v>2954</v>
      </c>
      <c r="D164" s="226" t="s">
        <v>2755</v>
      </c>
      <c r="E164" s="48"/>
      <c r="H164" s="48"/>
      <c r="I164" s="48"/>
      <c r="J164" s="214" t="s">
        <v>2744</v>
      </c>
      <c r="K164" s="48"/>
      <c r="N164" s="199" t="s">
        <v>2755</v>
      </c>
      <c r="O164" s="48" t="s">
        <v>2782</v>
      </c>
      <c r="P164" s="48"/>
      <c r="Q164" s="48" t="s">
        <v>281</v>
      </c>
      <c r="R164" s="48" t="s">
        <v>2742</v>
      </c>
      <c r="S164" s="173"/>
      <c r="T164" s="48"/>
      <c r="U164" s="48"/>
      <c r="V164" s="48"/>
      <c r="W164" s="48"/>
      <c r="X164" s="48"/>
      <c r="Y164" s="48"/>
      <c r="Z164" s="214"/>
      <c r="AA164" s="48"/>
      <c r="AB164" s="48"/>
      <c r="AC164" s="48"/>
      <c r="AD164" s="48"/>
      <c r="AE164" s="48"/>
      <c r="AF164" s="214"/>
      <c r="AG164" s="214"/>
      <c r="AH164" s="48"/>
    </row>
    <row r="165" spans="1:34" s="49" customFormat="1" ht="15" x14ac:dyDescent="0.15">
      <c r="A165" s="173" t="s">
        <v>2377</v>
      </c>
      <c r="B165" s="173" t="s">
        <v>2540</v>
      </c>
      <c r="C165" s="173" t="s">
        <v>2955</v>
      </c>
      <c r="D165" s="226" t="s">
        <v>2755</v>
      </c>
      <c r="E165" s="48"/>
      <c r="H165" s="48"/>
      <c r="I165" s="48"/>
      <c r="J165" s="214" t="s">
        <v>2744</v>
      </c>
      <c r="K165" s="48"/>
      <c r="N165" s="199" t="s">
        <v>2755</v>
      </c>
      <c r="O165" s="48" t="s">
        <v>2764</v>
      </c>
      <c r="P165" s="48"/>
      <c r="Q165" s="215" t="s">
        <v>296</v>
      </c>
      <c r="R165" s="48" t="s">
        <v>2736</v>
      </c>
      <c r="S165" s="173"/>
      <c r="T165" s="48"/>
      <c r="U165" s="48"/>
      <c r="V165" s="48"/>
      <c r="W165" s="48"/>
      <c r="X165" s="48"/>
      <c r="Y165" s="48"/>
      <c r="Z165" s="214"/>
      <c r="AA165" s="48"/>
      <c r="AB165" s="48"/>
      <c r="AC165" s="48"/>
      <c r="AD165" s="48"/>
      <c r="AE165" s="48"/>
      <c r="AF165" s="214"/>
      <c r="AG165" s="214"/>
      <c r="AH165" s="48"/>
    </row>
    <row r="166" spans="1:34" s="49" customFormat="1" ht="15" x14ac:dyDescent="0.15">
      <c r="A166" s="173" t="s">
        <v>2377</v>
      </c>
      <c r="B166" s="173" t="s">
        <v>2541</v>
      </c>
      <c r="C166" s="173" t="s">
        <v>2956</v>
      </c>
      <c r="D166" s="226" t="s">
        <v>2755</v>
      </c>
      <c r="E166" s="48"/>
      <c r="H166" s="48"/>
      <c r="I166" s="48"/>
      <c r="J166" s="214" t="s">
        <v>2744</v>
      </c>
      <c r="K166" s="48"/>
      <c r="N166" s="199" t="s">
        <v>2755</v>
      </c>
      <c r="O166" s="48" t="s">
        <v>2764</v>
      </c>
      <c r="P166" s="48"/>
      <c r="Q166" s="215" t="s">
        <v>296</v>
      </c>
      <c r="R166" s="48" t="s">
        <v>2736</v>
      </c>
      <c r="S166" s="173"/>
      <c r="T166" s="48"/>
      <c r="U166" s="48"/>
      <c r="V166" s="48"/>
      <c r="W166" s="48"/>
      <c r="X166" s="48"/>
      <c r="Y166" s="48"/>
      <c r="Z166" s="214"/>
      <c r="AA166" s="48"/>
      <c r="AB166" s="48"/>
      <c r="AC166" s="48"/>
      <c r="AD166" s="48"/>
      <c r="AE166" s="48"/>
      <c r="AF166" s="214"/>
      <c r="AG166" s="214"/>
      <c r="AH166" s="48"/>
    </row>
    <row r="167" spans="1:34" s="49" customFormat="1" ht="15" x14ac:dyDescent="0.15">
      <c r="A167" s="173" t="s">
        <v>2377</v>
      </c>
      <c r="B167" s="173" t="s">
        <v>2542</v>
      </c>
      <c r="C167" s="173" t="s">
        <v>2957</v>
      </c>
      <c r="D167" s="226" t="s">
        <v>2755</v>
      </c>
      <c r="E167" s="48"/>
      <c r="H167" s="48"/>
      <c r="I167" s="48"/>
      <c r="J167" s="214" t="s">
        <v>2744</v>
      </c>
      <c r="K167" s="48"/>
      <c r="N167" s="199" t="s">
        <v>2755</v>
      </c>
      <c r="O167" s="48" t="s">
        <v>2784</v>
      </c>
      <c r="P167" s="48"/>
      <c r="Q167" s="215" t="s">
        <v>296</v>
      </c>
      <c r="R167" s="48" t="s">
        <v>2741</v>
      </c>
      <c r="S167" s="173"/>
      <c r="T167" s="48"/>
      <c r="U167" s="48"/>
      <c r="V167" s="48"/>
      <c r="W167" s="48"/>
      <c r="X167" s="48"/>
      <c r="Y167" s="48"/>
      <c r="Z167" s="214"/>
      <c r="AA167" s="48"/>
      <c r="AB167" s="48"/>
      <c r="AC167" s="48"/>
      <c r="AD167" s="48"/>
      <c r="AE167" s="48"/>
      <c r="AF167" s="214"/>
      <c r="AG167" s="214"/>
      <c r="AH167" s="48"/>
    </row>
    <row r="168" spans="1:34" s="49" customFormat="1" ht="15" x14ac:dyDescent="0.15">
      <c r="A168" s="173" t="s">
        <v>2377</v>
      </c>
      <c r="B168" s="173" t="s">
        <v>2543</v>
      </c>
      <c r="C168" s="173" t="s">
        <v>2958</v>
      </c>
      <c r="D168" s="226" t="s">
        <v>2755</v>
      </c>
      <c r="E168" s="48"/>
      <c r="H168" s="48"/>
      <c r="I168" s="48"/>
      <c r="J168" s="214" t="s">
        <v>2744</v>
      </c>
      <c r="K168" s="48"/>
      <c r="N168" s="199" t="s">
        <v>2755</v>
      </c>
      <c r="O168" s="48" t="s">
        <v>2763</v>
      </c>
      <c r="P168" s="48"/>
      <c r="Q168" s="215" t="s">
        <v>296</v>
      </c>
      <c r="R168" s="48" t="s">
        <v>2732</v>
      </c>
      <c r="S168" s="173"/>
      <c r="T168" s="48"/>
      <c r="U168" s="48"/>
      <c r="V168" s="48"/>
      <c r="W168" s="48"/>
      <c r="X168" s="48"/>
      <c r="Y168" s="48"/>
      <c r="Z168" s="214"/>
      <c r="AA168" s="48"/>
      <c r="AB168" s="48"/>
      <c r="AC168" s="48"/>
      <c r="AD168" s="48"/>
      <c r="AE168" s="48"/>
      <c r="AF168" s="214"/>
      <c r="AG168" s="214"/>
      <c r="AH168" s="48"/>
    </row>
    <row r="169" spans="1:34" s="49" customFormat="1" ht="15" x14ac:dyDescent="0.15">
      <c r="A169" s="173" t="s">
        <v>2377</v>
      </c>
      <c r="B169" s="173" t="s">
        <v>2544</v>
      </c>
      <c r="C169" s="173" t="s">
        <v>2959</v>
      </c>
      <c r="D169" s="226" t="s">
        <v>2755</v>
      </c>
      <c r="E169" s="48"/>
      <c r="H169" s="48"/>
      <c r="I169" s="48"/>
      <c r="J169" s="214" t="s">
        <v>2744</v>
      </c>
      <c r="K169" s="48"/>
      <c r="N169" s="199" t="s">
        <v>2755</v>
      </c>
      <c r="O169" s="48" t="s">
        <v>2784</v>
      </c>
      <c r="P169" s="48"/>
      <c r="Q169" s="215" t="s">
        <v>296</v>
      </c>
      <c r="R169" s="48" t="s">
        <v>2741</v>
      </c>
      <c r="S169" s="173"/>
      <c r="T169" s="48"/>
      <c r="U169" s="48"/>
      <c r="V169" s="48"/>
      <c r="W169" s="48"/>
      <c r="X169" s="48"/>
      <c r="Y169" s="48"/>
      <c r="Z169" s="214"/>
      <c r="AA169" s="48"/>
      <c r="AB169" s="48"/>
      <c r="AC169" s="48"/>
      <c r="AD169" s="48"/>
      <c r="AE169" s="48"/>
      <c r="AF169" s="214"/>
      <c r="AG169" s="214"/>
      <c r="AH169" s="48"/>
    </row>
    <row r="170" spans="1:34" s="49" customFormat="1" ht="15" x14ac:dyDescent="0.15">
      <c r="A170" s="173" t="s">
        <v>2377</v>
      </c>
      <c r="B170" s="173" t="s">
        <v>2545</v>
      </c>
      <c r="C170" s="173" t="s">
        <v>2960</v>
      </c>
      <c r="D170" s="226" t="s">
        <v>2755</v>
      </c>
      <c r="E170" s="48"/>
      <c r="H170" s="48"/>
      <c r="I170" s="48"/>
      <c r="J170" s="214" t="s">
        <v>2744</v>
      </c>
      <c r="K170" s="48"/>
      <c r="N170" s="199" t="s">
        <v>2755</v>
      </c>
      <c r="O170" s="48" t="s">
        <v>2758</v>
      </c>
      <c r="P170" s="48"/>
      <c r="Q170" s="215" t="s">
        <v>296</v>
      </c>
      <c r="R170" s="48" t="s">
        <v>2731</v>
      </c>
      <c r="S170" s="48" t="s">
        <v>378</v>
      </c>
      <c r="T170" s="48"/>
      <c r="U170" s="48"/>
      <c r="V170" s="48"/>
      <c r="W170" s="199" t="s">
        <v>2755</v>
      </c>
      <c r="X170" s="48"/>
      <c r="Y170" s="48"/>
      <c r="Z170" s="48" t="s">
        <v>2745</v>
      </c>
      <c r="AA170" s="48">
        <v>110</v>
      </c>
      <c r="AB170" s="216">
        <v>50</v>
      </c>
      <c r="AC170" s="213" t="s">
        <v>253</v>
      </c>
      <c r="AD170" s="48"/>
      <c r="AE170" s="48"/>
      <c r="AF170" s="217">
        <v>1812</v>
      </c>
      <c r="AG170" s="217">
        <v>1901</v>
      </c>
      <c r="AH170" s="48"/>
    </row>
    <row r="171" spans="1:34" s="49" customFormat="1" ht="15" x14ac:dyDescent="0.15">
      <c r="A171" s="173" t="s">
        <v>2377</v>
      </c>
      <c r="B171" s="173" t="s">
        <v>2546</v>
      </c>
      <c r="C171" s="173" t="s">
        <v>2961</v>
      </c>
      <c r="D171" s="226" t="s">
        <v>2755</v>
      </c>
      <c r="E171" s="48"/>
      <c r="H171" s="48"/>
      <c r="I171" s="48"/>
      <c r="J171" s="214" t="s">
        <v>2744</v>
      </c>
      <c r="K171" s="48"/>
      <c r="N171" s="199" t="s">
        <v>2755</v>
      </c>
      <c r="O171" s="48" t="s">
        <v>2784</v>
      </c>
      <c r="P171" s="48"/>
      <c r="Q171" s="215" t="s">
        <v>296</v>
      </c>
      <c r="R171" s="48" t="s">
        <v>2741</v>
      </c>
      <c r="S171" s="173"/>
      <c r="T171" s="48"/>
      <c r="U171" s="48"/>
      <c r="V171" s="48"/>
      <c r="W171" s="48"/>
      <c r="X171" s="48"/>
      <c r="Y171" s="48"/>
      <c r="Z171" s="214"/>
      <c r="AA171" s="48"/>
      <c r="AB171" s="48"/>
      <c r="AC171" s="48"/>
      <c r="AD171" s="48"/>
      <c r="AE171" s="48"/>
      <c r="AF171" s="214"/>
      <c r="AG171" s="214"/>
      <c r="AH171" s="48"/>
    </row>
    <row r="172" spans="1:34" s="49" customFormat="1" ht="15" x14ac:dyDescent="0.15">
      <c r="A172" s="173" t="s">
        <v>2377</v>
      </c>
      <c r="B172" s="173" t="s">
        <v>2547</v>
      </c>
      <c r="C172" s="173" t="s">
        <v>2962</v>
      </c>
      <c r="D172" s="226" t="s">
        <v>2755</v>
      </c>
      <c r="E172" s="48"/>
      <c r="H172" s="48"/>
      <c r="I172" s="48"/>
      <c r="J172" s="214" t="s">
        <v>2744</v>
      </c>
      <c r="K172" s="48"/>
      <c r="N172" s="199" t="s">
        <v>2755</v>
      </c>
      <c r="O172" s="48" t="s">
        <v>2761</v>
      </c>
      <c r="P172" s="48"/>
      <c r="Q172" s="215" t="s">
        <v>296</v>
      </c>
      <c r="R172" s="48" t="s">
        <v>2734</v>
      </c>
      <c r="S172" s="173"/>
      <c r="T172" s="48"/>
      <c r="U172" s="48"/>
      <c r="V172" s="48"/>
      <c r="W172" s="48"/>
      <c r="X172" s="48"/>
      <c r="Y172" s="48"/>
      <c r="Z172" s="214"/>
      <c r="AA172" s="48"/>
      <c r="AB172" s="48"/>
      <c r="AC172" s="48"/>
      <c r="AD172" s="48"/>
      <c r="AE172" s="48"/>
      <c r="AF172" s="214"/>
      <c r="AG172" s="214"/>
      <c r="AH172" s="48"/>
    </row>
    <row r="173" spans="1:34" s="49" customFormat="1" ht="15" x14ac:dyDescent="0.15">
      <c r="A173" s="173" t="s">
        <v>2377</v>
      </c>
      <c r="B173" s="173" t="s">
        <v>2548</v>
      </c>
      <c r="C173" s="173" t="s">
        <v>2963</v>
      </c>
      <c r="D173" s="226" t="s">
        <v>2755</v>
      </c>
      <c r="E173" s="48"/>
      <c r="H173" s="48"/>
      <c r="I173" s="48"/>
      <c r="J173" s="214" t="s">
        <v>2744</v>
      </c>
      <c r="K173" s="48"/>
      <c r="N173" s="199" t="s">
        <v>2755</v>
      </c>
      <c r="O173" s="48" t="s">
        <v>2763</v>
      </c>
      <c r="P173" s="48"/>
      <c r="Q173" s="215" t="s">
        <v>296</v>
      </c>
      <c r="R173" s="48" t="s">
        <v>2732</v>
      </c>
      <c r="S173" s="173"/>
      <c r="T173" s="48"/>
      <c r="U173" s="48"/>
      <c r="V173" s="48"/>
      <c r="W173" s="48"/>
      <c r="X173" s="48"/>
      <c r="Y173" s="48"/>
      <c r="Z173" s="214"/>
      <c r="AA173" s="48"/>
      <c r="AB173" s="48"/>
      <c r="AC173" s="48"/>
      <c r="AD173" s="48"/>
      <c r="AE173" s="48"/>
      <c r="AF173" s="214"/>
      <c r="AG173" s="214"/>
      <c r="AH173" s="48"/>
    </row>
    <row r="174" spans="1:34" s="49" customFormat="1" ht="15" x14ac:dyDescent="0.15">
      <c r="A174" s="214" t="s">
        <v>2377</v>
      </c>
      <c r="B174" s="214" t="s">
        <v>2549</v>
      </c>
      <c r="C174" s="48" t="s">
        <v>2964</v>
      </c>
      <c r="D174" s="226" t="s">
        <v>2755</v>
      </c>
      <c r="E174" s="48"/>
      <c r="H174" s="48"/>
      <c r="I174" s="48"/>
      <c r="J174" s="214" t="s">
        <v>2744</v>
      </c>
      <c r="K174" s="48"/>
      <c r="L174" s="48"/>
      <c r="M174" s="48"/>
      <c r="N174" s="199" t="s">
        <v>2755</v>
      </c>
      <c r="O174" s="48" t="s">
        <v>2770</v>
      </c>
      <c r="P174" s="48"/>
      <c r="Q174" s="48" t="s">
        <v>281</v>
      </c>
      <c r="R174" s="48" t="s">
        <v>2739</v>
      </c>
      <c r="S174" s="48"/>
      <c r="T174" s="48"/>
      <c r="U174" s="48"/>
      <c r="V174" s="48"/>
      <c r="W174" s="48"/>
      <c r="X174" s="48"/>
      <c r="Y174" s="48"/>
      <c r="Z174" s="214"/>
      <c r="AA174" s="48"/>
      <c r="AB174" s="48"/>
      <c r="AC174" s="48"/>
      <c r="AD174" s="48"/>
      <c r="AE174" s="48"/>
      <c r="AF174" s="214"/>
      <c r="AG174" s="214"/>
      <c r="AH174" s="48"/>
    </row>
    <row r="175" spans="1:34" s="49" customFormat="1" ht="15" x14ac:dyDescent="0.15">
      <c r="A175" s="214" t="s">
        <v>2377</v>
      </c>
      <c r="B175" s="214" t="s">
        <v>2550</v>
      </c>
      <c r="C175" s="48" t="s">
        <v>2965</v>
      </c>
      <c r="D175" s="226" t="s">
        <v>2755</v>
      </c>
      <c r="E175" s="48"/>
      <c r="H175" s="48"/>
      <c r="I175" s="48"/>
      <c r="J175" s="214" t="s">
        <v>2744</v>
      </c>
      <c r="K175" s="48"/>
      <c r="L175" s="48"/>
      <c r="M175" s="48"/>
      <c r="N175" s="199" t="s">
        <v>2755</v>
      </c>
      <c r="O175" s="48" t="s">
        <v>2758</v>
      </c>
      <c r="P175" s="48"/>
      <c r="Q175" s="215" t="s">
        <v>296</v>
      </c>
      <c r="R175" s="48" t="s">
        <v>2731</v>
      </c>
      <c r="S175" s="48" t="s">
        <v>378</v>
      </c>
      <c r="T175" s="48"/>
      <c r="U175" s="48"/>
      <c r="V175" s="48"/>
      <c r="W175" s="199" t="s">
        <v>2755</v>
      </c>
      <c r="X175" s="48"/>
      <c r="Y175" s="48"/>
      <c r="Z175" s="48" t="s">
        <v>2745</v>
      </c>
      <c r="AA175" s="48">
        <v>110</v>
      </c>
      <c r="AB175" s="216">
        <v>50</v>
      </c>
      <c r="AC175" s="213" t="s">
        <v>253</v>
      </c>
      <c r="AD175" s="48"/>
      <c r="AE175" s="48"/>
      <c r="AF175" s="217">
        <v>1812</v>
      </c>
      <c r="AG175" s="217">
        <v>1901</v>
      </c>
      <c r="AH175" s="48"/>
    </row>
    <row r="176" spans="1:34" s="49" customFormat="1" ht="15" x14ac:dyDescent="0.15">
      <c r="A176" s="214" t="s">
        <v>2377</v>
      </c>
      <c r="B176" s="214" t="s">
        <v>2551</v>
      </c>
      <c r="C176" s="48" t="s">
        <v>2966</v>
      </c>
      <c r="D176" s="226" t="s">
        <v>2755</v>
      </c>
      <c r="E176" s="48"/>
      <c r="H176" s="48"/>
      <c r="I176" s="48"/>
      <c r="J176" s="214" t="s">
        <v>2744</v>
      </c>
      <c r="K176" s="48"/>
      <c r="L176" s="48"/>
      <c r="M176" s="48"/>
      <c r="N176" s="199" t="s">
        <v>2755</v>
      </c>
      <c r="O176" s="48" t="s">
        <v>2758</v>
      </c>
      <c r="P176" s="48"/>
      <c r="Q176" s="215" t="s">
        <v>296</v>
      </c>
      <c r="R176" s="48" t="s">
        <v>2731</v>
      </c>
      <c r="S176" s="48" t="s">
        <v>378</v>
      </c>
      <c r="T176" s="48"/>
      <c r="U176" s="48"/>
      <c r="V176" s="48"/>
      <c r="W176" s="199" t="s">
        <v>2755</v>
      </c>
      <c r="X176" s="48"/>
      <c r="Y176" s="48"/>
      <c r="Z176" s="48" t="s">
        <v>2745</v>
      </c>
      <c r="AA176" s="48">
        <v>110</v>
      </c>
      <c r="AB176" s="216">
        <v>50</v>
      </c>
      <c r="AC176" s="213" t="s">
        <v>253</v>
      </c>
      <c r="AD176" s="48"/>
      <c r="AE176" s="48"/>
      <c r="AF176" s="217">
        <v>1812</v>
      </c>
      <c r="AG176" s="217">
        <v>1901</v>
      </c>
      <c r="AH176" s="48"/>
    </row>
    <row r="177" spans="1:34" s="49" customFormat="1" ht="15" x14ac:dyDescent="0.15">
      <c r="A177" s="214" t="s">
        <v>2377</v>
      </c>
      <c r="B177" s="214" t="s">
        <v>2552</v>
      </c>
      <c r="C177" s="48" t="s">
        <v>2967</v>
      </c>
      <c r="D177" s="226" t="s">
        <v>2755</v>
      </c>
      <c r="E177" s="48"/>
      <c r="H177" s="48"/>
      <c r="I177" s="48"/>
      <c r="J177" s="214" t="s">
        <v>2744</v>
      </c>
      <c r="K177" s="48"/>
      <c r="L177" s="48"/>
      <c r="M177" s="48"/>
      <c r="N177" s="199" t="s">
        <v>2755</v>
      </c>
      <c r="O177" s="48" t="s">
        <v>2764</v>
      </c>
      <c r="P177" s="48"/>
      <c r="Q177" s="215" t="s">
        <v>296</v>
      </c>
      <c r="R177" s="48" t="s">
        <v>2736</v>
      </c>
      <c r="S177" s="48"/>
      <c r="T177" s="48"/>
      <c r="U177" s="48"/>
      <c r="V177" s="48"/>
      <c r="W177" s="48"/>
      <c r="X177" s="48"/>
      <c r="Y177" s="48"/>
      <c r="Z177" s="214"/>
      <c r="AA177" s="48"/>
      <c r="AB177" s="48"/>
      <c r="AC177" s="48"/>
      <c r="AD177" s="48"/>
      <c r="AE177" s="48"/>
      <c r="AF177" s="214"/>
      <c r="AG177" s="214"/>
      <c r="AH177" s="48"/>
    </row>
    <row r="178" spans="1:34" s="49" customFormat="1" ht="15" x14ac:dyDescent="0.15">
      <c r="A178" s="214" t="s">
        <v>2377</v>
      </c>
      <c r="B178" s="214" t="s">
        <v>2553</v>
      </c>
      <c r="C178" s="48" t="s">
        <v>2968</v>
      </c>
      <c r="D178" s="226" t="s">
        <v>2755</v>
      </c>
      <c r="E178" s="48"/>
      <c r="H178" s="48"/>
      <c r="I178" s="48"/>
      <c r="J178" s="214" t="s">
        <v>2744</v>
      </c>
      <c r="K178" s="48"/>
      <c r="L178" s="48"/>
      <c r="M178" s="48"/>
      <c r="N178" s="199" t="s">
        <v>2755</v>
      </c>
      <c r="O178" s="48" t="s">
        <v>2758</v>
      </c>
      <c r="P178" s="48"/>
      <c r="Q178" s="215" t="s">
        <v>296</v>
      </c>
      <c r="R178" s="48" t="s">
        <v>2731</v>
      </c>
      <c r="S178" s="48" t="s">
        <v>378</v>
      </c>
      <c r="T178" s="48"/>
      <c r="U178" s="48"/>
      <c r="V178" s="48"/>
      <c r="W178" s="199" t="s">
        <v>2755</v>
      </c>
      <c r="X178" s="48"/>
      <c r="Y178" s="48"/>
      <c r="Z178" s="48" t="s">
        <v>2745</v>
      </c>
      <c r="AA178" s="48">
        <v>110</v>
      </c>
      <c r="AB178" s="216">
        <v>50</v>
      </c>
      <c r="AC178" s="213" t="s">
        <v>253</v>
      </c>
      <c r="AD178" s="48"/>
      <c r="AE178" s="48"/>
      <c r="AF178" s="217">
        <v>1812</v>
      </c>
      <c r="AG178" s="217">
        <v>1901</v>
      </c>
      <c r="AH178" s="48"/>
    </row>
    <row r="179" spans="1:34" s="49" customFormat="1" ht="15" x14ac:dyDescent="0.15">
      <c r="A179" s="214" t="s">
        <v>2377</v>
      </c>
      <c r="B179" s="214" t="s">
        <v>2554</v>
      </c>
      <c r="C179" s="48" t="s">
        <v>2969</v>
      </c>
      <c r="D179" s="226" t="s">
        <v>2755</v>
      </c>
      <c r="E179" s="48"/>
      <c r="H179" s="48"/>
      <c r="I179" s="48"/>
      <c r="J179" s="214" t="s">
        <v>2744</v>
      </c>
      <c r="K179" s="48"/>
      <c r="L179" s="48"/>
      <c r="M179" s="48"/>
      <c r="N179" s="199" t="s">
        <v>2755</v>
      </c>
      <c r="O179" s="48" t="s">
        <v>2784</v>
      </c>
      <c r="P179" s="48"/>
      <c r="Q179" s="215" t="s">
        <v>296</v>
      </c>
      <c r="R179" s="48" t="s">
        <v>2741</v>
      </c>
      <c r="S179" s="48"/>
      <c r="T179" s="48"/>
      <c r="U179" s="48"/>
      <c r="V179" s="48"/>
      <c r="W179" s="48"/>
      <c r="X179" s="48"/>
      <c r="Y179" s="48"/>
      <c r="Z179" s="214"/>
      <c r="AA179" s="48"/>
      <c r="AB179" s="48"/>
      <c r="AC179" s="48"/>
      <c r="AD179" s="48"/>
      <c r="AE179" s="48"/>
      <c r="AF179" s="214"/>
      <c r="AG179" s="214"/>
      <c r="AH179" s="48"/>
    </row>
    <row r="180" spans="1:34" s="49" customFormat="1" ht="15" x14ac:dyDescent="0.15">
      <c r="A180" s="214" t="s">
        <v>2377</v>
      </c>
      <c r="B180" s="214" t="s">
        <v>2555</v>
      </c>
      <c r="C180" s="48" t="s">
        <v>2970</v>
      </c>
      <c r="D180" s="226" t="s">
        <v>2755</v>
      </c>
      <c r="E180" s="48"/>
      <c r="H180" s="48"/>
      <c r="I180" s="48"/>
      <c r="J180" s="214" t="s">
        <v>2744</v>
      </c>
      <c r="K180" s="48"/>
      <c r="L180" s="48"/>
      <c r="M180" s="48"/>
      <c r="N180" s="199" t="s">
        <v>2755</v>
      </c>
      <c r="O180" s="48" t="s">
        <v>2760</v>
      </c>
      <c r="P180" s="48"/>
      <c r="Q180" s="215" t="s">
        <v>296</v>
      </c>
      <c r="R180" s="48" t="s">
        <v>2733</v>
      </c>
      <c r="S180" s="48"/>
      <c r="T180" s="48"/>
      <c r="U180" s="48"/>
      <c r="V180" s="48"/>
      <c r="W180" s="48"/>
      <c r="X180" s="48"/>
      <c r="Y180" s="48"/>
      <c r="Z180" s="214"/>
      <c r="AA180" s="48"/>
      <c r="AB180" s="48"/>
      <c r="AC180" s="48"/>
      <c r="AD180" s="48"/>
      <c r="AE180" s="48"/>
      <c r="AF180" s="214"/>
      <c r="AG180" s="214"/>
      <c r="AH180" s="48"/>
    </row>
    <row r="181" spans="1:34" s="49" customFormat="1" ht="15" x14ac:dyDescent="0.15">
      <c r="A181" s="214" t="s">
        <v>2377</v>
      </c>
      <c r="B181" s="214" t="s">
        <v>2556</v>
      </c>
      <c r="C181" s="48" t="s">
        <v>2971</v>
      </c>
      <c r="D181" s="226" t="s">
        <v>2755</v>
      </c>
      <c r="E181" s="48"/>
      <c r="H181" s="48"/>
      <c r="I181" s="48"/>
      <c r="J181" s="214" t="s">
        <v>2744</v>
      </c>
      <c r="K181" s="48"/>
      <c r="L181" s="48"/>
      <c r="M181" s="48"/>
      <c r="N181" s="199" t="s">
        <v>2755</v>
      </c>
      <c r="O181" s="48" t="s">
        <v>2758</v>
      </c>
      <c r="P181" s="48"/>
      <c r="Q181" s="215" t="s">
        <v>296</v>
      </c>
      <c r="R181" s="48" t="s">
        <v>2731</v>
      </c>
      <c r="S181" s="48" t="s">
        <v>378</v>
      </c>
      <c r="T181" s="48"/>
      <c r="U181" s="48"/>
      <c r="V181" s="48"/>
      <c r="W181" s="199" t="s">
        <v>2755</v>
      </c>
      <c r="X181" s="48"/>
      <c r="Y181" s="48"/>
      <c r="Z181" s="48" t="s">
        <v>2745</v>
      </c>
      <c r="AA181" s="48">
        <v>110</v>
      </c>
      <c r="AB181" s="216">
        <v>50</v>
      </c>
      <c r="AC181" s="213" t="s">
        <v>253</v>
      </c>
      <c r="AD181" s="48"/>
      <c r="AE181" s="48"/>
      <c r="AF181" s="217">
        <v>1812</v>
      </c>
      <c r="AG181" s="217">
        <v>1901</v>
      </c>
      <c r="AH181" s="48"/>
    </row>
    <row r="182" spans="1:34" s="49" customFormat="1" ht="15" x14ac:dyDescent="0.15">
      <c r="A182" s="214" t="s">
        <v>2377</v>
      </c>
      <c r="B182" s="214" t="s">
        <v>2557</v>
      </c>
      <c r="C182" s="48" t="s">
        <v>2972</v>
      </c>
      <c r="D182" s="226" t="s">
        <v>2755</v>
      </c>
      <c r="E182" s="48"/>
      <c r="H182" s="48"/>
      <c r="I182" s="48"/>
      <c r="J182" s="214" t="s">
        <v>2744</v>
      </c>
      <c r="K182" s="48"/>
      <c r="L182" s="48"/>
      <c r="M182" s="48"/>
      <c r="N182" s="199" t="s">
        <v>2755</v>
      </c>
      <c r="O182" s="48" t="s">
        <v>2760</v>
      </c>
      <c r="P182" s="48"/>
      <c r="Q182" s="215" t="s">
        <v>296</v>
      </c>
      <c r="R182" s="48" t="s">
        <v>2733</v>
      </c>
      <c r="S182" s="48"/>
      <c r="T182" s="48"/>
      <c r="U182" s="48"/>
      <c r="V182" s="48"/>
      <c r="W182" s="48"/>
      <c r="X182" s="48"/>
      <c r="Y182" s="48"/>
      <c r="Z182" s="214"/>
      <c r="AA182" s="48"/>
      <c r="AB182" s="48"/>
      <c r="AC182" s="48"/>
      <c r="AD182" s="48"/>
      <c r="AE182" s="48"/>
      <c r="AF182" s="214"/>
      <c r="AG182" s="214"/>
      <c r="AH182" s="48"/>
    </row>
    <row r="183" spans="1:34" s="49" customFormat="1" ht="15" x14ac:dyDescent="0.15">
      <c r="A183" s="214" t="s">
        <v>2377</v>
      </c>
      <c r="B183" s="214" t="s">
        <v>2558</v>
      </c>
      <c r="C183" s="48" t="s">
        <v>2973</v>
      </c>
      <c r="D183" s="226" t="s">
        <v>2755</v>
      </c>
      <c r="E183" s="48"/>
      <c r="H183" s="48"/>
      <c r="I183" s="48"/>
      <c r="J183" s="214" t="s">
        <v>2744</v>
      </c>
      <c r="K183" s="48"/>
      <c r="L183" s="48"/>
      <c r="M183" s="48"/>
      <c r="N183" s="199" t="s">
        <v>2755</v>
      </c>
      <c r="O183" s="48" t="s">
        <v>2758</v>
      </c>
      <c r="P183" s="48"/>
      <c r="Q183" s="215" t="s">
        <v>296</v>
      </c>
      <c r="R183" s="48" t="s">
        <v>2731</v>
      </c>
      <c r="S183" s="48" t="s">
        <v>378</v>
      </c>
      <c r="T183" s="48"/>
      <c r="U183" s="48"/>
      <c r="V183" s="48"/>
      <c r="W183" s="199" t="s">
        <v>2755</v>
      </c>
      <c r="X183" s="48"/>
      <c r="Y183" s="48"/>
      <c r="Z183" s="48" t="s">
        <v>2745</v>
      </c>
      <c r="AA183" s="48">
        <v>110</v>
      </c>
      <c r="AB183" s="216">
        <v>50</v>
      </c>
      <c r="AC183" s="213" t="s">
        <v>253</v>
      </c>
      <c r="AD183" s="48"/>
      <c r="AE183" s="48"/>
      <c r="AF183" s="217">
        <v>1812</v>
      </c>
      <c r="AG183" s="217">
        <v>1901</v>
      </c>
      <c r="AH183" s="48"/>
    </row>
    <row r="184" spans="1:34" s="49" customFormat="1" ht="15" x14ac:dyDescent="0.15">
      <c r="A184" s="214" t="s">
        <v>2377</v>
      </c>
      <c r="B184" s="214" t="s">
        <v>2559</v>
      </c>
      <c r="C184" s="48" t="s">
        <v>2974</v>
      </c>
      <c r="D184" s="226" t="s">
        <v>2755</v>
      </c>
      <c r="E184" s="48"/>
      <c r="H184" s="48"/>
      <c r="I184" s="48"/>
      <c r="J184" s="214" t="s">
        <v>2744</v>
      </c>
      <c r="K184" s="48"/>
      <c r="L184" s="48"/>
      <c r="M184" s="48"/>
      <c r="N184" s="199" t="s">
        <v>2755</v>
      </c>
      <c r="O184" s="48" t="s">
        <v>2763</v>
      </c>
      <c r="P184" s="48"/>
      <c r="Q184" s="215" t="s">
        <v>296</v>
      </c>
      <c r="R184" s="48" t="s">
        <v>2732</v>
      </c>
      <c r="S184" s="48"/>
      <c r="T184" s="48"/>
      <c r="U184" s="48"/>
      <c r="V184" s="48"/>
      <c r="W184" s="48"/>
      <c r="X184" s="48"/>
      <c r="Y184" s="48"/>
      <c r="Z184" s="214"/>
      <c r="AA184" s="48"/>
      <c r="AB184" s="48"/>
      <c r="AC184" s="48"/>
      <c r="AD184" s="48"/>
      <c r="AE184" s="48"/>
      <c r="AF184" s="214"/>
      <c r="AG184" s="214"/>
      <c r="AH184" s="48"/>
    </row>
    <row r="185" spans="1:34" s="49" customFormat="1" ht="15" x14ac:dyDescent="0.15">
      <c r="A185" s="214" t="s">
        <v>2377</v>
      </c>
      <c r="B185" s="214" t="s">
        <v>2560</v>
      </c>
      <c r="C185" s="48" t="s">
        <v>2975</v>
      </c>
      <c r="D185" s="226" t="s">
        <v>2755</v>
      </c>
      <c r="E185" s="48"/>
      <c r="H185" s="48"/>
      <c r="I185" s="48"/>
      <c r="J185" s="214" t="s">
        <v>2744</v>
      </c>
      <c r="K185" s="48"/>
      <c r="L185" s="48"/>
      <c r="M185" s="48"/>
      <c r="N185" s="199" t="s">
        <v>2755</v>
      </c>
      <c r="O185" s="48" t="s">
        <v>2760</v>
      </c>
      <c r="P185" s="48"/>
      <c r="Q185" s="215" t="s">
        <v>296</v>
      </c>
      <c r="R185" s="48" t="s">
        <v>2733</v>
      </c>
      <c r="S185" s="48"/>
      <c r="T185" s="48"/>
      <c r="U185" s="48"/>
      <c r="V185" s="48"/>
      <c r="W185" s="48"/>
      <c r="X185" s="48"/>
      <c r="Y185" s="48"/>
      <c r="Z185" s="214"/>
      <c r="AA185" s="48"/>
      <c r="AB185" s="48"/>
      <c r="AC185" s="48"/>
      <c r="AD185" s="48"/>
      <c r="AE185" s="48"/>
      <c r="AF185" s="214"/>
      <c r="AG185" s="214"/>
      <c r="AH185" s="48"/>
    </row>
    <row r="186" spans="1:34" s="49" customFormat="1" ht="15" x14ac:dyDescent="0.15">
      <c r="A186" s="214" t="s">
        <v>2377</v>
      </c>
      <c r="B186" s="214" t="s">
        <v>2561</v>
      </c>
      <c r="C186" s="48" t="s">
        <v>2976</v>
      </c>
      <c r="D186" s="226" t="s">
        <v>2755</v>
      </c>
      <c r="E186" s="48"/>
      <c r="H186" s="48"/>
      <c r="I186" s="48"/>
      <c r="J186" s="214" t="s">
        <v>2744</v>
      </c>
      <c r="K186" s="48"/>
      <c r="L186" s="48"/>
      <c r="M186" s="48"/>
      <c r="N186" s="199" t="s">
        <v>2755</v>
      </c>
      <c r="O186" s="48" t="s">
        <v>2758</v>
      </c>
      <c r="P186" s="48"/>
      <c r="Q186" s="215" t="s">
        <v>296</v>
      </c>
      <c r="R186" s="48" t="s">
        <v>2731</v>
      </c>
      <c r="S186" s="48" t="s">
        <v>378</v>
      </c>
      <c r="T186" s="48"/>
      <c r="U186" s="48"/>
      <c r="V186" s="48"/>
      <c r="W186" s="199" t="s">
        <v>2755</v>
      </c>
      <c r="X186" s="48"/>
      <c r="Y186" s="48"/>
      <c r="Z186" s="48" t="s">
        <v>2745</v>
      </c>
      <c r="AA186" s="48">
        <v>110</v>
      </c>
      <c r="AB186" s="216">
        <v>50</v>
      </c>
      <c r="AC186" s="213" t="s">
        <v>253</v>
      </c>
      <c r="AD186" s="48"/>
      <c r="AE186" s="48"/>
      <c r="AF186" s="217">
        <v>1812</v>
      </c>
      <c r="AG186" s="217">
        <v>1901</v>
      </c>
      <c r="AH186" s="48"/>
    </row>
    <row r="187" spans="1:34" s="49" customFormat="1" ht="15" x14ac:dyDescent="0.15">
      <c r="A187" s="214" t="s">
        <v>2377</v>
      </c>
      <c r="B187" s="214" t="s">
        <v>2562</v>
      </c>
      <c r="C187" s="48" t="s">
        <v>2977</v>
      </c>
      <c r="D187" s="226" t="s">
        <v>2755</v>
      </c>
      <c r="E187" s="48"/>
      <c r="H187" s="48"/>
      <c r="I187" s="48"/>
      <c r="J187" s="214" t="s">
        <v>2744</v>
      </c>
      <c r="K187" s="48"/>
      <c r="L187" s="48"/>
      <c r="M187" s="48"/>
      <c r="N187" s="199" t="s">
        <v>2755</v>
      </c>
      <c r="O187" s="48" t="s">
        <v>2758</v>
      </c>
      <c r="P187" s="48"/>
      <c r="Q187" s="215" t="s">
        <v>296</v>
      </c>
      <c r="R187" s="48" t="s">
        <v>2731</v>
      </c>
      <c r="S187" s="48" t="s">
        <v>378</v>
      </c>
      <c r="T187" s="48"/>
      <c r="U187" s="48"/>
      <c r="V187" s="48"/>
      <c r="W187" s="199" t="s">
        <v>2755</v>
      </c>
      <c r="X187" s="48"/>
      <c r="Y187" s="48"/>
      <c r="Z187" s="48" t="s">
        <v>2745</v>
      </c>
      <c r="AA187" s="48">
        <v>110</v>
      </c>
      <c r="AB187" s="216">
        <v>50</v>
      </c>
      <c r="AC187" s="213" t="s">
        <v>253</v>
      </c>
      <c r="AD187" s="48"/>
      <c r="AE187" s="48"/>
      <c r="AF187" s="217">
        <v>1812</v>
      </c>
      <c r="AG187" s="217">
        <v>1901</v>
      </c>
      <c r="AH187" s="48"/>
    </row>
    <row r="188" spans="1:34" s="49" customFormat="1" ht="15" x14ac:dyDescent="0.15">
      <c r="A188" s="214" t="s">
        <v>2377</v>
      </c>
      <c r="B188" s="214" t="s">
        <v>2563</v>
      </c>
      <c r="C188" s="48" t="s">
        <v>2978</v>
      </c>
      <c r="D188" s="226" t="s">
        <v>2755</v>
      </c>
      <c r="E188" s="48"/>
      <c r="H188" s="48"/>
      <c r="I188" s="48"/>
      <c r="J188" s="214" t="s">
        <v>2744</v>
      </c>
      <c r="K188" s="48"/>
      <c r="L188" s="48"/>
      <c r="M188" s="48"/>
      <c r="N188" s="199" t="s">
        <v>2755</v>
      </c>
      <c r="O188" s="48" t="s">
        <v>2760</v>
      </c>
      <c r="P188" s="48"/>
      <c r="Q188" s="215" t="s">
        <v>296</v>
      </c>
      <c r="R188" s="48" t="s">
        <v>2733</v>
      </c>
      <c r="S188" s="48"/>
      <c r="T188" s="48"/>
      <c r="U188" s="48"/>
      <c r="V188" s="48"/>
      <c r="W188" s="48"/>
      <c r="X188" s="48"/>
      <c r="Y188" s="48"/>
      <c r="Z188" s="214"/>
      <c r="AA188" s="48"/>
      <c r="AB188" s="48"/>
      <c r="AC188" s="48"/>
      <c r="AD188" s="48"/>
      <c r="AE188" s="48"/>
      <c r="AF188" s="214"/>
      <c r="AG188" s="214"/>
      <c r="AH188" s="48"/>
    </row>
    <row r="189" spans="1:34" s="49" customFormat="1" ht="15" x14ac:dyDescent="0.15">
      <c r="A189" s="214" t="s">
        <v>2377</v>
      </c>
      <c r="B189" s="214" t="s">
        <v>2564</v>
      </c>
      <c r="C189" s="48" t="s">
        <v>2979</v>
      </c>
      <c r="D189" s="226" t="s">
        <v>2755</v>
      </c>
      <c r="E189" s="48"/>
      <c r="H189" s="48"/>
      <c r="I189" s="48"/>
      <c r="J189" s="214" t="s">
        <v>2744</v>
      </c>
      <c r="K189" s="48"/>
      <c r="L189" s="48"/>
      <c r="M189" s="48"/>
      <c r="N189" s="199" t="s">
        <v>2755</v>
      </c>
      <c r="O189" s="48" t="s">
        <v>2759</v>
      </c>
      <c r="P189" s="48"/>
      <c r="Q189" s="215" t="s">
        <v>296</v>
      </c>
      <c r="R189" s="48" t="s">
        <v>2732</v>
      </c>
      <c r="S189" s="48"/>
      <c r="T189" s="48"/>
      <c r="U189" s="48"/>
      <c r="V189" s="48"/>
      <c r="W189" s="48"/>
      <c r="X189" s="48"/>
      <c r="Y189" s="48"/>
      <c r="Z189" s="214"/>
      <c r="AA189" s="48"/>
      <c r="AB189" s="48"/>
      <c r="AC189" s="48"/>
      <c r="AD189" s="48"/>
      <c r="AE189" s="48"/>
      <c r="AF189" s="214"/>
      <c r="AG189" s="214"/>
      <c r="AH189" s="48"/>
    </row>
    <row r="190" spans="1:34" s="49" customFormat="1" ht="15" x14ac:dyDescent="0.15">
      <c r="A190" s="214" t="s">
        <v>2377</v>
      </c>
      <c r="B190" s="214" t="s">
        <v>2565</v>
      </c>
      <c r="C190" s="48" t="s">
        <v>2980</v>
      </c>
      <c r="D190" s="226" t="s">
        <v>2755</v>
      </c>
      <c r="E190" s="48"/>
      <c r="H190" s="48"/>
      <c r="I190" s="48"/>
      <c r="J190" s="214" t="s">
        <v>2744</v>
      </c>
      <c r="K190" s="48"/>
      <c r="L190" s="48"/>
      <c r="M190" s="48"/>
      <c r="N190" s="199" t="s">
        <v>2755</v>
      </c>
      <c r="O190" s="48" t="s">
        <v>2758</v>
      </c>
      <c r="P190" s="48"/>
      <c r="Q190" s="215" t="s">
        <v>296</v>
      </c>
      <c r="R190" s="48" t="s">
        <v>2731</v>
      </c>
      <c r="S190" s="48" t="s">
        <v>378</v>
      </c>
      <c r="T190" s="48"/>
      <c r="U190" s="48"/>
      <c r="V190" s="48"/>
      <c r="W190" s="199" t="s">
        <v>2755</v>
      </c>
      <c r="X190" s="48"/>
      <c r="Y190" s="48"/>
      <c r="Z190" s="48" t="s">
        <v>2745</v>
      </c>
      <c r="AA190" s="48">
        <v>110</v>
      </c>
      <c r="AB190" s="216">
        <v>50</v>
      </c>
      <c r="AC190" s="213" t="s">
        <v>253</v>
      </c>
      <c r="AD190" s="48"/>
      <c r="AE190" s="48"/>
      <c r="AF190" s="217">
        <v>1812</v>
      </c>
      <c r="AG190" s="217">
        <v>1901</v>
      </c>
      <c r="AH190" s="48"/>
    </row>
    <row r="191" spans="1:34" s="49" customFormat="1" ht="15" x14ac:dyDescent="0.15">
      <c r="A191" s="214" t="s">
        <v>2377</v>
      </c>
      <c r="B191" s="214" t="s">
        <v>2566</v>
      </c>
      <c r="C191" s="48" t="s">
        <v>2981</v>
      </c>
      <c r="D191" s="226" t="s">
        <v>2755</v>
      </c>
      <c r="E191" s="48"/>
      <c r="H191" s="48"/>
      <c r="I191" s="48"/>
      <c r="J191" s="214" t="s">
        <v>2744</v>
      </c>
      <c r="K191" s="48"/>
      <c r="L191" s="48"/>
      <c r="M191" s="48"/>
      <c r="N191" s="199" t="s">
        <v>2755</v>
      </c>
      <c r="O191" s="48" t="s">
        <v>2760</v>
      </c>
      <c r="P191" s="48"/>
      <c r="Q191" s="215" t="s">
        <v>296</v>
      </c>
      <c r="R191" s="48" t="s">
        <v>2733</v>
      </c>
      <c r="S191" s="48"/>
      <c r="T191" s="48"/>
      <c r="U191" s="48"/>
      <c r="V191" s="48"/>
      <c r="W191" s="48"/>
      <c r="X191" s="48"/>
      <c r="Y191" s="48"/>
      <c r="Z191" s="214"/>
      <c r="AA191" s="48"/>
      <c r="AB191" s="48"/>
      <c r="AC191" s="48"/>
      <c r="AD191" s="48"/>
      <c r="AE191" s="48"/>
      <c r="AF191" s="214"/>
      <c r="AG191" s="214"/>
      <c r="AH191" s="48"/>
    </row>
    <row r="192" spans="1:34" s="49" customFormat="1" ht="15" x14ac:dyDescent="0.15">
      <c r="A192" s="214" t="s">
        <v>2377</v>
      </c>
      <c r="B192" s="214" t="s">
        <v>2567</v>
      </c>
      <c r="C192" s="48" t="s">
        <v>2982</v>
      </c>
      <c r="D192" s="226" t="s">
        <v>2755</v>
      </c>
      <c r="E192" s="48"/>
      <c r="H192" s="48"/>
      <c r="I192" s="48"/>
      <c r="J192" s="214" t="s">
        <v>2744</v>
      </c>
      <c r="K192" s="48"/>
      <c r="L192" s="48"/>
      <c r="M192" s="48"/>
      <c r="N192" s="199" t="s">
        <v>2755</v>
      </c>
      <c r="O192" s="48" t="s">
        <v>2758</v>
      </c>
      <c r="P192" s="48"/>
      <c r="Q192" s="215" t="s">
        <v>296</v>
      </c>
      <c r="R192" s="48" t="s">
        <v>2731</v>
      </c>
      <c r="S192" s="48" t="s">
        <v>378</v>
      </c>
      <c r="T192" s="48"/>
      <c r="U192" s="48"/>
      <c r="V192" s="48"/>
      <c r="W192" s="199" t="s">
        <v>2755</v>
      </c>
      <c r="X192" s="48"/>
      <c r="Y192" s="48"/>
      <c r="Z192" s="48" t="s">
        <v>2745</v>
      </c>
      <c r="AA192" s="48">
        <v>110</v>
      </c>
      <c r="AB192" s="216">
        <v>50</v>
      </c>
      <c r="AC192" s="213" t="s">
        <v>253</v>
      </c>
      <c r="AD192" s="48"/>
      <c r="AE192" s="48"/>
      <c r="AF192" s="217">
        <v>1812</v>
      </c>
      <c r="AG192" s="217">
        <v>1901</v>
      </c>
      <c r="AH192" s="48"/>
    </row>
    <row r="193" spans="1:34" s="49" customFormat="1" ht="15" x14ac:dyDescent="0.15">
      <c r="A193" s="214" t="s">
        <v>2377</v>
      </c>
      <c r="B193" s="214" t="s">
        <v>2568</v>
      </c>
      <c r="C193" s="48" t="s">
        <v>2983</v>
      </c>
      <c r="D193" s="226" t="s">
        <v>2755</v>
      </c>
      <c r="E193" s="48"/>
      <c r="H193" s="48"/>
      <c r="I193" s="48"/>
      <c r="J193" s="214" t="s">
        <v>2744</v>
      </c>
      <c r="K193" s="48"/>
      <c r="L193" s="48"/>
      <c r="M193" s="48"/>
      <c r="N193" s="199" t="s">
        <v>2755</v>
      </c>
      <c r="O193" s="48" t="s">
        <v>2766</v>
      </c>
      <c r="P193" s="48"/>
      <c r="Q193" s="215" t="s">
        <v>296</v>
      </c>
      <c r="R193" s="48" t="s">
        <v>2733</v>
      </c>
      <c r="S193" s="48"/>
      <c r="T193" s="48"/>
      <c r="U193" s="48"/>
      <c r="V193" s="48"/>
      <c r="W193" s="48"/>
      <c r="X193" s="48"/>
      <c r="Y193" s="48"/>
      <c r="Z193" s="214"/>
      <c r="AA193" s="48"/>
      <c r="AB193" s="48"/>
      <c r="AC193" s="48"/>
      <c r="AD193" s="48"/>
      <c r="AE193" s="48"/>
      <c r="AF193" s="214"/>
      <c r="AG193" s="214"/>
      <c r="AH193" s="48"/>
    </row>
    <row r="194" spans="1:34" s="49" customFormat="1" ht="15" x14ac:dyDescent="0.15">
      <c r="A194" s="214" t="s">
        <v>2377</v>
      </c>
      <c r="B194" s="214" t="s">
        <v>2569</v>
      </c>
      <c r="C194" s="48" t="s">
        <v>2984</v>
      </c>
      <c r="D194" s="226" t="s">
        <v>2755</v>
      </c>
      <c r="E194" s="48"/>
      <c r="H194" s="48"/>
      <c r="I194" s="48"/>
      <c r="J194" s="214" t="s">
        <v>2744</v>
      </c>
      <c r="K194" s="48"/>
      <c r="L194" s="48"/>
      <c r="M194" s="48"/>
      <c r="N194" s="199" t="s">
        <v>2755</v>
      </c>
      <c r="O194" s="48" t="s">
        <v>2771</v>
      </c>
      <c r="P194" s="48"/>
      <c r="Q194" s="215" t="s">
        <v>296</v>
      </c>
      <c r="R194" s="48" t="s">
        <v>2733</v>
      </c>
      <c r="S194" s="48"/>
      <c r="T194" s="48"/>
      <c r="U194" s="48"/>
      <c r="V194" s="48"/>
      <c r="W194" s="48"/>
      <c r="X194" s="48"/>
      <c r="Y194" s="48"/>
      <c r="Z194" s="214"/>
      <c r="AA194" s="48"/>
      <c r="AB194" s="48"/>
      <c r="AC194" s="48"/>
      <c r="AD194" s="48"/>
      <c r="AE194" s="48"/>
      <c r="AF194" s="214"/>
      <c r="AG194" s="214"/>
      <c r="AH194" s="48"/>
    </row>
    <row r="195" spans="1:34" s="49" customFormat="1" ht="15" x14ac:dyDescent="0.15">
      <c r="A195" s="214" t="s">
        <v>2377</v>
      </c>
      <c r="B195" s="214" t="s">
        <v>2570</v>
      </c>
      <c r="C195" s="48" t="s">
        <v>2985</v>
      </c>
      <c r="D195" s="226" t="s">
        <v>2755</v>
      </c>
      <c r="E195" s="48"/>
      <c r="H195" s="48"/>
      <c r="I195" s="48"/>
      <c r="J195" s="214" t="s">
        <v>2744</v>
      </c>
      <c r="K195" s="48"/>
      <c r="L195" s="48"/>
      <c r="M195" s="48"/>
      <c r="N195" s="199" t="s">
        <v>2755</v>
      </c>
      <c r="O195" s="48" t="s">
        <v>2785</v>
      </c>
      <c r="P195" s="48"/>
      <c r="Q195" s="215" t="s">
        <v>296</v>
      </c>
      <c r="R195" s="48" t="s">
        <v>2733</v>
      </c>
      <c r="S195" s="48"/>
      <c r="T195" s="48"/>
      <c r="U195" s="48"/>
      <c r="V195" s="48"/>
      <c r="W195" s="48"/>
      <c r="X195" s="48"/>
      <c r="Y195" s="48"/>
      <c r="Z195" s="214"/>
      <c r="AA195" s="48"/>
      <c r="AB195" s="48"/>
      <c r="AC195" s="48"/>
      <c r="AD195" s="48"/>
      <c r="AE195" s="48"/>
      <c r="AF195" s="214"/>
      <c r="AG195" s="214"/>
      <c r="AH195" s="48"/>
    </row>
    <row r="196" spans="1:34" s="49" customFormat="1" ht="15" x14ac:dyDescent="0.15">
      <c r="A196" s="214" t="s">
        <v>2377</v>
      </c>
      <c r="B196" s="214" t="s">
        <v>2571</v>
      </c>
      <c r="C196" s="48" t="s">
        <v>2986</v>
      </c>
      <c r="D196" s="226" t="s">
        <v>2755</v>
      </c>
      <c r="E196" s="48"/>
      <c r="H196" s="48"/>
      <c r="I196" s="48"/>
      <c r="J196" s="214" t="s">
        <v>2744</v>
      </c>
      <c r="K196" s="48"/>
      <c r="L196" s="48"/>
      <c r="M196" s="48"/>
      <c r="N196" s="199" t="s">
        <v>2755</v>
      </c>
      <c r="O196" s="48" t="s">
        <v>2758</v>
      </c>
      <c r="P196" s="48"/>
      <c r="Q196" s="215" t="s">
        <v>296</v>
      </c>
      <c r="R196" s="48" t="s">
        <v>2731</v>
      </c>
      <c r="S196" s="48" t="s">
        <v>378</v>
      </c>
      <c r="T196" s="48"/>
      <c r="U196" s="48"/>
      <c r="V196" s="48"/>
      <c r="W196" s="199" t="s">
        <v>2755</v>
      </c>
      <c r="X196" s="48"/>
      <c r="Y196" s="48"/>
      <c r="Z196" s="48" t="s">
        <v>2745</v>
      </c>
      <c r="AA196" s="48">
        <v>110</v>
      </c>
      <c r="AB196" s="216">
        <v>50</v>
      </c>
      <c r="AC196" s="213" t="s">
        <v>253</v>
      </c>
      <c r="AD196" s="48"/>
      <c r="AE196" s="48"/>
      <c r="AF196" s="217">
        <v>1812</v>
      </c>
      <c r="AG196" s="217">
        <v>1901</v>
      </c>
      <c r="AH196" s="48"/>
    </row>
    <row r="197" spans="1:34" s="49" customFormat="1" ht="15" x14ac:dyDescent="0.15">
      <c r="A197" s="214" t="s">
        <v>2377</v>
      </c>
      <c r="B197" s="214" t="s">
        <v>2572</v>
      </c>
      <c r="C197" s="48" t="s">
        <v>2987</v>
      </c>
      <c r="D197" s="226" t="s">
        <v>2755</v>
      </c>
      <c r="E197" s="48"/>
      <c r="H197" s="48"/>
      <c r="I197" s="48"/>
      <c r="J197" s="214" t="s">
        <v>2744</v>
      </c>
      <c r="K197" s="48"/>
      <c r="L197" s="48"/>
      <c r="M197" s="48"/>
      <c r="N197" s="199" t="s">
        <v>2755</v>
      </c>
      <c r="O197" s="48" t="s">
        <v>2760</v>
      </c>
      <c r="P197" s="48"/>
      <c r="Q197" s="215" t="s">
        <v>296</v>
      </c>
      <c r="R197" s="48" t="s">
        <v>2733</v>
      </c>
      <c r="S197" s="48"/>
      <c r="T197" s="48"/>
      <c r="U197" s="48"/>
      <c r="V197" s="48"/>
      <c r="W197" s="48"/>
      <c r="X197" s="48"/>
      <c r="Y197" s="48"/>
      <c r="Z197" s="214"/>
      <c r="AA197" s="48"/>
      <c r="AB197" s="48"/>
      <c r="AC197" s="48"/>
      <c r="AD197" s="48"/>
      <c r="AE197" s="48"/>
      <c r="AF197" s="214"/>
      <c r="AG197" s="214"/>
      <c r="AH197" s="48"/>
    </row>
    <row r="198" spans="1:34" s="49" customFormat="1" ht="15" x14ac:dyDescent="0.15">
      <c r="A198" s="214" t="s">
        <v>2377</v>
      </c>
      <c r="B198" s="214" t="s">
        <v>2573</v>
      </c>
      <c r="C198" s="48" t="s">
        <v>2988</v>
      </c>
      <c r="D198" s="226" t="s">
        <v>2755</v>
      </c>
      <c r="E198" s="48"/>
      <c r="H198" s="48"/>
      <c r="I198" s="48"/>
      <c r="J198" s="214" t="s">
        <v>2744</v>
      </c>
      <c r="K198" s="48"/>
      <c r="L198" s="48"/>
      <c r="M198" s="48"/>
      <c r="N198" s="199" t="s">
        <v>2755</v>
      </c>
      <c r="O198" s="48" t="s">
        <v>2760</v>
      </c>
      <c r="P198" s="48"/>
      <c r="Q198" s="215" t="s">
        <v>296</v>
      </c>
      <c r="R198" s="48" t="s">
        <v>2733</v>
      </c>
      <c r="S198" s="48"/>
      <c r="T198" s="48"/>
      <c r="U198" s="48"/>
      <c r="V198" s="48"/>
      <c r="W198" s="48"/>
      <c r="X198" s="48"/>
      <c r="Y198" s="48"/>
      <c r="Z198" s="214"/>
      <c r="AA198" s="48"/>
      <c r="AB198" s="48"/>
      <c r="AC198" s="48"/>
      <c r="AD198" s="48"/>
      <c r="AE198" s="48"/>
      <c r="AF198" s="214"/>
      <c r="AG198" s="214"/>
      <c r="AH198" s="48"/>
    </row>
    <row r="199" spans="1:34" s="49" customFormat="1" ht="15" x14ac:dyDescent="0.15">
      <c r="A199" s="214" t="s">
        <v>2377</v>
      </c>
      <c r="B199" s="214" t="s">
        <v>2574</v>
      </c>
      <c r="C199" s="48" t="s">
        <v>2989</v>
      </c>
      <c r="D199" s="226" t="s">
        <v>2755</v>
      </c>
      <c r="E199" s="48"/>
      <c r="H199" s="48"/>
      <c r="I199" s="48"/>
      <c r="J199" s="214" t="s">
        <v>2744</v>
      </c>
      <c r="K199" s="48"/>
      <c r="L199" s="48"/>
      <c r="M199" s="48"/>
      <c r="N199" s="199" t="s">
        <v>2755</v>
      </c>
      <c r="O199" s="48" t="s">
        <v>2760</v>
      </c>
      <c r="P199" s="48"/>
      <c r="Q199" s="215" t="s">
        <v>296</v>
      </c>
      <c r="R199" s="48" t="s">
        <v>2733</v>
      </c>
      <c r="S199" s="48"/>
      <c r="T199" s="48"/>
      <c r="U199" s="48"/>
      <c r="V199" s="48"/>
      <c r="W199" s="48"/>
      <c r="X199" s="48"/>
      <c r="Y199" s="48"/>
      <c r="Z199" s="214"/>
      <c r="AA199" s="48"/>
      <c r="AB199" s="48"/>
      <c r="AC199" s="48"/>
      <c r="AD199" s="48"/>
      <c r="AE199" s="48"/>
      <c r="AF199" s="214"/>
      <c r="AG199" s="214"/>
      <c r="AH199" s="48"/>
    </row>
    <row r="200" spans="1:34" s="49" customFormat="1" ht="15" x14ac:dyDescent="0.15">
      <c r="A200" s="214" t="s">
        <v>2377</v>
      </c>
      <c r="B200" s="214" t="s">
        <v>2575</v>
      </c>
      <c r="C200" s="48" t="s">
        <v>2990</v>
      </c>
      <c r="D200" s="226" t="s">
        <v>2755</v>
      </c>
      <c r="E200" s="48"/>
      <c r="H200" s="48"/>
      <c r="I200" s="48"/>
      <c r="J200" s="214" t="s">
        <v>2744</v>
      </c>
      <c r="K200" s="48"/>
      <c r="L200" s="48"/>
      <c r="M200" s="48"/>
      <c r="N200" s="199" t="s">
        <v>2755</v>
      </c>
      <c r="O200" s="48" t="s">
        <v>2762</v>
      </c>
      <c r="P200" s="48"/>
      <c r="Q200" s="48" t="s">
        <v>281</v>
      </c>
      <c r="R200" s="48" t="s">
        <v>2735</v>
      </c>
      <c r="S200" s="48"/>
      <c r="T200" s="48"/>
      <c r="U200" s="48"/>
      <c r="V200" s="48"/>
      <c r="W200" s="48"/>
      <c r="X200" s="48"/>
      <c r="Y200" s="48"/>
      <c r="Z200" s="214"/>
      <c r="AA200" s="48"/>
      <c r="AB200" s="48"/>
      <c r="AC200" s="48"/>
      <c r="AD200" s="48"/>
      <c r="AE200" s="48"/>
      <c r="AF200" s="214"/>
      <c r="AG200" s="214"/>
      <c r="AH200" s="48"/>
    </row>
    <row r="201" spans="1:34" s="49" customFormat="1" ht="15" x14ac:dyDescent="0.15">
      <c r="A201" s="214" t="s">
        <v>2377</v>
      </c>
      <c r="B201" s="214" t="s">
        <v>2576</v>
      </c>
      <c r="C201" s="48" t="s">
        <v>2991</v>
      </c>
      <c r="D201" s="226" t="s">
        <v>2755</v>
      </c>
      <c r="E201" s="48"/>
      <c r="H201" s="48"/>
      <c r="I201" s="48"/>
      <c r="J201" s="214" t="s">
        <v>2744</v>
      </c>
      <c r="K201" s="48"/>
      <c r="L201" s="48"/>
      <c r="M201" s="48"/>
      <c r="N201" s="199" t="s">
        <v>2755</v>
      </c>
      <c r="O201" s="48" t="s">
        <v>2770</v>
      </c>
      <c r="P201" s="48"/>
      <c r="Q201" s="48" t="s">
        <v>281</v>
      </c>
      <c r="R201" s="48" t="s">
        <v>2739</v>
      </c>
      <c r="S201" s="48"/>
      <c r="T201" s="48"/>
      <c r="U201" s="48"/>
      <c r="V201" s="48"/>
      <c r="W201" s="48"/>
      <c r="X201" s="48"/>
      <c r="Y201" s="48"/>
      <c r="Z201" s="214"/>
      <c r="AA201" s="48"/>
      <c r="AB201" s="48"/>
      <c r="AC201" s="48"/>
      <c r="AD201" s="48"/>
      <c r="AE201" s="48"/>
      <c r="AF201" s="214"/>
      <c r="AG201" s="214"/>
      <c r="AH201" s="48"/>
    </row>
    <row r="202" spans="1:34" s="49" customFormat="1" ht="15" x14ac:dyDescent="0.15">
      <c r="A202" s="214" t="s">
        <v>2377</v>
      </c>
      <c r="B202" s="214" t="s">
        <v>2577</v>
      </c>
      <c r="C202" s="48" t="s">
        <v>2992</v>
      </c>
      <c r="D202" s="226" t="s">
        <v>2755</v>
      </c>
      <c r="E202" s="48"/>
      <c r="H202" s="48"/>
      <c r="I202" s="48"/>
      <c r="J202" s="214" t="s">
        <v>2744</v>
      </c>
      <c r="K202" s="48"/>
      <c r="L202" s="48"/>
      <c r="M202" s="48"/>
      <c r="N202" s="199" t="s">
        <v>2755</v>
      </c>
      <c r="O202" s="48" t="s">
        <v>2760</v>
      </c>
      <c r="P202" s="48"/>
      <c r="Q202" s="215" t="s">
        <v>296</v>
      </c>
      <c r="R202" s="48" t="s">
        <v>2733</v>
      </c>
      <c r="S202" s="48"/>
      <c r="T202" s="48"/>
      <c r="U202" s="48"/>
      <c r="V202" s="48"/>
      <c r="W202" s="48"/>
      <c r="X202" s="48"/>
      <c r="Y202" s="48"/>
      <c r="Z202" s="214"/>
      <c r="AA202" s="48"/>
      <c r="AB202" s="48"/>
      <c r="AC202" s="48"/>
      <c r="AD202" s="48"/>
      <c r="AE202" s="48"/>
      <c r="AF202" s="214"/>
      <c r="AG202" s="214"/>
      <c r="AH202" s="48"/>
    </row>
    <row r="203" spans="1:34" s="49" customFormat="1" ht="15" x14ac:dyDescent="0.15">
      <c r="A203" s="214" t="s">
        <v>2377</v>
      </c>
      <c r="B203" s="214" t="s">
        <v>2578</v>
      </c>
      <c r="C203" s="48" t="s">
        <v>2993</v>
      </c>
      <c r="D203" s="226" t="s">
        <v>2755</v>
      </c>
      <c r="E203" s="48"/>
      <c r="H203" s="48"/>
      <c r="I203" s="48"/>
      <c r="J203" s="214" t="s">
        <v>2744</v>
      </c>
      <c r="K203" s="48"/>
      <c r="L203" s="48"/>
      <c r="M203" s="48"/>
      <c r="N203" s="199" t="s">
        <v>2755</v>
      </c>
      <c r="O203" s="48" t="s">
        <v>2760</v>
      </c>
      <c r="P203" s="48"/>
      <c r="Q203" s="215" t="s">
        <v>296</v>
      </c>
      <c r="R203" s="48" t="s">
        <v>2733</v>
      </c>
      <c r="S203" s="48"/>
      <c r="T203" s="48"/>
      <c r="U203" s="48"/>
      <c r="V203" s="48"/>
      <c r="W203" s="48"/>
      <c r="X203" s="48"/>
      <c r="Y203" s="48"/>
      <c r="Z203" s="214"/>
      <c r="AA203" s="48"/>
      <c r="AB203" s="48"/>
      <c r="AC203" s="48"/>
      <c r="AD203" s="48"/>
      <c r="AE203" s="48"/>
      <c r="AF203" s="214"/>
      <c r="AG203" s="214"/>
      <c r="AH203" s="48"/>
    </row>
    <row r="204" spans="1:34" s="49" customFormat="1" ht="15" x14ac:dyDescent="0.15">
      <c r="A204" s="214" t="s">
        <v>2377</v>
      </c>
      <c r="B204" s="214" t="s">
        <v>2579</v>
      </c>
      <c r="C204" s="48" t="s">
        <v>2994</v>
      </c>
      <c r="D204" s="226" t="s">
        <v>2755</v>
      </c>
      <c r="E204" s="48"/>
      <c r="H204" s="48"/>
      <c r="I204" s="48"/>
      <c r="J204" s="214" t="s">
        <v>2744</v>
      </c>
      <c r="K204" s="48"/>
      <c r="L204" s="48"/>
      <c r="M204" s="48"/>
      <c r="N204" s="199" t="s">
        <v>2755</v>
      </c>
      <c r="O204" s="48" t="s">
        <v>2760</v>
      </c>
      <c r="P204" s="48"/>
      <c r="Q204" s="215" t="s">
        <v>296</v>
      </c>
      <c r="R204" s="48" t="s">
        <v>2733</v>
      </c>
      <c r="S204" s="48"/>
      <c r="T204" s="48"/>
      <c r="U204" s="48"/>
      <c r="V204" s="48"/>
      <c r="W204" s="48"/>
      <c r="X204" s="48"/>
      <c r="Y204" s="48"/>
      <c r="Z204" s="214"/>
      <c r="AA204" s="48"/>
      <c r="AB204" s="48"/>
      <c r="AC204" s="48"/>
      <c r="AD204" s="48"/>
      <c r="AE204" s="48"/>
      <c r="AF204" s="214"/>
      <c r="AG204" s="214"/>
      <c r="AH204" s="48"/>
    </row>
    <row r="205" spans="1:34" s="49" customFormat="1" ht="15" x14ac:dyDescent="0.15">
      <c r="A205" s="214" t="s">
        <v>2377</v>
      </c>
      <c r="B205" s="214" t="s">
        <v>2580</v>
      </c>
      <c r="C205" s="48" t="s">
        <v>2995</v>
      </c>
      <c r="D205" s="226" t="s">
        <v>2755</v>
      </c>
      <c r="E205" s="48"/>
      <c r="H205" s="48"/>
      <c r="I205" s="48"/>
      <c r="J205" s="214" t="s">
        <v>2744</v>
      </c>
      <c r="K205" s="48"/>
      <c r="L205" s="48"/>
      <c r="M205" s="48"/>
      <c r="N205" s="199" t="s">
        <v>2755</v>
      </c>
      <c r="O205" s="48" t="s">
        <v>2786</v>
      </c>
      <c r="P205" s="48"/>
      <c r="Q205" s="215" t="s">
        <v>296</v>
      </c>
      <c r="R205" s="48" t="s">
        <v>2733</v>
      </c>
      <c r="S205" s="48"/>
      <c r="T205" s="48"/>
      <c r="U205" s="48"/>
      <c r="V205" s="48"/>
      <c r="W205" s="48"/>
      <c r="X205" s="48"/>
      <c r="Y205" s="48"/>
      <c r="Z205" s="214"/>
      <c r="AA205" s="48"/>
      <c r="AB205" s="48"/>
      <c r="AC205" s="48"/>
      <c r="AD205" s="48"/>
      <c r="AE205" s="48"/>
      <c r="AF205" s="214"/>
      <c r="AG205" s="214"/>
      <c r="AH205" s="48"/>
    </row>
    <row r="206" spans="1:34" s="49" customFormat="1" ht="15" x14ac:dyDescent="0.15">
      <c r="A206" s="214" t="s">
        <v>2377</v>
      </c>
      <c r="B206" s="214" t="s">
        <v>2581</v>
      </c>
      <c r="C206" s="48" t="s">
        <v>2996</v>
      </c>
      <c r="D206" s="226" t="s">
        <v>2755</v>
      </c>
      <c r="E206" s="48"/>
      <c r="H206" s="48"/>
      <c r="I206" s="48"/>
      <c r="J206" s="214" t="s">
        <v>2744</v>
      </c>
      <c r="K206" s="48"/>
      <c r="L206" s="48"/>
      <c r="M206" s="48"/>
      <c r="N206" s="199" t="s">
        <v>2755</v>
      </c>
      <c r="O206" s="48" t="s">
        <v>2770</v>
      </c>
      <c r="P206" s="48"/>
      <c r="Q206" s="48" t="s">
        <v>281</v>
      </c>
      <c r="R206" s="48" t="s">
        <v>2739</v>
      </c>
      <c r="S206" s="48"/>
      <c r="T206" s="48"/>
      <c r="U206" s="48"/>
      <c r="V206" s="48"/>
      <c r="W206" s="48"/>
      <c r="X206" s="48"/>
      <c r="Y206" s="48"/>
      <c r="Z206" s="214"/>
      <c r="AA206" s="48"/>
      <c r="AB206" s="48"/>
      <c r="AC206" s="48"/>
      <c r="AD206" s="48"/>
      <c r="AE206" s="48"/>
      <c r="AF206" s="214"/>
      <c r="AG206" s="214"/>
      <c r="AH206" s="48"/>
    </row>
    <row r="207" spans="1:34" s="49" customFormat="1" ht="15" x14ac:dyDescent="0.15">
      <c r="A207" s="214" t="s">
        <v>2377</v>
      </c>
      <c r="B207" s="214" t="s">
        <v>2582</v>
      </c>
      <c r="C207" s="48" t="s">
        <v>2997</v>
      </c>
      <c r="D207" s="226" t="s">
        <v>2755</v>
      </c>
      <c r="E207" s="48"/>
      <c r="H207" s="48"/>
      <c r="I207" s="48"/>
      <c r="J207" s="214" t="s">
        <v>2744</v>
      </c>
      <c r="K207" s="48"/>
      <c r="L207" s="48"/>
      <c r="M207" s="48"/>
      <c r="N207" s="199" t="s">
        <v>2755</v>
      </c>
      <c r="O207" s="48" t="s">
        <v>2758</v>
      </c>
      <c r="P207" s="48"/>
      <c r="Q207" s="215" t="s">
        <v>296</v>
      </c>
      <c r="R207" s="48" t="s">
        <v>2731</v>
      </c>
      <c r="S207" s="48" t="s">
        <v>378</v>
      </c>
      <c r="T207" s="48"/>
      <c r="U207" s="48"/>
      <c r="V207" s="48"/>
      <c r="W207" s="199" t="s">
        <v>2755</v>
      </c>
      <c r="X207" s="48"/>
      <c r="Y207" s="48"/>
      <c r="Z207" s="48" t="s">
        <v>2745</v>
      </c>
      <c r="AA207" s="48">
        <v>110</v>
      </c>
      <c r="AB207" s="216">
        <v>50</v>
      </c>
      <c r="AC207" s="213" t="s">
        <v>253</v>
      </c>
      <c r="AD207" s="48"/>
      <c r="AE207" s="48"/>
      <c r="AF207" s="217">
        <v>1812</v>
      </c>
      <c r="AG207" s="217">
        <v>1901</v>
      </c>
      <c r="AH207" s="48"/>
    </row>
    <row r="208" spans="1:34" s="49" customFormat="1" ht="15" x14ac:dyDescent="0.15">
      <c r="A208" s="214" t="s">
        <v>2377</v>
      </c>
      <c r="B208" s="214" t="s">
        <v>2583</v>
      </c>
      <c r="C208" s="48" t="s">
        <v>2998</v>
      </c>
      <c r="D208" s="226" t="s">
        <v>2755</v>
      </c>
      <c r="E208" s="48"/>
      <c r="H208" s="48"/>
      <c r="I208" s="48"/>
      <c r="J208" s="214" t="s">
        <v>2744</v>
      </c>
      <c r="K208" s="48"/>
      <c r="L208" s="48"/>
      <c r="M208" s="48"/>
      <c r="N208" s="199" t="s">
        <v>2755</v>
      </c>
      <c r="O208" s="48" t="s">
        <v>2771</v>
      </c>
      <c r="P208" s="48"/>
      <c r="Q208" s="215" t="s">
        <v>296</v>
      </c>
      <c r="R208" s="48" t="s">
        <v>2733</v>
      </c>
      <c r="S208" s="48"/>
      <c r="T208" s="48"/>
      <c r="U208" s="48"/>
      <c r="V208" s="48"/>
      <c r="W208" s="48"/>
      <c r="X208" s="48"/>
      <c r="Y208" s="48"/>
      <c r="Z208" s="214"/>
      <c r="AA208" s="48"/>
      <c r="AB208" s="48"/>
      <c r="AC208" s="48"/>
      <c r="AD208" s="48"/>
      <c r="AE208" s="48"/>
      <c r="AF208" s="214"/>
      <c r="AG208" s="214"/>
      <c r="AH208" s="48"/>
    </row>
    <row r="209" spans="1:34" s="49" customFormat="1" ht="15" x14ac:dyDescent="0.15">
      <c r="A209" s="214" t="s">
        <v>2377</v>
      </c>
      <c r="B209" s="214" t="s">
        <v>2584</v>
      </c>
      <c r="C209" s="48" t="s">
        <v>2999</v>
      </c>
      <c r="D209" s="226" t="s">
        <v>2755</v>
      </c>
      <c r="E209" s="48"/>
      <c r="H209" s="48"/>
      <c r="I209" s="48"/>
      <c r="J209" s="214" t="s">
        <v>2744</v>
      </c>
      <c r="K209" s="48"/>
      <c r="L209" s="48"/>
      <c r="M209" s="48"/>
      <c r="N209" s="199" t="s">
        <v>2755</v>
      </c>
      <c r="O209" s="48" t="s">
        <v>2760</v>
      </c>
      <c r="P209" s="48"/>
      <c r="Q209" s="215" t="s">
        <v>296</v>
      </c>
      <c r="R209" s="48" t="s">
        <v>2733</v>
      </c>
      <c r="S209" s="48"/>
      <c r="T209" s="48"/>
      <c r="U209" s="48"/>
      <c r="V209" s="48"/>
      <c r="W209" s="48"/>
      <c r="X209" s="48"/>
      <c r="Y209" s="48"/>
      <c r="Z209" s="214"/>
      <c r="AA209" s="48"/>
      <c r="AB209" s="48"/>
      <c r="AC209" s="48"/>
      <c r="AD209" s="48"/>
      <c r="AE209" s="48"/>
      <c r="AF209" s="214"/>
      <c r="AG209" s="214"/>
      <c r="AH209" s="48"/>
    </row>
    <row r="210" spans="1:34" s="49" customFormat="1" ht="15" x14ac:dyDescent="0.15">
      <c r="A210" s="214" t="s">
        <v>2377</v>
      </c>
      <c r="B210" s="214" t="s">
        <v>2585</v>
      </c>
      <c r="C210" s="48" t="s">
        <v>3000</v>
      </c>
      <c r="D210" s="226" t="s">
        <v>2755</v>
      </c>
      <c r="E210" s="48"/>
      <c r="H210" s="48"/>
      <c r="I210" s="48"/>
      <c r="J210" s="214" t="s">
        <v>2744</v>
      </c>
      <c r="K210" s="48"/>
      <c r="L210" s="48"/>
      <c r="M210" s="48"/>
      <c r="N210" s="199" t="s">
        <v>2755</v>
      </c>
      <c r="O210" s="48" t="s">
        <v>2769</v>
      </c>
      <c r="P210" s="48"/>
      <c r="Q210" s="215" t="s">
        <v>296</v>
      </c>
      <c r="R210" s="48" t="s">
        <v>2732</v>
      </c>
      <c r="S210" s="48"/>
      <c r="T210" s="48"/>
      <c r="U210" s="48"/>
      <c r="V210" s="48"/>
      <c r="W210" s="48"/>
      <c r="X210" s="48"/>
      <c r="Y210" s="48"/>
      <c r="Z210" s="214"/>
      <c r="AA210" s="48"/>
      <c r="AB210" s="48"/>
      <c r="AC210" s="48"/>
      <c r="AD210" s="48"/>
      <c r="AE210" s="48"/>
      <c r="AF210" s="214"/>
      <c r="AG210" s="214"/>
      <c r="AH210" s="48"/>
    </row>
    <row r="211" spans="1:34" s="49" customFormat="1" ht="15" x14ac:dyDescent="0.15">
      <c r="A211" s="214" t="s">
        <v>2377</v>
      </c>
      <c r="B211" s="214" t="s">
        <v>2586</v>
      </c>
      <c r="C211" s="48" t="s">
        <v>3001</v>
      </c>
      <c r="D211" s="226" t="s">
        <v>2755</v>
      </c>
      <c r="E211" s="48"/>
      <c r="H211" s="48"/>
      <c r="I211" s="48"/>
      <c r="J211" s="214" t="s">
        <v>2744</v>
      </c>
      <c r="K211" s="48"/>
      <c r="L211" s="48"/>
      <c r="M211" s="48"/>
      <c r="N211" s="199" t="s">
        <v>2755</v>
      </c>
      <c r="O211" s="48" t="s">
        <v>2764</v>
      </c>
      <c r="P211" s="48"/>
      <c r="Q211" s="215" t="s">
        <v>296</v>
      </c>
      <c r="R211" s="48" t="s">
        <v>2736</v>
      </c>
      <c r="S211" s="48"/>
      <c r="T211" s="48"/>
      <c r="U211" s="48"/>
      <c r="V211" s="48"/>
      <c r="W211" s="48"/>
      <c r="X211" s="48"/>
      <c r="Y211" s="48"/>
      <c r="Z211" s="214"/>
      <c r="AA211" s="48"/>
      <c r="AB211" s="48"/>
      <c r="AC211" s="48"/>
      <c r="AD211" s="48"/>
      <c r="AE211" s="48"/>
      <c r="AF211" s="214"/>
      <c r="AG211" s="214"/>
      <c r="AH211" s="48"/>
    </row>
    <row r="212" spans="1:34" s="49" customFormat="1" ht="15" x14ac:dyDescent="0.15">
      <c r="A212" s="214" t="s">
        <v>2377</v>
      </c>
      <c r="B212" s="214" t="s">
        <v>2587</v>
      </c>
      <c r="C212" s="48" t="s">
        <v>3002</v>
      </c>
      <c r="D212" s="226" t="s">
        <v>2755</v>
      </c>
      <c r="E212" s="48"/>
      <c r="H212" s="48"/>
      <c r="I212" s="48"/>
      <c r="J212" s="214" t="s">
        <v>2744</v>
      </c>
      <c r="K212" s="48"/>
      <c r="L212" s="48"/>
      <c r="M212" s="48"/>
      <c r="N212" s="199" t="s">
        <v>2755</v>
      </c>
      <c r="O212" s="48" t="s">
        <v>2759</v>
      </c>
      <c r="P212" s="48"/>
      <c r="Q212" s="215" t="s">
        <v>296</v>
      </c>
      <c r="R212" s="48" t="s">
        <v>2732</v>
      </c>
      <c r="S212" s="48"/>
      <c r="T212" s="48"/>
      <c r="U212" s="48"/>
      <c r="V212" s="48"/>
      <c r="W212" s="48"/>
      <c r="X212" s="48"/>
      <c r="Y212" s="48"/>
      <c r="Z212" s="214"/>
      <c r="AA212" s="48"/>
      <c r="AB212" s="48"/>
      <c r="AC212" s="48"/>
      <c r="AD212" s="48"/>
      <c r="AE212" s="48"/>
      <c r="AF212" s="214"/>
      <c r="AG212" s="214"/>
      <c r="AH212" s="48"/>
    </row>
    <row r="213" spans="1:34" s="49" customFormat="1" ht="15" x14ac:dyDescent="0.15">
      <c r="A213" s="214" t="s">
        <v>2377</v>
      </c>
      <c r="B213" s="214" t="s">
        <v>2588</v>
      </c>
      <c r="C213" s="48" t="s">
        <v>3003</v>
      </c>
      <c r="D213" s="226" t="s">
        <v>2755</v>
      </c>
      <c r="E213" s="48"/>
      <c r="H213" s="48"/>
      <c r="I213" s="48"/>
      <c r="J213" s="214" t="s">
        <v>2744</v>
      </c>
      <c r="K213" s="48"/>
      <c r="L213" s="48"/>
      <c r="M213" s="48"/>
      <c r="N213" s="199" t="s">
        <v>2755</v>
      </c>
      <c r="O213" s="48" t="s">
        <v>2763</v>
      </c>
      <c r="P213" s="48"/>
      <c r="Q213" s="215" t="s">
        <v>296</v>
      </c>
      <c r="R213" s="48" t="s">
        <v>2732</v>
      </c>
      <c r="S213" s="48"/>
      <c r="T213" s="48"/>
      <c r="U213" s="48"/>
      <c r="V213" s="48"/>
      <c r="W213" s="48"/>
      <c r="X213" s="48"/>
      <c r="Y213" s="48"/>
      <c r="Z213" s="214"/>
      <c r="AA213" s="48"/>
      <c r="AB213" s="48"/>
      <c r="AC213" s="48"/>
      <c r="AD213" s="48"/>
      <c r="AE213" s="48"/>
      <c r="AF213" s="214"/>
      <c r="AG213" s="214"/>
      <c r="AH213" s="48"/>
    </row>
    <row r="214" spans="1:34" s="49" customFormat="1" ht="15" x14ac:dyDescent="0.15">
      <c r="A214" s="214" t="s">
        <v>2377</v>
      </c>
      <c r="B214" s="214" t="s">
        <v>2589</v>
      </c>
      <c r="C214" s="48" t="s">
        <v>3004</v>
      </c>
      <c r="D214" s="226" t="s">
        <v>2755</v>
      </c>
      <c r="E214" s="48"/>
      <c r="H214" s="48"/>
      <c r="I214" s="48"/>
      <c r="J214" s="214" t="s">
        <v>2744</v>
      </c>
      <c r="K214" s="48"/>
      <c r="L214" s="48"/>
      <c r="M214" s="48"/>
      <c r="N214" s="199" t="s">
        <v>2755</v>
      </c>
      <c r="O214" s="48" t="s">
        <v>2758</v>
      </c>
      <c r="P214" s="48"/>
      <c r="Q214" s="215" t="s">
        <v>296</v>
      </c>
      <c r="R214" s="48" t="s">
        <v>2731</v>
      </c>
      <c r="S214" s="48" t="s">
        <v>378</v>
      </c>
      <c r="T214" s="48"/>
      <c r="U214" s="48"/>
      <c r="V214" s="48"/>
      <c r="W214" s="199" t="s">
        <v>2755</v>
      </c>
      <c r="X214" s="48"/>
      <c r="Y214" s="48"/>
      <c r="Z214" s="48" t="s">
        <v>2745</v>
      </c>
      <c r="AA214" s="48">
        <v>110</v>
      </c>
      <c r="AB214" s="216">
        <v>50</v>
      </c>
      <c r="AC214" s="213" t="s">
        <v>253</v>
      </c>
      <c r="AD214" s="48"/>
      <c r="AE214" s="48"/>
      <c r="AF214" s="217">
        <v>1812</v>
      </c>
      <c r="AG214" s="217">
        <v>1901</v>
      </c>
      <c r="AH214" s="48"/>
    </row>
    <row r="215" spans="1:34" s="49" customFormat="1" ht="15" x14ac:dyDescent="0.15">
      <c r="A215" s="214" t="s">
        <v>2377</v>
      </c>
      <c r="B215" s="214" t="s">
        <v>2590</v>
      </c>
      <c r="C215" s="48" t="s">
        <v>3005</v>
      </c>
      <c r="D215" s="226" t="s">
        <v>2755</v>
      </c>
      <c r="E215" s="48"/>
      <c r="H215" s="48"/>
      <c r="I215" s="48"/>
      <c r="J215" s="214" t="s">
        <v>2744</v>
      </c>
      <c r="K215" s="48"/>
      <c r="L215" s="48"/>
      <c r="M215" s="48"/>
      <c r="N215" s="199" t="s">
        <v>2755</v>
      </c>
      <c r="O215" s="48" t="s">
        <v>2758</v>
      </c>
      <c r="P215" s="48"/>
      <c r="Q215" s="215" t="s">
        <v>296</v>
      </c>
      <c r="R215" s="48" t="s">
        <v>2731</v>
      </c>
      <c r="S215" s="48" t="s">
        <v>378</v>
      </c>
      <c r="T215" s="48"/>
      <c r="U215" s="48"/>
      <c r="V215" s="48"/>
      <c r="W215" s="199" t="s">
        <v>2755</v>
      </c>
      <c r="X215" s="48"/>
      <c r="Y215" s="48"/>
      <c r="Z215" s="48" t="s">
        <v>2745</v>
      </c>
      <c r="AA215" s="48">
        <v>110</v>
      </c>
      <c r="AB215" s="216">
        <v>50</v>
      </c>
      <c r="AC215" s="213" t="s">
        <v>253</v>
      </c>
      <c r="AD215" s="48"/>
      <c r="AE215" s="48"/>
      <c r="AF215" s="217">
        <v>1812</v>
      </c>
      <c r="AG215" s="217">
        <v>1901</v>
      </c>
      <c r="AH215" s="48"/>
    </row>
    <row r="216" spans="1:34" s="49" customFormat="1" ht="15" x14ac:dyDescent="0.15">
      <c r="A216" s="214" t="s">
        <v>2377</v>
      </c>
      <c r="B216" s="214" t="s">
        <v>2591</v>
      </c>
      <c r="C216" s="48" t="s">
        <v>3006</v>
      </c>
      <c r="D216" s="226" t="s">
        <v>2755</v>
      </c>
      <c r="E216" s="48"/>
      <c r="H216" s="48"/>
      <c r="I216" s="48"/>
      <c r="J216" s="214" t="s">
        <v>2744</v>
      </c>
      <c r="K216" s="48"/>
      <c r="L216" s="48"/>
      <c r="M216" s="48"/>
      <c r="N216" s="199" t="s">
        <v>2755</v>
      </c>
      <c r="O216" s="48" t="s">
        <v>2766</v>
      </c>
      <c r="P216" s="48"/>
      <c r="Q216" s="215" t="s">
        <v>296</v>
      </c>
      <c r="R216" s="48" t="s">
        <v>2733</v>
      </c>
      <c r="S216" s="48"/>
      <c r="T216" s="48"/>
      <c r="U216" s="48"/>
      <c r="V216" s="48"/>
      <c r="W216" s="48"/>
      <c r="X216" s="48"/>
      <c r="Y216" s="48"/>
      <c r="Z216" s="214"/>
      <c r="AA216" s="48"/>
      <c r="AB216" s="48"/>
      <c r="AC216" s="48"/>
      <c r="AD216" s="48"/>
      <c r="AE216" s="48"/>
      <c r="AF216" s="214"/>
      <c r="AG216" s="214"/>
      <c r="AH216" s="48"/>
    </row>
    <row r="217" spans="1:34" s="49" customFormat="1" ht="15" x14ac:dyDescent="0.15">
      <c r="A217" s="214" t="s">
        <v>2377</v>
      </c>
      <c r="B217" s="214" t="s">
        <v>2592</v>
      </c>
      <c r="C217" s="48" t="s">
        <v>3007</v>
      </c>
      <c r="D217" s="226" t="s">
        <v>2755</v>
      </c>
      <c r="E217" s="48"/>
      <c r="H217" s="48"/>
      <c r="I217" s="48"/>
      <c r="J217" s="214" t="s">
        <v>2744</v>
      </c>
      <c r="K217" s="48"/>
      <c r="L217" s="48"/>
      <c r="M217" s="48"/>
      <c r="N217" s="199" t="s">
        <v>2755</v>
      </c>
      <c r="O217" s="48" t="s">
        <v>2771</v>
      </c>
      <c r="P217" s="48"/>
      <c r="Q217" s="215" t="s">
        <v>296</v>
      </c>
      <c r="R217" s="48" t="s">
        <v>2733</v>
      </c>
      <c r="S217" s="48"/>
      <c r="T217" s="48"/>
      <c r="U217" s="48"/>
      <c r="V217" s="48"/>
      <c r="W217" s="48"/>
      <c r="X217" s="48"/>
      <c r="Y217" s="48"/>
      <c r="Z217" s="214"/>
      <c r="AA217" s="48"/>
      <c r="AB217" s="48"/>
      <c r="AC217" s="48"/>
      <c r="AD217" s="48"/>
      <c r="AE217" s="48"/>
      <c r="AF217" s="214"/>
      <c r="AG217" s="214"/>
      <c r="AH217" s="48"/>
    </row>
    <row r="218" spans="1:34" s="49" customFormat="1" ht="15" x14ac:dyDescent="0.15">
      <c r="A218" s="214" t="s">
        <v>2377</v>
      </c>
      <c r="B218" s="214" t="s">
        <v>2593</v>
      </c>
      <c r="C218" s="48" t="s">
        <v>3008</v>
      </c>
      <c r="D218" s="226" t="s">
        <v>2755</v>
      </c>
      <c r="E218" s="48"/>
      <c r="H218" s="48"/>
      <c r="I218" s="48"/>
      <c r="J218" s="214" t="s">
        <v>2744</v>
      </c>
      <c r="K218" s="48"/>
      <c r="L218" s="48"/>
      <c r="M218" s="48"/>
      <c r="N218" s="199" t="s">
        <v>2755</v>
      </c>
      <c r="O218" s="48" t="s">
        <v>2768</v>
      </c>
      <c r="P218" s="48"/>
      <c r="Q218" s="215" t="s">
        <v>296</v>
      </c>
      <c r="R218" s="48" t="s">
        <v>2733</v>
      </c>
      <c r="S218" s="48"/>
      <c r="T218" s="48"/>
      <c r="U218" s="48"/>
      <c r="V218" s="48"/>
      <c r="W218" s="48"/>
      <c r="X218" s="48"/>
      <c r="Y218" s="48"/>
      <c r="Z218" s="214"/>
      <c r="AA218" s="48"/>
      <c r="AB218" s="48"/>
      <c r="AC218" s="48"/>
      <c r="AD218" s="48"/>
      <c r="AE218" s="48"/>
      <c r="AF218" s="214"/>
      <c r="AG218" s="214"/>
      <c r="AH218" s="48"/>
    </row>
    <row r="219" spans="1:34" s="49" customFormat="1" ht="15" x14ac:dyDescent="0.15">
      <c r="A219" s="214" t="s">
        <v>2377</v>
      </c>
      <c r="B219" s="214" t="s">
        <v>2594</v>
      </c>
      <c r="C219" s="48" t="s">
        <v>3009</v>
      </c>
      <c r="D219" s="226" t="s">
        <v>2755</v>
      </c>
      <c r="E219" s="48"/>
      <c r="H219" s="48"/>
      <c r="I219" s="48"/>
      <c r="J219" s="214" t="s">
        <v>2744</v>
      </c>
      <c r="K219" s="48"/>
      <c r="L219" s="48"/>
      <c r="M219" s="48"/>
      <c r="N219" s="199" t="s">
        <v>2755</v>
      </c>
      <c r="O219" s="48" t="s">
        <v>2759</v>
      </c>
      <c r="P219" s="48"/>
      <c r="Q219" s="215" t="s">
        <v>296</v>
      </c>
      <c r="R219" s="48" t="s">
        <v>2732</v>
      </c>
      <c r="S219" s="48"/>
      <c r="T219" s="48"/>
      <c r="U219" s="48"/>
      <c r="V219" s="48"/>
      <c r="W219" s="48"/>
      <c r="X219" s="48"/>
      <c r="Y219" s="48"/>
      <c r="Z219" s="214"/>
      <c r="AA219" s="48"/>
      <c r="AB219" s="48"/>
      <c r="AC219" s="48"/>
      <c r="AD219" s="48"/>
      <c r="AE219" s="48"/>
      <c r="AF219" s="214"/>
      <c r="AG219" s="214"/>
      <c r="AH219" s="48"/>
    </row>
    <row r="220" spans="1:34" s="49" customFormat="1" ht="15" x14ac:dyDescent="0.15">
      <c r="A220" s="214" t="s">
        <v>2377</v>
      </c>
      <c r="B220" s="214" t="s">
        <v>2595</v>
      </c>
      <c r="C220" s="48" t="s">
        <v>3010</v>
      </c>
      <c r="D220" s="226" t="s">
        <v>2755</v>
      </c>
      <c r="E220" s="48"/>
      <c r="H220" s="48"/>
      <c r="I220" s="48"/>
      <c r="J220" s="214" t="s">
        <v>2744</v>
      </c>
      <c r="K220" s="48"/>
      <c r="L220" s="48"/>
      <c r="M220" s="48"/>
      <c r="N220" s="199" t="s">
        <v>2755</v>
      </c>
      <c r="O220" s="48" t="s">
        <v>2758</v>
      </c>
      <c r="P220" s="48"/>
      <c r="Q220" s="215" t="s">
        <v>296</v>
      </c>
      <c r="R220" s="48" t="s">
        <v>2731</v>
      </c>
      <c r="S220" s="48" t="s">
        <v>378</v>
      </c>
      <c r="T220" s="48"/>
      <c r="U220" s="48"/>
      <c r="V220" s="48"/>
      <c r="W220" s="199" t="s">
        <v>2755</v>
      </c>
      <c r="X220" s="48"/>
      <c r="Y220" s="48"/>
      <c r="Z220" s="48" t="s">
        <v>2745</v>
      </c>
      <c r="AA220" s="48">
        <v>110</v>
      </c>
      <c r="AB220" s="216">
        <v>50</v>
      </c>
      <c r="AC220" s="213" t="s">
        <v>253</v>
      </c>
      <c r="AD220" s="48"/>
      <c r="AE220" s="48"/>
      <c r="AF220" s="217">
        <v>1812</v>
      </c>
      <c r="AG220" s="217">
        <v>1901</v>
      </c>
      <c r="AH220" s="48"/>
    </row>
    <row r="221" spans="1:34" s="49" customFormat="1" ht="15" x14ac:dyDescent="0.15">
      <c r="A221" s="214" t="s">
        <v>2377</v>
      </c>
      <c r="B221" s="214" t="s">
        <v>2596</v>
      </c>
      <c r="C221" s="48" t="s">
        <v>3011</v>
      </c>
      <c r="D221" s="226" t="s">
        <v>2755</v>
      </c>
      <c r="E221" s="48"/>
      <c r="H221" s="48"/>
      <c r="I221" s="48"/>
      <c r="J221" s="214" t="s">
        <v>2744</v>
      </c>
      <c r="K221" s="48"/>
      <c r="L221" s="48"/>
      <c r="M221" s="48"/>
      <c r="N221" s="199" t="s">
        <v>2755</v>
      </c>
      <c r="O221" s="48" t="s">
        <v>2760</v>
      </c>
      <c r="P221" s="48"/>
      <c r="Q221" s="215" t="s">
        <v>296</v>
      </c>
      <c r="R221" s="48" t="s">
        <v>2733</v>
      </c>
      <c r="S221" s="48"/>
      <c r="T221" s="48"/>
      <c r="U221" s="48"/>
      <c r="V221" s="48"/>
      <c r="W221" s="48"/>
      <c r="X221" s="48"/>
      <c r="Y221" s="48"/>
      <c r="Z221" s="214"/>
      <c r="AA221" s="48"/>
      <c r="AB221" s="48"/>
      <c r="AC221" s="48"/>
      <c r="AD221" s="48"/>
      <c r="AE221" s="48"/>
      <c r="AF221" s="214"/>
      <c r="AG221" s="214"/>
      <c r="AH221" s="48"/>
    </row>
    <row r="222" spans="1:34" s="49" customFormat="1" ht="15" x14ac:dyDescent="0.15">
      <c r="A222" s="214" t="s">
        <v>2377</v>
      </c>
      <c r="B222" s="214" t="s">
        <v>2597</v>
      </c>
      <c r="C222" s="48" t="s">
        <v>3012</v>
      </c>
      <c r="D222" s="226" t="s">
        <v>2755</v>
      </c>
      <c r="E222" s="48"/>
      <c r="H222" s="48"/>
      <c r="I222" s="48"/>
      <c r="J222" s="214" t="s">
        <v>2744</v>
      </c>
      <c r="K222" s="48"/>
      <c r="L222" s="48"/>
      <c r="M222" s="48"/>
      <c r="N222" s="199" t="s">
        <v>2755</v>
      </c>
      <c r="O222" s="48" t="s">
        <v>2760</v>
      </c>
      <c r="P222" s="48"/>
      <c r="Q222" s="215" t="s">
        <v>296</v>
      </c>
      <c r="R222" s="48" t="s">
        <v>2733</v>
      </c>
      <c r="S222" s="48"/>
      <c r="T222" s="48"/>
      <c r="U222" s="48"/>
      <c r="V222" s="48"/>
      <c r="W222" s="48"/>
      <c r="X222" s="48"/>
      <c r="Y222" s="48"/>
      <c r="Z222" s="214"/>
      <c r="AA222" s="48"/>
      <c r="AB222" s="48"/>
      <c r="AC222" s="48"/>
      <c r="AD222" s="48"/>
      <c r="AE222" s="48"/>
      <c r="AF222" s="214"/>
      <c r="AG222" s="214"/>
      <c r="AH222" s="48"/>
    </row>
    <row r="223" spans="1:34" s="49" customFormat="1" ht="15" x14ac:dyDescent="0.15">
      <c r="A223" s="214" t="s">
        <v>2377</v>
      </c>
      <c r="B223" s="214" t="s">
        <v>2598</v>
      </c>
      <c r="C223" s="48" t="s">
        <v>3013</v>
      </c>
      <c r="D223" s="226" t="s">
        <v>2755</v>
      </c>
      <c r="E223" s="48"/>
      <c r="H223" s="48"/>
      <c r="I223" s="48"/>
      <c r="J223" s="214" t="s">
        <v>2744</v>
      </c>
      <c r="K223" s="48"/>
      <c r="L223" s="48"/>
      <c r="M223" s="48"/>
      <c r="N223" s="199" t="s">
        <v>2755</v>
      </c>
      <c r="O223" s="48" t="s">
        <v>2787</v>
      </c>
      <c r="P223" s="48"/>
      <c r="Q223" s="48" t="s">
        <v>281</v>
      </c>
      <c r="R223" s="48" t="s">
        <v>2733</v>
      </c>
      <c r="S223" s="48"/>
      <c r="T223" s="48"/>
      <c r="U223" s="48"/>
      <c r="V223" s="48"/>
      <c r="W223" s="48"/>
      <c r="X223" s="48"/>
      <c r="Y223" s="48"/>
      <c r="Z223" s="214"/>
      <c r="AA223" s="48"/>
      <c r="AB223" s="48"/>
      <c r="AC223" s="48"/>
      <c r="AD223" s="48"/>
      <c r="AE223" s="48"/>
      <c r="AF223" s="214"/>
      <c r="AG223" s="214"/>
      <c r="AH223" s="48"/>
    </row>
    <row r="224" spans="1:34" s="49" customFormat="1" ht="15" x14ac:dyDescent="0.15">
      <c r="A224" s="214" t="s">
        <v>2377</v>
      </c>
      <c r="B224" s="214" t="s">
        <v>2599</v>
      </c>
      <c r="C224" s="48" t="s">
        <v>3014</v>
      </c>
      <c r="D224" s="226" t="s">
        <v>2755</v>
      </c>
      <c r="E224" s="48"/>
      <c r="H224" s="48"/>
      <c r="I224" s="48"/>
      <c r="J224" s="214" t="s">
        <v>2744</v>
      </c>
      <c r="K224" s="48"/>
      <c r="L224" s="48"/>
      <c r="M224" s="48"/>
      <c r="N224" s="199" t="s">
        <v>2755</v>
      </c>
      <c r="O224" s="48" t="s">
        <v>2758</v>
      </c>
      <c r="P224" s="48"/>
      <c r="Q224" s="215" t="s">
        <v>296</v>
      </c>
      <c r="R224" s="48" t="s">
        <v>2731</v>
      </c>
      <c r="S224" s="48" t="s">
        <v>378</v>
      </c>
      <c r="T224" s="48"/>
      <c r="U224" s="48"/>
      <c r="V224" s="48"/>
      <c r="W224" s="199" t="s">
        <v>2755</v>
      </c>
      <c r="X224" s="48"/>
      <c r="Y224" s="48"/>
      <c r="Z224" s="48" t="s">
        <v>2745</v>
      </c>
      <c r="AA224" s="48">
        <v>110</v>
      </c>
      <c r="AB224" s="216">
        <v>50</v>
      </c>
      <c r="AC224" s="213" t="s">
        <v>253</v>
      </c>
      <c r="AD224" s="48"/>
      <c r="AE224" s="48"/>
      <c r="AF224" s="217">
        <v>1812</v>
      </c>
      <c r="AG224" s="217">
        <v>1901</v>
      </c>
      <c r="AH224" s="48"/>
    </row>
    <row r="225" spans="1:34" s="49" customFormat="1" ht="15" x14ac:dyDescent="0.15">
      <c r="A225" s="214" t="s">
        <v>2377</v>
      </c>
      <c r="B225" s="214" t="s">
        <v>2600</v>
      </c>
      <c r="C225" s="48" t="s">
        <v>3015</v>
      </c>
      <c r="D225" s="226" t="s">
        <v>2755</v>
      </c>
      <c r="E225" s="48"/>
      <c r="H225" s="48"/>
      <c r="I225" s="48"/>
      <c r="J225" s="214" t="s">
        <v>2744</v>
      </c>
      <c r="K225" s="48"/>
      <c r="L225" s="48"/>
      <c r="M225" s="48"/>
      <c r="N225" s="199" t="s">
        <v>2755</v>
      </c>
      <c r="O225" s="48" t="s">
        <v>2767</v>
      </c>
      <c r="P225" s="48"/>
      <c r="Q225" s="48" t="s">
        <v>281</v>
      </c>
      <c r="R225" s="48" t="s">
        <v>2738</v>
      </c>
      <c r="S225" s="48"/>
      <c r="T225" s="48"/>
      <c r="U225" s="48"/>
      <c r="V225" s="48"/>
      <c r="W225" s="48"/>
      <c r="X225" s="48"/>
      <c r="Y225" s="48"/>
      <c r="Z225" s="214"/>
      <c r="AA225" s="48"/>
      <c r="AB225" s="48"/>
      <c r="AC225" s="48"/>
      <c r="AD225" s="48"/>
      <c r="AE225" s="48"/>
      <c r="AF225" s="214"/>
      <c r="AG225" s="214"/>
      <c r="AH225" s="48"/>
    </row>
    <row r="226" spans="1:34" s="49" customFormat="1" ht="15" x14ac:dyDescent="0.15">
      <c r="A226" s="214" t="s">
        <v>2377</v>
      </c>
      <c r="B226" s="214" t="s">
        <v>2601</v>
      </c>
      <c r="C226" s="48" t="s">
        <v>3016</v>
      </c>
      <c r="D226" s="226" t="s">
        <v>2755</v>
      </c>
      <c r="E226" s="48"/>
      <c r="H226" s="48"/>
      <c r="I226" s="48"/>
      <c r="J226" s="214" t="s">
        <v>2744</v>
      </c>
      <c r="K226" s="48"/>
      <c r="L226" s="48"/>
      <c r="M226" s="48"/>
      <c r="N226" s="199" t="s">
        <v>2755</v>
      </c>
      <c r="O226" s="48" t="s">
        <v>2758</v>
      </c>
      <c r="P226" s="48"/>
      <c r="Q226" s="215" t="s">
        <v>296</v>
      </c>
      <c r="R226" s="48" t="s">
        <v>2731</v>
      </c>
      <c r="S226" s="48" t="s">
        <v>378</v>
      </c>
      <c r="T226" s="48"/>
      <c r="U226" s="48"/>
      <c r="V226" s="48"/>
      <c r="W226" s="199" t="s">
        <v>2755</v>
      </c>
      <c r="X226" s="48"/>
      <c r="Y226" s="48"/>
      <c r="Z226" s="48" t="s">
        <v>2745</v>
      </c>
      <c r="AA226" s="48">
        <v>110</v>
      </c>
      <c r="AB226" s="216">
        <v>50</v>
      </c>
      <c r="AC226" s="213" t="s">
        <v>253</v>
      </c>
      <c r="AD226" s="48"/>
      <c r="AE226" s="48"/>
      <c r="AF226" s="217">
        <v>1812</v>
      </c>
      <c r="AG226" s="217">
        <v>1901</v>
      </c>
      <c r="AH226" s="48"/>
    </row>
    <row r="227" spans="1:34" s="49" customFormat="1" ht="15" x14ac:dyDescent="0.15">
      <c r="A227" s="214" t="s">
        <v>2377</v>
      </c>
      <c r="B227" s="214" t="s">
        <v>2602</v>
      </c>
      <c r="C227" s="48" t="s">
        <v>3017</v>
      </c>
      <c r="D227" s="226" t="s">
        <v>2755</v>
      </c>
      <c r="E227" s="48"/>
      <c r="H227" s="48"/>
      <c r="I227" s="48"/>
      <c r="J227" s="214" t="s">
        <v>2744</v>
      </c>
      <c r="K227" s="48"/>
      <c r="L227" s="48"/>
      <c r="M227" s="48"/>
      <c r="N227" s="199" t="s">
        <v>2755</v>
      </c>
      <c r="O227" s="48" t="s">
        <v>2760</v>
      </c>
      <c r="P227" s="48"/>
      <c r="Q227" s="215" t="s">
        <v>296</v>
      </c>
      <c r="R227" s="48" t="s">
        <v>2733</v>
      </c>
      <c r="S227" s="48"/>
      <c r="T227" s="48"/>
      <c r="U227" s="48"/>
      <c r="V227" s="48"/>
      <c r="W227" s="48"/>
      <c r="X227" s="48"/>
      <c r="Y227" s="48"/>
      <c r="Z227" s="214"/>
      <c r="AA227" s="48"/>
      <c r="AB227" s="48"/>
      <c r="AC227" s="48"/>
      <c r="AD227" s="48"/>
      <c r="AE227" s="48"/>
      <c r="AF227" s="214"/>
      <c r="AG227" s="214"/>
      <c r="AH227" s="48"/>
    </row>
    <row r="228" spans="1:34" s="49" customFormat="1" ht="15" x14ac:dyDescent="0.15">
      <c r="A228" s="214" t="s">
        <v>2377</v>
      </c>
      <c r="B228" s="214" t="s">
        <v>2603</v>
      </c>
      <c r="C228" s="48" t="s">
        <v>3018</v>
      </c>
      <c r="D228" s="226" t="s">
        <v>2755</v>
      </c>
      <c r="E228" s="48"/>
      <c r="H228" s="48"/>
      <c r="I228" s="48"/>
      <c r="J228" s="214" t="s">
        <v>2744</v>
      </c>
      <c r="K228" s="48"/>
      <c r="L228" s="48"/>
      <c r="M228" s="48"/>
      <c r="N228" s="199" t="s">
        <v>2755</v>
      </c>
      <c r="O228" s="48" t="s">
        <v>2758</v>
      </c>
      <c r="P228" s="48"/>
      <c r="Q228" s="215" t="s">
        <v>296</v>
      </c>
      <c r="R228" s="48" t="s">
        <v>2731</v>
      </c>
      <c r="S228" s="48" t="s">
        <v>378</v>
      </c>
      <c r="T228" s="48"/>
      <c r="U228" s="48"/>
      <c r="V228" s="48"/>
      <c r="W228" s="199" t="s">
        <v>2755</v>
      </c>
      <c r="X228" s="48"/>
      <c r="Y228" s="48"/>
      <c r="Z228" s="48" t="s">
        <v>2745</v>
      </c>
      <c r="AA228" s="48">
        <v>110</v>
      </c>
      <c r="AB228" s="216">
        <v>50</v>
      </c>
      <c r="AC228" s="213" t="s">
        <v>253</v>
      </c>
      <c r="AD228" s="48"/>
      <c r="AE228" s="48"/>
      <c r="AF228" s="217">
        <v>1812</v>
      </c>
      <c r="AG228" s="217">
        <v>1901</v>
      </c>
      <c r="AH228" s="48"/>
    </row>
    <row r="229" spans="1:34" s="49" customFormat="1" ht="15" x14ac:dyDescent="0.15">
      <c r="A229" s="214" t="s">
        <v>2377</v>
      </c>
      <c r="B229" s="214" t="s">
        <v>2604</v>
      </c>
      <c r="C229" s="48" t="s">
        <v>3019</v>
      </c>
      <c r="D229" s="226" t="s">
        <v>2755</v>
      </c>
      <c r="E229" s="48"/>
      <c r="H229" s="48"/>
      <c r="I229" s="48"/>
      <c r="J229" s="214" t="s">
        <v>2744</v>
      </c>
      <c r="K229" s="48"/>
      <c r="L229" s="48"/>
      <c r="M229" s="48"/>
      <c r="N229" s="199" t="s">
        <v>2755</v>
      </c>
      <c r="O229" s="48" t="s">
        <v>2766</v>
      </c>
      <c r="P229" s="48"/>
      <c r="Q229" s="215" t="s">
        <v>296</v>
      </c>
      <c r="R229" s="48" t="s">
        <v>2733</v>
      </c>
      <c r="S229" s="48"/>
      <c r="T229" s="48"/>
      <c r="U229" s="48"/>
      <c r="V229" s="48"/>
      <c r="W229" s="48"/>
      <c r="X229" s="48"/>
      <c r="Y229" s="48"/>
      <c r="Z229" s="214"/>
      <c r="AA229" s="48"/>
      <c r="AB229" s="48"/>
      <c r="AC229" s="48"/>
      <c r="AD229" s="48"/>
      <c r="AE229" s="48"/>
      <c r="AF229" s="214"/>
      <c r="AG229" s="214"/>
      <c r="AH229" s="48"/>
    </row>
    <row r="230" spans="1:34" s="49" customFormat="1" ht="15" x14ac:dyDescent="0.15">
      <c r="A230" s="214" t="s">
        <v>2377</v>
      </c>
      <c r="B230" s="214" t="s">
        <v>2605</v>
      </c>
      <c r="C230" s="48" t="s">
        <v>3020</v>
      </c>
      <c r="D230" s="226" t="s">
        <v>2755</v>
      </c>
      <c r="E230" s="48"/>
      <c r="H230" s="48"/>
      <c r="I230" s="48"/>
      <c r="J230" s="214" t="s">
        <v>2744</v>
      </c>
      <c r="K230" s="48"/>
      <c r="L230" s="48"/>
      <c r="M230" s="48"/>
      <c r="N230" s="199" t="s">
        <v>2755</v>
      </c>
      <c r="O230" s="48" t="s">
        <v>2762</v>
      </c>
      <c r="P230" s="48"/>
      <c r="Q230" s="48" t="s">
        <v>281</v>
      </c>
      <c r="R230" s="48" t="s">
        <v>2735</v>
      </c>
      <c r="S230" s="48"/>
      <c r="T230" s="48"/>
      <c r="U230" s="48"/>
      <c r="V230" s="48"/>
      <c r="W230" s="48"/>
      <c r="X230" s="48"/>
      <c r="Y230" s="48"/>
      <c r="Z230" s="214"/>
      <c r="AA230" s="48"/>
      <c r="AB230" s="48"/>
      <c r="AC230" s="48"/>
      <c r="AD230" s="48"/>
      <c r="AE230" s="48"/>
      <c r="AF230" s="214"/>
      <c r="AG230" s="214"/>
      <c r="AH230" s="48"/>
    </row>
    <row r="231" spans="1:34" s="49" customFormat="1" ht="15" x14ac:dyDescent="0.15">
      <c r="A231" s="214" t="s">
        <v>2377</v>
      </c>
      <c r="B231" s="214" t="s">
        <v>2606</v>
      </c>
      <c r="C231" s="48" t="s">
        <v>3021</v>
      </c>
      <c r="D231" s="226" t="s">
        <v>2755</v>
      </c>
      <c r="E231" s="48"/>
      <c r="H231" s="48"/>
      <c r="I231" s="48"/>
      <c r="J231" s="214" t="s">
        <v>2744</v>
      </c>
      <c r="K231" s="48"/>
      <c r="L231" s="48"/>
      <c r="M231" s="48"/>
      <c r="N231" s="199" t="s">
        <v>2755</v>
      </c>
      <c r="O231" s="48" t="s">
        <v>2788</v>
      </c>
      <c r="P231" s="48"/>
      <c r="Q231" s="215" t="s">
        <v>296</v>
      </c>
      <c r="R231" s="48" t="s">
        <v>2732</v>
      </c>
      <c r="S231" s="48"/>
      <c r="T231" s="48"/>
      <c r="U231" s="48"/>
      <c r="V231" s="48"/>
      <c r="W231" s="48"/>
      <c r="X231" s="48"/>
      <c r="Y231" s="48"/>
      <c r="Z231" s="214"/>
      <c r="AA231" s="48"/>
      <c r="AB231" s="48"/>
      <c r="AC231" s="48"/>
      <c r="AD231" s="48"/>
      <c r="AE231" s="48"/>
      <c r="AF231" s="214"/>
      <c r="AG231" s="214"/>
      <c r="AH231" s="48"/>
    </row>
    <row r="232" spans="1:34" s="49" customFormat="1" ht="15" x14ac:dyDescent="0.15">
      <c r="A232" s="214" t="s">
        <v>2377</v>
      </c>
      <c r="B232" s="214" t="s">
        <v>2607</v>
      </c>
      <c r="C232" s="48" t="s">
        <v>3022</v>
      </c>
      <c r="D232" s="226" t="s">
        <v>2755</v>
      </c>
      <c r="E232" s="48"/>
      <c r="H232" s="48"/>
      <c r="I232" s="48"/>
      <c r="J232" s="214" t="s">
        <v>2744</v>
      </c>
      <c r="K232" s="48"/>
      <c r="L232" s="48"/>
      <c r="M232" s="48"/>
      <c r="N232" s="199" t="s">
        <v>2755</v>
      </c>
      <c r="O232" s="48" t="s">
        <v>2761</v>
      </c>
      <c r="P232" s="48"/>
      <c r="Q232" s="215" t="s">
        <v>296</v>
      </c>
      <c r="R232" s="48" t="s">
        <v>2734</v>
      </c>
      <c r="S232" s="48"/>
      <c r="T232" s="48"/>
      <c r="U232" s="48"/>
      <c r="V232" s="48"/>
      <c r="W232" s="48"/>
      <c r="X232" s="48"/>
      <c r="Y232" s="48"/>
      <c r="Z232" s="214"/>
      <c r="AA232" s="48"/>
      <c r="AB232" s="48"/>
      <c r="AC232" s="48"/>
      <c r="AD232" s="48"/>
      <c r="AE232" s="48"/>
      <c r="AF232" s="214"/>
      <c r="AG232" s="214"/>
      <c r="AH232" s="48"/>
    </row>
    <row r="233" spans="1:34" s="49" customFormat="1" ht="15" x14ac:dyDescent="0.15">
      <c r="A233" s="214" t="s">
        <v>2377</v>
      </c>
      <c r="B233" s="214" t="s">
        <v>2608</v>
      </c>
      <c r="C233" s="48" t="s">
        <v>3023</v>
      </c>
      <c r="D233" s="226" t="s">
        <v>2755</v>
      </c>
      <c r="E233" s="48"/>
      <c r="H233" s="48"/>
      <c r="I233" s="48"/>
      <c r="J233" s="214" t="s">
        <v>2744</v>
      </c>
      <c r="K233" s="48"/>
      <c r="L233" s="48"/>
      <c r="M233" s="48"/>
      <c r="N233" s="199" t="s">
        <v>2755</v>
      </c>
      <c r="O233" s="48" t="s">
        <v>2782</v>
      </c>
      <c r="P233" s="48"/>
      <c r="Q233" s="48" t="s">
        <v>281</v>
      </c>
      <c r="R233" s="48" t="s">
        <v>2742</v>
      </c>
      <c r="S233" s="48"/>
      <c r="T233" s="48"/>
      <c r="U233" s="48"/>
      <c r="V233" s="48"/>
      <c r="W233" s="48"/>
      <c r="X233" s="48"/>
      <c r="Y233" s="48"/>
      <c r="Z233" s="214"/>
      <c r="AA233" s="48"/>
      <c r="AB233" s="48"/>
      <c r="AC233" s="48"/>
      <c r="AD233" s="48"/>
      <c r="AE233" s="48"/>
      <c r="AF233" s="214"/>
      <c r="AG233" s="214"/>
      <c r="AH233" s="48"/>
    </row>
    <row r="234" spans="1:34" s="49" customFormat="1" ht="15" x14ac:dyDescent="0.15">
      <c r="A234" s="214" t="s">
        <v>2377</v>
      </c>
      <c r="B234" s="214" t="s">
        <v>2609</v>
      </c>
      <c r="C234" s="48" t="s">
        <v>3024</v>
      </c>
      <c r="D234" s="226" t="s">
        <v>2755</v>
      </c>
      <c r="E234" s="48"/>
      <c r="H234" s="48"/>
      <c r="I234" s="48"/>
      <c r="J234" s="214" t="s">
        <v>2744</v>
      </c>
      <c r="K234" s="48"/>
      <c r="L234" s="48"/>
      <c r="M234" s="48"/>
      <c r="N234" s="199" t="s">
        <v>2755</v>
      </c>
      <c r="O234" s="48" t="s">
        <v>2766</v>
      </c>
      <c r="P234" s="48"/>
      <c r="Q234" s="215" t="s">
        <v>296</v>
      </c>
      <c r="R234" s="48" t="s">
        <v>2733</v>
      </c>
      <c r="S234" s="48"/>
      <c r="T234" s="48"/>
      <c r="U234" s="48"/>
      <c r="V234" s="48"/>
      <c r="W234" s="48"/>
      <c r="X234" s="48"/>
      <c r="Y234" s="48"/>
      <c r="Z234" s="214"/>
      <c r="AA234" s="48"/>
      <c r="AB234" s="48"/>
      <c r="AC234" s="48"/>
      <c r="AD234" s="48"/>
      <c r="AE234" s="48"/>
      <c r="AF234" s="214"/>
      <c r="AG234" s="214"/>
      <c r="AH234" s="48"/>
    </row>
    <row r="235" spans="1:34" s="49" customFormat="1" ht="15" x14ac:dyDescent="0.15">
      <c r="A235" s="214" t="s">
        <v>2377</v>
      </c>
      <c r="B235" s="214" t="s">
        <v>2610</v>
      </c>
      <c r="C235" s="48" t="s">
        <v>3025</v>
      </c>
      <c r="D235" s="226" t="s">
        <v>2755</v>
      </c>
      <c r="E235" s="48"/>
      <c r="H235" s="48"/>
      <c r="I235" s="48"/>
      <c r="J235" s="214" t="s">
        <v>2744</v>
      </c>
      <c r="K235" s="48"/>
      <c r="L235" s="48"/>
      <c r="M235" s="48"/>
      <c r="N235" s="199" t="s">
        <v>2755</v>
      </c>
      <c r="O235" s="48" t="s">
        <v>2770</v>
      </c>
      <c r="P235" s="48"/>
      <c r="Q235" s="48" t="s">
        <v>281</v>
      </c>
      <c r="R235" s="48" t="s">
        <v>2739</v>
      </c>
      <c r="S235" s="48"/>
      <c r="T235" s="48"/>
      <c r="U235" s="48"/>
      <c r="V235" s="48"/>
      <c r="W235" s="48"/>
      <c r="X235" s="48"/>
      <c r="Y235" s="48"/>
      <c r="Z235" s="214"/>
      <c r="AA235" s="48"/>
      <c r="AB235" s="48"/>
      <c r="AC235" s="48"/>
      <c r="AD235" s="48"/>
      <c r="AE235" s="48"/>
      <c r="AF235" s="214"/>
      <c r="AG235" s="214"/>
      <c r="AH235" s="48"/>
    </row>
    <row r="236" spans="1:34" s="49" customFormat="1" ht="15" x14ac:dyDescent="0.15">
      <c r="A236" s="214" t="s">
        <v>2377</v>
      </c>
      <c r="B236" s="214" t="s">
        <v>2611</v>
      </c>
      <c r="C236" s="48" t="s">
        <v>3026</v>
      </c>
      <c r="D236" s="226" t="s">
        <v>2755</v>
      </c>
      <c r="E236" s="48"/>
      <c r="H236" s="48"/>
      <c r="I236" s="48"/>
      <c r="J236" s="214" t="s">
        <v>2744</v>
      </c>
      <c r="K236" s="48"/>
      <c r="L236" s="48"/>
      <c r="M236" s="48"/>
      <c r="N236" s="199" t="s">
        <v>2755</v>
      </c>
      <c r="O236" s="48" t="s">
        <v>2764</v>
      </c>
      <c r="P236" s="48"/>
      <c r="Q236" s="215" t="s">
        <v>296</v>
      </c>
      <c r="R236" s="48" t="s">
        <v>2736</v>
      </c>
      <c r="S236" s="48"/>
      <c r="T236" s="48"/>
      <c r="U236" s="48"/>
      <c r="V236" s="48"/>
      <c r="W236" s="48"/>
      <c r="X236" s="48"/>
      <c r="Y236" s="48"/>
      <c r="Z236" s="214"/>
      <c r="AA236" s="48"/>
      <c r="AB236" s="48"/>
      <c r="AC236" s="48"/>
      <c r="AD236" s="48"/>
      <c r="AE236" s="48"/>
      <c r="AF236" s="214"/>
      <c r="AG236" s="214"/>
      <c r="AH236" s="48"/>
    </row>
    <row r="237" spans="1:34" s="49" customFormat="1" ht="15" x14ac:dyDescent="0.15">
      <c r="A237" s="214" t="s">
        <v>2377</v>
      </c>
      <c r="B237" s="214" t="s">
        <v>2612</v>
      </c>
      <c r="C237" s="48" t="s">
        <v>3027</v>
      </c>
      <c r="D237" s="226" t="s">
        <v>2755</v>
      </c>
      <c r="E237" s="48"/>
      <c r="H237" s="48"/>
      <c r="I237" s="48"/>
      <c r="J237" s="214" t="s">
        <v>2744</v>
      </c>
      <c r="K237" s="48"/>
      <c r="L237" s="48"/>
      <c r="M237" s="48"/>
      <c r="N237" s="199" t="s">
        <v>2755</v>
      </c>
      <c r="O237" s="48" t="s">
        <v>2770</v>
      </c>
      <c r="P237" s="48"/>
      <c r="Q237" s="48" t="s">
        <v>281</v>
      </c>
      <c r="R237" s="48" t="s">
        <v>2739</v>
      </c>
      <c r="S237" s="48"/>
      <c r="T237" s="48"/>
      <c r="U237" s="48"/>
      <c r="V237" s="48"/>
      <c r="W237" s="48"/>
      <c r="X237" s="48"/>
      <c r="Y237" s="48"/>
      <c r="Z237" s="214"/>
      <c r="AA237" s="48"/>
      <c r="AB237" s="48"/>
      <c r="AC237" s="48"/>
      <c r="AD237" s="48"/>
      <c r="AE237" s="48"/>
      <c r="AF237" s="214"/>
      <c r="AG237" s="214"/>
      <c r="AH237" s="48"/>
    </row>
    <row r="238" spans="1:34" s="49" customFormat="1" ht="15" x14ac:dyDescent="0.15">
      <c r="A238" s="214" t="s">
        <v>2377</v>
      </c>
      <c r="B238" s="214" t="s">
        <v>2613</v>
      </c>
      <c r="C238" s="48" t="s">
        <v>3028</v>
      </c>
      <c r="D238" s="226" t="s">
        <v>2755</v>
      </c>
      <c r="E238" s="48"/>
      <c r="H238" s="48"/>
      <c r="I238" s="48"/>
      <c r="J238" s="214" t="s">
        <v>2744</v>
      </c>
      <c r="K238" s="48"/>
      <c r="L238" s="48"/>
      <c r="M238" s="48"/>
      <c r="N238" s="199" t="s">
        <v>2755</v>
      </c>
      <c r="O238" s="48" t="s">
        <v>2773</v>
      </c>
      <c r="P238" s="48"/>
      <c r="Q238" s="215" t="s">
        <v>296</v>
      </c>
      <c r="R238" s="48" t="s">
        <v>2733</v>
      </c>
      <c r="S238" s="48"/>
      <c r="T238" s="48"/>
      <c r="U238" s="48"/>
      <c r="V238" s="48"/>
      <c r="W238" s="48"/>
      <c r="X238" s="48"/>
      <c r="Y238" s="48"/>
      <c r="Z238" s="214"/>
      <c r="AA238" s="48"/>
      <c r="AB238" s="48"/>
      <c r="AC238" s="48"/>
      <c r="AD238" s="48"/>
      <c r="AE238" s="48"/>
      <c r="AF238" s="214"/>
      <c r="AG238" s="214"/>
      <c r="AH238" s="48"/>
    </row>
    <row r="239" spans="1:34" s="49" customFormat="1" ht="15" x14ac:dyDescent="0.15">
      <c r="A239" s="214" t="s">
        <v>2377</v>
      </c>
      <c r="B239" s="214" t="s">
        <v>2614</v>
      </c>
      <c r="C239" s="48" t="s">
        <v>3029</v>
      </c>
      <c r="D239" s="226" t="s">
        <v>2755</v>
      </c>
      <c r="E239" s="48"/>
      <c r="H239" s="48"/>
      <c r="I239" s="48"/>
      <c r="J239" s="214" t="s">
        <v>2744</v>
      </c>
      <c r="K239" s="48"/>
      <c r="L239" s="48"/>
      <c r="M239" s="48"/>
      <c r="N239" s="199" t="s">
        <v>2755</v>
      </c>
      <c r="O239" s="48" t="s">
        <v>2770</v>
      </c>
      <c r="P239" s="48"/>
      <c r="Q239" s="48" t="s">
        <v>281</v>
      </c>
      <c r="R239" s="48" t="s">
        <v>2739</v>
      </c>
      <c r="S239" s="48"/>
      <c r="T239" s="48"/>
      <c r="U239" s="48"/>
      <c r="V239" s="48"/>
      <c r="W239" s="48"/>
      <c r="X239" s="48"/>
      <c r="Y239" s="48"/>
      <c r="Z239" s="214"/>
      <c r="AA239" s="48"/>
      <c r="AB239" s="48"/>
      <c r="AC239" s="48"/>
      <c r="AD239" s="48"/>
      <c r="AE239" s="48"/>
      <c r="AF239" s="214"/>
      <c r="AG239" s="214"/>
      <c r="AH239" s="48"/>
    </row>
    <row r="240" spans="1:34" s="49" customFormat="1" ht="15" x14ac:dyDescent="0.15">
      <c r="A240" s="214" t="s">
        <v>2377</v>
      </c>
      <c r="B240" s="214" t="s">
        <v>2615</v>
      </c>
      <c r="C240" s="48" t="s">
        <v>3030</v>
      </c>
      <c r="D240" s="226" t="s">
        <v>2755</v>
      </c>
      <c r="E240" s="48"/>
      <c r="H240" s="48"/>
      <c r="I240" s="48"/>
      <c r="J240" s="214" t="s">
        <v>2744</v>
      </c>
      <c r="K240" s="48"/>
      <c r="L240" s="48"/>
      <c r="M240" s="48"/>
      <c r="N240" s="199" t="s">
        <v>2755</v>
      </c>
      <c r="O240" s="48" t="s">
        <v>2777</v>
      </c>
      <c r="P240" s="48"/>
      <c r="Q240" s="48" t="s">
        <v>281</v>
      </c>
      <c r="R240" s="48" t="s">
        <v>2741</v>
      </c>
      <c r="S240" s="48"/>
      <c r="T240" s="48"/>
      <c r="U240" s="48"/>
      <c r="V240" s="48"/>
      <c r="W240" s="48"/>
      <c r="X240" s="48"/>
      <c r="Y240" s="48"/>
      <c r="Z240" s="214"/>
      <c r="AA240" s="48"/>
      <c r="AB240" s="48"/>
      <c r="AC240" s="48"/>
      <c r="AD240" s="48"/>
      <c r="AE240" s="48"/>
      <c r="AF240" s="214"/>
      <c r="AG240" s="214"/>
      <c r="AH240" s="48"/>
    </row>
    <row r="241" spans="1:34" s="49" customFormat="1" ht="15" x14ac:dyDescent="0.15">
      <c r="A241" s="214" t="s">
        <v>2377</v>
      </c>
      <c r="B241" s="214" t="s">
        <v>2616</v>
      </c>
      <c r="C241" s="48" t="s">
        <v>3031</v>
      </c>
      <c r="D241" s="226" t="s">
        <v>2755</v>
      </c>
      <c r="E241" s="48"/>
      <c r="H241" s="48"/>
      <c r="I241" s="48"/>
      <c r="J241" s="214" t="s">
        <v>2744</v>
      </c>
      <c r="K241" s="48"/>
      <c r="L241" s="48"/>
      <c r="M241" s="48"/>
      <c r="N241" s="199" t="s">
        <v>2755</v>
      </c>
      <c r="O241" s="48" t="s">
        <v>2762</v>
      </c>
      <c r="P241" s="48"/>
      <c r="Q241" s="48" t="s">
        <v>281</v>
      </c>
      <c r="R241" s="48" t="s">
        <v>2735</v>
      </c>
      <c r="S241" s="48"/>
      <c r="T241" s="48"/>
      <c r="U241" s="48"/>
      <c r="V241" s="48"/>
      <c r="W241" s="48"/>
      <c r="X241" s="48"/>
      <c r="Y241" s="48"/>
      <c r="Z241" s="214"/>
      <c r="AA241" s="48"/>
      <c r="AB241" s="48"/>
      <c r="AC241" s="48"/>
      <c r="AD241" s="48"/>
      <c r="AE241" s="48"/>
      <c r="AF241" s="214"/>
      <c r="AG241" s="214"/>
      <c r="AH241" s="48"/>
    </row>
    <row r="242" spans="1:34" s="49" customFormat="1" ht="15" x14ac:dyDescent="0.15">
      <c r="A242" s="214" t="s">
        <v>2377</v>
      </c>
      <c r="B242" s="214" t="s">
        <v>2617</v>
      </c>
      <c r="C242" s="48" t="s">
        <v>3032</v>
      </c>
      <c r="D242" s="226" t="s">
        <v>2755</v>
      </c>
      <c r="E242" s="48"/>
      <c r="H242" s="48"/>
      <c r="I242" s="48"/>
      <c r="J242" s="214" t="s">
        <v>2744</v>
      </c>
      <c r="K242" s="48"/>
      <c r="L242" s="48"/>
      <c r="M242" s="48"/>
      <c r="N242" s="199" t="s">
        <v>2755</v>
      </c>
      <c r="O242" s="48" t="s">
        <v>2758</v>
      </c>
      <c r="P242" s="48"/>
      <c r="Q242" s="215" t="s">
        <v>296</v>
      </c>
      <c r="R242" s="48" t="s">
        <v>2731</v>
      </c>
      <c r="S242" s="48" t="s">
        <v>378</v>
      </c>
      <c r="T242" s="48"/>
      <c r="U242" s="48"/>
      <c r="V242" s="48"/>
      <c r="W242" s="199" t="s">
        <v>2755</v>
      </c>
      <c r="X242" s="48"/>
      <c r="Y242" s="48"/>
      <c r="Z242" s="48" t="s">
        <v>2745</v>
      </c>
      <c r="AA242" s="48">
        <v>110</v>
      </c>
      <c r="AB242" s="216">
        <v>50</v>
      </c>
      <c r="AC242" s="213" t="s">
        <v>253</v>
      </c>
      <c r="AD242" s="48"/>
      <c r="AE242" s="48"/>
      <c r="AF242" s="217">
        <v>1812</v>
      </c>
      <c r="AG242" s="217">
        <v>1901</v>
      </c>
      <c r="AH242" s="48"/>
    </row>
    <row r="243" spans="1:34" s="49" customFormat="1" ht="15" x14ac:dyDescent="0.15">
      <c r="A243" s="214" t="s">
        <v>2377</v>
      </c>
      <c r="B243" s="214" t="s">
        <v>2618</v>
      </c>
      <c r="C243" s="48" t="s">
        <v>3033</v>
      </c>
      <c r="D243" s="226" t="s">
        <v>2755</v>
      </c>
      <c r="E243" s="48"/>
      <c r="H243" s="48"/>
      <c r="I243" s="48"/>
      <c r="J243" s="214" t="s">
        <v>2744</v>
      </c>
      <c r="K243" s="48"/>
      <c r="L243" s="48"/>
      <c r="M243" s="48"/>
      <c r="N243" s="199" t="s">
        <v>2755</v>
      </c>
      <c r="O243" s="48" t="s">
        <v>2759</v>
      </c>
      <c r="P243" s="48"/>
      <c r="Q243" s="215" t="s">
        <v>296</v>
      </c>
      <c r="R243" s="48" t="s">
        <v>2732</v>
      </c>
      <c r="S243" s="48"/>
      <c r="T243" s="48"/>
      <c r="U243" s="48"/>
      <c r="V243" s="48"/>
      <c r="W243" s="48"/>
      <c r="X243" s="48"/>
      <c r="Y243" s="48"/>
      <c r="Z243" s="214"/>
      <c r="AA243" s="48"/>
      <c r="AB243" s="48"/>
      <c r="AC243" s="48"/>
      <c r="AD243" s="48"/>
      <c r="AE243" s="48"/>
      <c r="AF243" s="214"/>
      <c r="AG243" s="214"/>
      <c r="AH243" s="48"/>
    </row>
    <row r="244" spans="1:34" s="49" customFormat="1" ht="15" x14ac:dyDescent="0.15">
      <c r="A244" s="214" t="s">
        <v>2377</v>
      </c>
      <c r="B244" s="214" t="s">
        <v>2619</v>
      </c>
      <c r="C244" s="48" t="s">
        <v>3034</v>
      </c>
      <c r="D244" s="226" t="s">
        <v>2755</v>
      </c>
      <c r="E244" s="48"/>
      <c r="H244" s="48"/>
      <c r="I244" s="48"/>
      <c r="J244" s="214" t="s">
        <v>2744</v>
      </c>
      <c r="K244" s="48"/>
      <c r="L244" s="48"/>
      <c r="M244" s="48"/>
      <c r="N244" s="199" t="s">
        <v>2755</v>
      </c>
      <c r="O244" s="48" t="s">
        <v>2758</v>
      </c>
      <c r="P244" s="48"/>
      <c r="Q244" s="215" t="s">
        <v>296</v>
      </c>
      <c r="R244" s="48" t="s">
        <v>2731</v>
      </c>
      <c r="S244" s="48" t="s">
        <v>378</v>
      </c>
      <c r="T244" s="48"/>
      <c r="U244" s="48"/>
      <c r="V244" s="48"/>
      <c r="W244" s="199" t="s">
        <v>2755</v>
      </c>
      <c r="X244" s="48"/>
      <c r="Y244" s="48"/>
      <c r="Z244" s="48" t="s">
        <v>2745</v>
      </c>
      <c r="AA244" s="48">
        <v>110</v>
      </c>
      <c r="AB244" s="216">
        <v>50</v>
      </c>
      <c r="AC244" s="213" t="s">
        <v>253</v>
      </c>
      <c r="AD244" s="48"/>
      <c r="AE244" s="48"/>
      <c r="AF244" s="217">
        <v>1812</v>
      </c>
      <c r="AG244" s="217">
        <v>1901</v>
      </c>
      <c r="AH244" s="48"/>
    </row>
    <row r="245" spans="1:34" s="49" customFormat="1" ht="15" x14ac:dyDescent="0.15">
      <c r="A245" s="214" t="s">
        <v>2377</v>
      </c>
      <c r="B245" s="214" t="s">
        <v>2620</v>
      </c>
      <c r="C245" s="48" t="s">
        <v>3035</v>
      </c>
      <c r="D245" s="226" t="s">
        <v>2755</v>
      </c>
      <c r="E245" s="48"/>
      <c r="H245" s="48"/>
      <c r="I245" s="48"/>
      <c r="J245" s="214" t="s">
        <v>2744</v>
      </c>
      <c r="K245" s="48"/>
      <c r="L245" s="48"/>
      <c r="M245" s="48"/>
      <c r="N245" s="199" t="s">
        <v>2755</v>
      </c>
      <c r="O245" s="48" t="s">
        <v>2788</v>
      </c>
      <c r="P245" s="48"/>
      <c r="Q245" s="215" t="s">
        <v>296</v>
      </c>
      <c r="R245" s="48" t="s">
        <v>2732</v>
      </c>
      <c r="S245" s="48"/>
      <c r="T245" s="48"/>
      <c r="U245" s="48"/>
      <c r="V245" s="48"/>
      <c r="W245" s="48"/>
      <c r="X245" s="48"/>
      <c r="Y245" s="48"/>
      <c r="Z245" s="214"/>
      <c r="AA245" s="48"/>
      <c r="AB245" s="48"/>
      <c r="AC245" s="48"/>
      <c r="AD245" s="48"/>
      <c r="AE245" s="48"/>
      <c r="AF245" s="214"/>
      <c r="AG245" s="214"/>
      <c r="AH245" s="48"/>
    </row>
    <row r="246" spans="1:34" s="49" customFormat="1" ht="15" x14ac:dyDescent="0.15">
      <c r="A246" s="214" t="s">
        <v>2377</v>
      </c>
      <c r="B246" s="214" t="s">
        <v>2621</v>
      </c>
      <c r="C246" s="48" t="s">
        <v>3036</v>
      </c>
      <c r="D246" s="226" t="s">
        <v>2755</v>
      </c>
      <c r="E246" s="48"/>
      <c r="H246" s="48"/>
      <c r="I246" s="48"/>
      <c r="J246" s="214" t="s">
        <v>2744</v>
      </c>
      <c r="K246" s="48"/>
      <c r="L246" s="48"/>
      <c r="M246" s="48"/>
      <c r="N246" s="199" t="s">
        <v>2755</v>
      </c>
      <c r="O246" s="48" t="s">
        <v>2762</v>
      </c>
      <c r="P246" s="48"/>
      <c r="Q246" s="48" t="s">
        <v>281</v>
      </c>
      <c r="R246" s="48" t="s">
        <v>2735</v>
      </c>
      <c r="S246" s="48"/>
      <c r="T246" s="48"/>
      <c r="U246" s="48"/>
      <c r="V246" s="48"/>
      <c r="W246" s="48"/>
      <c r="X246" s="48"/>
      <c r="Y246" s="48"/>
      <c r="Z246" s="214"/>
      <c r="AA246" s="48"/>
      <c r="AB246" s="48"/>
      <c r="AC246" s="48"/>
      <c r="AD246" s="48"/>
      <c r="AE246" s="48"/>
      <c r="AF246" s="214"/>
      <c r="AG246" s="214"/>
      <c r="AH246" s="48"/>
    </row>
    <row r="247" spans="1:34" s="49" customFormat="1" ht="15" x14ac:dyDescent="0.15">
      <c r="A247" s="214" t="s">
        <v>2377</v>
      </c>
      <c r="B247" s="214" t="s">
        <v>2622</v>
      </c>
      <c r="C247" s="48" t="s">
        <v>3037</v>
      </c>
      <c r="D247" s="226" t="s">
        <v>2755</v>
      </c>
      <c r="E247" s="48"/>
      <c r="H247" s="48"/>
      <c r="I247" s="48"/>
      <c r="J247" s="214" t="s">
        <v>2744</v>
      </c>
      <c r="K247" s="48"/>
      <c r="L247" s="48"/>
      <c r="M247" s="48"/>
      <c r="N247" s="199" t="s">
        <v>2755</v>
      </c>
      <c r="O247" s="48" t="s">
        <v>2770</v>
      </c>
      <c r="P247" s="48"/>
      <c r="Q247" s="48" t="s">
        <v>281</v>
      </c>
      <c r="R247" s="48" t="s">
        <v>2739</v>
      </c>
      <c r="S247" s="48"/>
      <c r="T247" s="48"/>
      <c r="U247" s="48"/>
      <c r="V247" s="48"/>
      <c r="W247" s="48"/>
      <c r="X247" s="48"/>
      <c r="Y247" s="48"/>
      <c r="Z247" s="214"/>
      <c r="AA247" s="48"/>
      <c r="AB247" s="48"/>
      <c r="AC247" s="48"/>
      <c r="AD247" s="48"/>
      <c r="AE247" s="48"/>
      <c r="AF247" s="214"/>
      <c r="AG247" s="214"/>
      <c r="AH247" s="48"/>
    </row>
    <row r="248" spans="1:34" s="49" customFormat="1" ht="15" x14ac:dyDescent="0.15">
      <c r="A248" s="214" t="s">
        <v>2377</v>
      </c>
      <c r="B248" s="214" t="s">
        <v>2623</v>
      </c>
      <c r="C248" s="48" t="s">
        <v>3038</v>
      </c>
      <c r="D248" s="226" t="s">
        <v>2755</v>
      </c>
      <c r="E248" s="48"/>
      <c r="H248" s="48"/>
      <c r="I248" s="48"/>
      <c r="J248" s="214" t="s">
        <v>2744</v>
      </c>
      <c r="K248" s="48"/>
      <c r="L248" s="48"/>
      <c r="M248" s="48"/>
      <c r="N248" s="199" t="s">
        <v>2755</v>
      </c>
      <c r="O248" s="48" t="s">
        <v>2777</v>
      </c>
      <c r="P248" s="48"/>
      <c r="Q248" s="48" t="s">
        <v>281</v>
      </c>
      <c r="R248" s="48" t="s">
        <v>2741</v>
      </c>
      <c r="S248" s="48"/>
      <c r="T248" s="48"/>
      <c r="U248" s="48"/>
      <c r="V248" s="48"/>
      <c r="W248" s="48"/>
      <c r="X248" s="48"/>
      <c r="Y248" s="48"/>
      <c r="Z248" s="214"/>
      <c r="AA248" s="48"/>
      <c r="AB248" s="48"/>
      <c r="AC248" s="48"/>
      <c r="AD248" s="48"/>
      <c r="AE248" s="48"/>
      <c r="AF248" s="214"/>
      <c r="AG248" s="214"/>
      <c r="AH248" s="48"/>
    </row>
    <row r="249" spans="1:34" s="49" customFormat="1" ht="15" x14ac:dyDescent="0.15">
      <c r="A249" s="214" t="s">
        <v>2377</v>
      </c>
      <c r="B249" s="214" t="s">
        <v>2624</v>
      </c>
      <c r="C249" s="48" t="s">
        <v>3039</v>
      </c>
      <c r="D249" s="226" t="s">
        <v>2755</v>
      </c>
      <c r="E249" s="48"/>
      <c r="H249" s="48"/>
      <c r="I249" s="48"/>
      <c r="J249" s="214" t="s">
        <v>2744</v>
      </c>
      <c r="K249" s="48"/>
      <c r="L249" s="48"/>
      <c r="M249" s="48"/>
      <c r="N249" s="199" t="s">
        <v>2755</v>
      </c>
      <c r="O249" s="48" t="s">
        <v>2771</v>
      </c>
      <c r="P249" s="48"/>
      <c r="Q249" s="215" t="s">
        <v>296</v>
      </c>
      <c r="R249" s="48" t="s">
        <v>2733</v>
      </c>
      <c r="S249" s="48"/>
      <c r="T249" s="48"/>
      <c r="U249" s="48"/>
      <c r="V249" s="48"/>
      <c r="W249" s="48"/>
      <c r="X249" s="48"/>
      <c r="Y249" s="48"/>
      <c r="Z249" s="214"/>
      <c r="AA249" s="48"/>
      <c r="AB249" s="48"/>
      <c r="AC249" s="48"/>
      <c r="AD249" s="48"/>
      <c r="AE249" s="48"/>
      <c r="AF249" s="214"/>
      <c r="AG249" s="214"/>
      <c r="AH249" s="48"/>
    </row>
    <row r="250" spans="1:34" s="49" customFormat="1" ht="15" x14ac:dyDescent="0.15">
      <c r="A250" s="214" t="s">
        <v>2377</v>
      </c>
      <c r="B250" s="214" t="s">
        <v>2625</v>
      </c>
      <c r="C250" s="48" t="s">
        <v>3040</v>
      </c>
      <c r="D250" s="226" t="s">
        <v>2755</v>
      </c>
      <c r="E250" s="48"/>
      <c r="H250" s="48"/>
      <c r="I250" s="48"/>
      <c r="J250" s="214" t="s">
        <v>2744</v>
      </c>
      <c r="K250" s="48"/>
      <c r="L250" s="48"/>
      <c r="M250" s="48"/>
      <c r="N250" s="199" t="s">
        <v>2755</v>
      </c>
      <c r="O250" s="48" t="s">
        <v>2769</v>
      </c>
      <c r="P250" s="48"/>
      <c r="Q250" s="215" t="s">
        <v>296</v>
      </c>
      <c r="R250" s="48" t="s">
        <v>2732</v>
      </c>
      <c r="S250" s="48"/>
      <c r="T250" s="48"/>
      <c r="U250" s="48"/>
      <c r="V250" s="48"/>
      <c r="W250" s="48"/>
      <c r="X250" s="48"/>
      <c r="Y250" s="48"/>
      <c r="Z250" s="214"/>
      <c r="AA250" s="48"/>
      <c r="AB250" s="48"/>
      <c r="AC250" s="48"/>
      <c r="AD250" s="48"/>
      <c r="AE250" s="48"/>
      <c r="AF250" s="214"/>
      <c r="AG250" s="214"/>
      <c r="AH250" s="48"/>
    </row>
    <row r="251" spans="1:34" s="49" customFormat="1" ht="15" x14ac:dyDescent="0.15">
      <c r="A251" s="214" t="s">
        <v>2377</v>
      </c>
      <c r="B251" s="214" t="s">
        <v>2626</v>
      </c>
      <c r="C251" s="48" t="s">
        <v>3041</v>
      </c>
      <c r="D251" s="226" t="s">
        <v>2755</v>
      </c>
      <c r="E251" s="48"/>
      <c r="H251" s="48"/>
      <c r="I251" s="48"/>
      <c r="J251" s="214" t="s">
        <v>2744</v>
      </c>
      <c r="K251" s="48"/>
      <c r="L251" s="48"/>
      <c r="M251" s="48"/>
      <c r="N251" s="199" t="s">
        <v>2755</v>
      </c>
      <c r="O251" s="48" t="s">
        <v>2777</v>
      </c>
      <c r="P251" s="48"/>
      <c r="Q251" s="48" t="s">
        <v>281</v>
      </c>
      <c r="R251" s="48" t="s">
        <v>2741</v>
      </c>
      <c r="S251" s="48"/>
      <c r="T251" s="48"/>
      <c r="U251" s="48"/>
      <c r="V251" s="48"/>
      <c r="W251" s="48"/>
      <c r="X251" s="48"/>
      <c r="Y251" s="48"/>
      <c r="Z251" s="214"/>
      <c r="AA251" s="48"/>
      <c r="AB251" s="48"/>
      <c r="AC251" s="48"/>
      <c r="AD251" s="48"/>
      <c r="AE251" s="48"/>
      <c r="AF251" s="214"/>
      <c r="AG251" s="214"/>
      <c r="AH251" s="48"/>
    </row>
    <row r="252" spans="1:34" s="49" customFormat="1" ht="15" x14ac:dyDescent="0.15">
      <c r="A252" s="214" t="s">
        <v>2377</v>
      </c>
      <c r="B252" s="214" t="s">
        <v>2627</v>
      </c>
      <c r="C252" s="48" t="s">
        <v>3042</v>
      </c>
      <c r="D252" s="226" t="s">
        <v>2755</v>
      </c>
      <c r="E252" s="48"/>
      <c r="H252" s="48"/>
      <c r="I252" s="48"/>
      <c r="J252" s="214" t="s">
        <v>2744</v>
      </c>
      <c r="K252" s="48"/>
      <c r="L252" s="48"/>
      <c r="M252" s="48"/>
      <c r="N252" s="199" t="s">
        <v>2755</v>
      </c>
      <c r="O252" s="48" t="s">
        <v>2758</v>
      </c>
      <c r="P252" s="48"/>
      <c r="Q252" s="215" t="s">
        <v>296</v>
      </c>
      <c r="R252" s="48" t="s">
        <v>2731</v>
      </c>
      <c r="S252" s="48" t="s">
        <v>378</v>
      </c>
      <c r="T252" s="48"/>
      <c r="U252" s="48"/>
      <c r="V252" s="48"/>
      <c r="W252" s="199" t="s">
        <v>2755</v>
      </c>
      <c r="X252" s="48"/>
      <c r="Y252" s="48"/>
      <c r="Z252" s="48" t="s">
        <v>2745</v>
      </c>
      <c r="AA252" s="48">
        <v>110</v>
      </c>
      <c r="AB252" s="216">
        <v>50</v>
      </c>
      <c r="AC252" s="213" t="s">
        <v>253</v>
      </c>
      <c r="AD252" s="48"/>
      <c r="AE252" s="48"/>
      <c r="AF252" s="217">
        <v>1812</v>
      </c>
      <c r="AG252" s="217">
        <v>1901</v>
      </c>
      <c r="AH252" s="48"/>
    </row>
    <row r="253" spans="1:34" s="49" customFormat="1" ht="15" x14ac:dyDescent="0.15">
      <c r="A253" s="214" t="s">
        <v>2377</v>
      </c>
      <c r="B253" s="214" t="s">
        <v>2628</v>
      </c>
      <c r="C253" s="48" t="s">
        <v>3043</v>
      </c>
      <c r="D253" s="226" t="s">
        <v>2755</v>
      </c>
      <c r="E253" s="48"/>
      <c r="H253" s="48"/>
      <c r="I253" s="48"/>
      <c r="J253" s="214" t="s">
        <v>2744</v>
      </c>
      <c r="K253" s="48"/>
      <c r="L253" s="48"/>
      <c r="M253" s="48"/>
      <c r="N253" s="199" t="s">
        <v>2755</v>
      </c>
      <c r="O253" s="48" t="s">
        <v>2764</v>
      </c>
      <c r="P253" s="48"/>
      <c r="Q253" s="215" t="s">
        <v>296</v>
      </c>
      <c r="R253" s="48" t="s">
        <v>2736</v>
      </c>
      <c r="S253" s="48"/>
      <c r="T253" s="48"/>
      <c r="U253" s="48"/>
      <c r="V253" s="48"/>
      <c r="W253" s="48"/>
      <c r="X253" s="48"/>
      <c r="Y253" s="48"/>
      <c r="Z253" s="214"/>
      <c r="AA253" s="48"/>
      <c r="AB253" s="48"/>
      <c r="AC253" s="48"/>
      <c r="AD253" s="48"/>
      <c r="AE253" s="48"/>
      <c r="AF253" s="214"/>
      <c r="AG253" s="214"/>
      <c r="AH253" s="48"/>
    </row>
    <row r="254" spans="1:34" s="49" customFormat="1" ht="15" x14ac:dyDescent="0.15">
      <c r="A254" s="214" t="s">
        <v>2377</v>
      </c>
      <c r="B254" s="214" t="s">
        <v>2629</v>
      </c>
      <c r="C254" s="48" t="s">
        <v>3044</v>
      </c>
      <c r="D254" s="226" t="s">
        <v>2755</v>
      </c>
      <c r="E254" s="48"/>
      <c r="H254" s="48"/>
      <c r="I254" s="48"/>
      <c r="J254" s="214" t="s">
        <v>2744</v>
      </c>
      <c r="K254" s="48"/>
      <c r="L254" s="48"/>
      <c r="M254" s="48"/>
      <c r="N254" s="199" t="s">
        <v>2755</v>
      </c>
      <c r="O254" s="48" t="s">
        <v>2764</v>
      </c>
      <c r="P254" s="48"/>
      <c r="Q254" s="215" t="s">
        <v>296</v>
      </c>
      <c r="R254" s="48" t="s">
        <v>2736</v>
      </c>
      <c r="S254" s="48"/>
      <c r="T254" s="48"/>
      <c r="U254" s="48"/>
      <c r="V254" s="48"/>
      <c r="W254" s="48"/>
      <c r="X254" s="48"/>
      <c r="Y254" s="48"/>
      <c r="Z254" s="214"/>
      <c r="AA254" s="48"/>
      <c r="AB254" s="48"/>
      <c r="AC254" s="48"/>
      <c r="AD254" s="48"/>
      <c r="AE254" s="48"/>
      <c r="AF254" s="214"/>
      <c r="AG254" s="214"/>
      <c r="AH254" s="48"/>
    </row>
    <row r="255" spans="1:34" s="49" customFormat="1" ht="15" x14ac:dyDescent="0.15">
      <c r="A255" s="214" t="s">
        <v>2377</v>
      </c>
      <c r="B255" s="214" t="s">
        <v>2630</v>
      </c>
      <c r="C255" s="48" t="s">
        <v>3045</v>
      </c>
      <c r="D255" s="226" t="s">
        <v>2755</v>
      </c>
      <c r="E255" s="48"/>
      <c r="H255" s="48"/>
      <c r="I255" s="48"/>
      <c r="J255" s="214" t="s">
        <v>2744</v>
      </c>
      <c r="K255" s="48"/>
      <c r="L255" s="48"/>
      <c r="M255" s="48"/>
      <c r="N255" s="199" t="s">
        <v>2755</v>
      </c>
      <c r="O255" s="48" t="s">
        <v>2764</v>
      </c>
      <c r="P255" s="48"/>
      <c r="Q255" s="215" t="s">
        <v>296</v>
      </c>
      <c r="R255" s="48" t="s">
        <v>2736</v>
      </c>
      <c r="S255" s="48"/>
      <c r="T255" s="48"/>
      <c r="U255" s="48"/>
      <c r="V255" s="48"/>
      <c r="W255" s="48"/>
      <c r="X255" s="48"/>
      <c r="Y255" s="48"/>
      <c r="Z255" s="214"/>
      <c r="AA255" s="48"/>
      <c r="AB255" s="48"/>
      <c r="AC255" s="48"/>
      <c r="AD255" s="48"/>
      <c r="AE255" s="48"/>
      <c r="AF255" s="214"/>
      <c r="AG255" s="214"/>
      <c r="AH255" s="48"/>
    </row>
    <row r="256" spans="1:34" s="49" customFormat="1" ht="15" x14ac:dyDescent="0.15">
      <c r="A256" s="214" t="s">
        <v>2377</v>
      </c>
      <c r="B256" s="214" t="s">
        <v>2631</v>
      </c>
      <c r="C256" s="48" t="s">
        <v>3046</v>
      </c>
      <c r="D256" s="226" t="s">
        <v>2755</v>
      </c>
      <c r="E256" s="48"/>
      <c r="H256" s="48"/>
      <c r="I256" s="48"/>
      <c r="J256" s="214" t="s">
        <v>2744</v>
      </c>
      <c r="K256" s="48"/>
      <c r="L256" s="48"/>
      <c r="M256" s="48"/>
      <c r="N256" s="199" t="s">
        <v>2755</v>
      </c>
      <c r="O256" s="48" t="s">
        <v>2764</v>
      </c>
      <c r="P256" s="48"/>
      <c r="Q256" s="215" t="s">
        <v>296</v>
      </c>
      <c r="R256" s="48" t="s">
        <v>2736</v>
      </c>
      <c r="S256" s="48"/>
      <c r="T256" s="48"/>
      <c r="U256" s="48"/>
      <c r="V256" s="48"/>
      <c r="W256" s="48"/>
      <c r="X256" s="48"/>
      <c r="Y256" s="48"/>
      <c r="Z256" s="214"/>
      <c r="AA256" s="48"/>
      <c r="AB256" s="48"/>
      <c r="AC256" s="48"/>
      <c r="AD256" s="48"/>
      <c r="AE256" s="48"/>
      <c r="AF256" s="214"/>
      <c r="AG256" s="214"/>
      <c r="AH256" s="48"/>
    </row>
    <row r="257" spans="1:34" s="49" customFormat="1" ht="15" x14ac:dyDescent="0.15">
      <c r="A257" s="214" t="s">
        <v>2377</v>
      </c>
      <c r="B257" s="214" t="s">
        <v>2632</v>
      </c>
      <c r="C257" s="48" t="s">
        <v>3047</v>
      </c>
      <c r="D257" s="226" t="s">
        <v>2755</v>
      </c>
      <c r="E257" s="48"/>
      <c r="H257" s="48"/>
      <c r="I257" s="48"/>
      <c r="J257" s="214" t="s">
        <v>2744</v>
      </c>
      <c r="K257" s="48"/>
      <c r="L257" s="48"/>
      <c r="M257" s="48"/>
      <c r="N257" s="199" t="s">
        <v>2755</v>
      </c>
      <c r="O257" s="48" t="s">
        <v>2764</v>
      </c>
      <c r="P257" s="48"/>
      <c r="Q257" s="215" t="s">
        <v>296</v>
      </c>
      <c r="R257" s="48" t="s">
        <v>2736</v>
      </c>
      <c r="S257" s="48"/>
      <c r="T257" s="48"/>
      <c r="U257" s="48"/>
      <c r="V257" s="48"/>
      <c r="W257" s="48"/>
      <c r="X257" s="48"/>
      <c r="Y257" s="48"/>
      <c r="Z257" s="214"/>
      <c r="AA257" s="48"/>
      <c r="AB257" s="48"/>
      <c r="AC257" s="48"/>
      <c r="AD257" s="48"/>
      <c r="AE257" s="48"/>
      <c r="AF257" s="214"/>
      <c r="AG257" s="214"/>
      <c r="AH257" s="48"/>
    </row>
    <row r="258" spans="1:34" s="49" customFormat="1" ht="15" x14ac:dyDescent="0.15">
      <c r="A258" s="214" t="s">
        <v>2377</v>
      </c>
      <c r="B258" s="214" t="s">
        <v>2633</v>
      </c>
      <c r="C258" s="48" t="s">
        <v>3048</v>
      </c>
      <c r="D258" s="226" t="s">
        <v>2755</v>
      </c>
      <c r="E258" s="48"/>
      <c r="H258" s="48"/>
      <c r="I258" s="48"/>
      <c r="J258" s="214" t="s">
        <v>2744</v>
      </c>
      <c r="K258" s="48"/>
      <c r="L258" s="48"/>
      <c r="M258" s="48"/>
      <c r="N258" s="199" t="s">
        <v>2755</v>
      </c>
      <c r="O258" s="48" t="s">
        <v>2789</v>
      </c>
      <c r="P258" s="48"/>
      <c r="Q258" s="215" t="s">
        <v>296</v>
      </c>
      <c r="R258" s="48" t="s">
        <v>2732</v>
      </c>
      <c r="S258" s="48"/>
      <c r="T258" s="48"/>
      <c r="U258" s="48"/>
      <c r="V258" s="48"/>
      <c r="W258" s="48"/>
      <c r="X258" s="48"/>
      <c r="Y258" s="48"/>
      <c r="Z258" s="214"/>
      <c r="AA258" s="48"/>
      <c r="AB258" s="48"/>
      <c r="AC258" s="48"/>
      <c r="AD258" s="48"/>
      <c r="AE258" s="48"/>
      <c r="AF258" s="214"/>
      <c r="AG258" s="214"/>
      <c r="AH258" s="48"/>
    </row>
    <row r="259" spans="1:34" s="49" customFormat="1" ht="15" x14ac:dyDescent="0.15">
      <c r="A259" s="214" t="s">
        <v>2377</v>
      </c>
      <c r="B259" s="214" t="s">
        <v>2634</v>
      </c>
      <c r="C259" s="48" t="s">
        <v>3049</v>
      </c>
      <c r="D259" s="226" t="s">
        <v>2755</v>
      </c>
      <c r="E259" s="48"/>
      <c r="H259" s="48"/>
      <c r="I259" s="48"/>
      <c r="J259" s="214" t="s">
        <v>2744</v>
      </c>
      <c r="K259" s="48"/>
      <c r="L259" s="48"/>
      <c r="M259" s="48"/>
      <c r="N259" s="199" t="s">
        <v>2755</v>
      </c>
      <c r="O259" s="48" t="s">
        <v>2764</v>
      </c>
      <c r="P259" s="48"/>
      <c r="Q259" s="215" t="s">
        <v>296</v>
      </c>
      <c r="R259" s="48" t="s">
        <v>2736</v>
      </c>
      <c r="S259" s="48"/>
      <c r="T259" s="48"/>
      <c r="U259" s="48"/>
      <c r="V259" s="48"/>
      <c r="W259" s="48"/>
      <c r="X259" s="48"/>
      <c r="Y259" s="48"/>
      <c r="Z259" s="214"/>
      <c r="AA259" s="48"/>
      <c r="AB259" s="48"/>
      <c r="AC259" s="48"/>
      <c r="AD259" s="48"/>
      <c r="AE259" s="48"/>
      <c r="AF259" s="214"/>
      <c r="AG259" s="214"/>
      <c r="AH259" s="48"/>
    </row>
    <row r="260" spans="1:34" s="49" customFormat="1" ht="15" x14ac:dyDescent="0.15">
      <c r="A260" s="214" t="s">
        <v>2377</v>
      </c>
      <c r="B260" s="214" t="s">
        <v>2635</v>
      </c>
      <c r="C260" s="48" t="s">
        <v>3050</v>
      </c>
      <c r="D260" s="226" t="s">
        <v>2755</v>
      </c>
      <c r="E260" s="48"/>
      <c r="H260" s="48"/>
      <c r="I260" s="48"/>
      <c r="J260" s="214" t="s">
        <v>2744</v>
      </c>
      <c r="K260" s="48"/>
      <c r="L260" s="48"/>
      <c r="M260" s="48"/>
      <c r="N260" s="199" t="s">
        <v>2755</v>
      </c>
      <c r="O260" s="48" t="s">
        <v>2767</v>
      </c>
      <c r="P260" s="48"/>
      <c r="Q260" s="48" t="s">
        <v>281</v>
      </c>
      <c r="R260" s="48" t="s">
        <v>2738</v>
      </c>
      <c r="S260" s="48"/>
      <c r="T260" s="48"/>
      <c r="U260" s="48"/>
      <c r="V260" s="48"/>
      <c r="W260" s="48"/>
      <c r="X260" s="48"/>
      <c r="Y260" s="48"/>
      <c r="Z260" s="214"/>
      <c r="AA260" s="48"/>
      <c r="AB260" s="48"/>
      <c r="AC260" s="48"/>
      <c r="AD260" s="48"/>
      <c r="AE260" s="48"/>
      <c r="AF260" s="214"/>
      <c r="AG260" s="214"/>
      <c r="AH260" s="48"/>
    </row>
    <row r="261" spans="1:34" s="49" customFormat="1" ht="15" x14ac:dyDescent="0.15">
      <c r="A261" s="214" t="s">
        <v>2377</v>
      </c>
      <c r="B261" s="214" t="s">
        <v>2636</v>
      </c>
      <c r="C261" s="48" t="s">
        <v>3051</v>
      </c>
      <c r="D261" s="226" t="s">
        <v>2755</v>
      </c>
      <c r="E261" s="48"/>
      <c r="H261" s="48"/>
      <c r="I261" s="48"/>
      <c r="J261" s="214" t="s">
        <v>2744</v>
      </c>
      <c r="K261" s="48"/>
      <c r="L261" s="48"/>
      <c r="M261" s="48"/>
      <c r="N261" s="199" t="s">
        <v>2755</v>
      </c>
      <c r="O261" s="48" t="s">
        <v>2770</v>
      </c>
      <c r="P261" s="48"/>
      <c r="Q261" s="48" t="s">
        <v>281</v>
      </c>
      <c r="R261" s="48" t="s">
        <v>2739</v>
      </c>
      <c r="S261" s="48"/>
      <c r="T261" s="48"/>
      <c r="U261" s="48"/>
      <c r="V261" s="48"/>
      <c r="W261" s="48"/>
      <c r="X261" s="48"/>
      <c r="Y261" s="48"/>
      <c r="Z261" s="214"/>
      <c r="AA261" s="48"/>
      <c r="AB261" s="48"/>
      <c r="AC261" s="48"/>
      <c r="AD261" s="48"/>
      <c r="AE261" s="48"/>
      <c r="AF261" s="214"/>
      <c r="AG261" s="214"/>
      <c r="AH261" s="48"/>
    </row>
    <row r="262" spans="1:34" s="49" customFormat="1" ht="15" x14ac:dyDescent="0.15">
      <c r="A262" s="214" t="s">
        <v>2377</v>
      </c>
      <c r="B262" s="214" t="s">
        <v>2637</v>
      </c>
      <c r="C262" s="48" t="s">
        <v>3052</v>
      </c>
      <c r="D262" s="226" t="s">
        <v>2755</v>
      </c>
      <c r="E262" s="48"/>
      <c r="H262" s="48"/>
      <c r="I262" s="48"/>
      <c r="J262" s="214" t="s">
        <v>2744</v>
      </c>
      <c r="K262" s="48"/>
      <c r="L262" s="48"/>
      <c r="M262" s="48"/>
      <c r="N262" s="199" t="s">
        <v>2755</v>
      </c>
      <c r="O262" s="48" t="s">
        <v>2766</v>
      </c>
      <c r="P262" s="48"/>
      <c r="Q262" s="215" t="s">
        <v>296</v>
      </c>
      <c r="R262" s="48" t="s">
        <v>2733</v>
      </c>
      <c r="S262" s="48"/>
      <c r="T262" s="48"/>
      <c r="U262" s="48"/>
      <c r="V262" s="48"/>
      <c r="W262" s="48"/>
      <c r="X262" s="48"/>
      <c r="Y262" s="48"/>
      <c r="Z262" s="214"/>
      <c r="AA262" s="48"/>
      <c r="AB262" s="48"/>
      <c r="AC262" s="48"/>
      <c r="AD262" s="48"/>
      <c r="AE262" s="48"/>
      <c r="AF262" s="214"/>
      <c r="AG262" s="214"/>
      <c r="AH262" s="48"/>
    </row>
    <row r="263" spans="1:34" s="49" customFormat="1" ht="15" x14ac:dyDescent="0.15">
      <c r="A263" s="214" t="s">
        <v>2377</v>
      </c>
      <c r="B263" s="214" t="s">
        <v>2638</v>
      </c>
      <c r="C263" s="48" t="s">
        <v>3053</v>
      </c>
      <c r="D263" s="226" t="s">
        <v>2755</v>
      </c>
      <c r="E263" s="48"/>
      <c r="H263" s="48"/>
      <c r="I263" s="48"/>
      <c r="J263" s="214" t="s">
        <v>2744</v>
      </c>
      <c r="K263" s="48"/>
      <c r="L263" s="48"/>
      <c r="M263" s="48"/>
      <c r="N263" s="199" t="s">
        <v>2755</v>
      </c>
      <c r="O263" s="48" t="s">
        <v>2763</v>
      </c>
      <c r="P263" s="48"/>
      <c r="Q263" s="215" t="s">
        <v>296</v>
      </c>
      <c r="R263" s="48" t="s">
        <v>2732</v>
      </c>
      <c r="S263" s="48"/>
      <c r="T263" s="48"/>
      <c r="U263" s="48"/>
      <c r="V263" s="48"/>
      <c r="W263" s="48"/>
      <c r="X263" s="48"/>
      <c r="Y263" s="48"/>
      <c r="Z263" s="214"/>
      <c r="AA263" s="48"/>
      <c r="AB263" s="48"/>
      <c r="AC263" s="48"/>
      <c r="AD263" s="48"/>
      <c r="AE263" s="48"/>
      <c r="AF263" s="214"/>
      <c r="AG263" s="214"/>
      <c r="AH263" s="48"/>
    </row>
    <row r="264" spans="1:34" s="49" customFormat="1" ht="15" x14ac:dyDescent="0.15">
      <c r="A264" s="214" t="s">
        <v>2377</v>
      </c>
      <c r="B264" s="214" t="s">
        <v>2639</v>
      </c>
      <c r="C264" s="48" t="s">
        <v>3054</v>
      </c>
      <c r="D264" s="226" t="s">
        <v>2755</v>
      </c>
      <c r="E264" s="48"/>
      <c r="H264" s="48"/>
      <c r="I264" s="48"/>
      <c r="J264" s="214" t="s">
        <v>2744</v>
      </c>
      <c r="K264" s="48"/>
      <c r="L264" s="48"/>
      <c r="M264" s="48"/>
      <c r="N264" s="199" t="s">
        <v>2755</v>
      </c>
      <c r="O264" s="48" t="s">
        <v>2766</v>
      </c>
      <c r="P264" s="48"/>
      <c r="Q264" s="215" t="s">
        <v>296</v>
      </c>
      <c r="R264" s="48" t="s">
        <v>2733</v>
      </c>
      <c r="S264" s="48"/>
      <c r="T264" s="48"/>
      <c r="U264" s="48"/>
      <c r="V264" s="48"/>
      <c r="W264" s="48"/>
      <c r="X264" s="48"/>
      <c r="Y264" s="48"/>
      <c r="Z264" s="214"/>
      <c r="AA264" s="48"/>
      <c r="AB264" s="48"/>
      <c r="AC264" s="48"/>
      <c r="AD264" s="48"/>
      <c r="AE264" s="48"/>
      <c r="AF264" s="214"/>
      <c r="AG264" s="214"/>
      <c r="AH264" s="48"/>
    </row>
    <row r="265" spans="1:34" s="49" customFormat="1" ht="15" x14ac:dyDescent="0.15">
      <c r="A265" s="214" t="s">
        <v>2377</v>
      </c>
      <c r="B265" s="214" t="s">
        <v>2640</v>
      </c>
      <c r="C265" s="48" t="s">
        <v>3055</v>
      </c>
      <c r="D265" s="226" t="s">
        <v>2755</v>
      </c>
      <c r="E265" s="48"/>
      <c r="H265" s="48"/>
      <c r="I265" s="48"/>
      <c r="J265" s="214" t="s">
        <v>2744</v>
      </c>
      <c r="K265" s="48"/>
      <c r="L265" s="48"/>
      <c r="M265" s="48"/>
      <c r="N265" s="199" t="s">
        <v>2755</v>
      </c>
      <c r="O265" s="48" t="s">
        <v>2758</v>
      </c>
      <c r="P265" s="48"/>
      <c r="Q265" s="215" t="s">
        <v>296</v>
      </c>
      <c r="R265" s="48" t="s">
        <v>2731</v>
      </c>
      <c r="S265" s="48" t="s">
        <v>378</v>
      </c>
      <c r="T265" s="48"/>
      <c r="U265" s="48"/>
      <c r="V265" s="48"/>
      <c r="W265" s="199" t="s">
        <v>2755</v>
      </c>
      <c r="X265" s="48"/>
      <c r="Y265" s="48"/>
      <c r="Z265" s="48" t="s">
        <v>2745</v>
      </c>
      <c r="AA265" s="48">
        <v>110</v>
      </c>
      <c r="AB265" s="216">
        <v>50</v>
      </c>
      <c r="AC265" s="213" t="s">
        <v>253</v>
      </c>
      <c r="AD265" s="48"/>
      <c r="AE265" s="48"/>
      <c r="AF265" s="217">
        <v>1812</v>
      </c>
      <c r="AG265" s="217">
        <v>1901</v>
      </c>
      <c r="AH265" s="48"/>
    </row>
    <row r="266" spans="1:34" s="49" customFormat="1" ht="15" x14ac:dyDescent="0.15">
      <c r="A266" s="214" t="s">
        <v>2377</v>
      </c>
      <c r="B266" s="214" t="s">
        <v>2641</v>
      </c>
      <c r="C266" s="48" t="s">
        <v>3056</v>
      </c>
      <c r="D266" s="226" t="s">
        <v>2755</v>
      </c>
      <c r="E266" s="48"/>
      <c r="H266" s="48"/>
      <c r="I266" s="48"/>
      <c r="J266" s="214" t="s">
        <v>2744</v>
      </c>
      <c r="K266" s="48"/>
      <c r="L266" s="48"/>
      <c r="M266" s="48"/>
      <c r="N266" s="199" t="s">
        <v>2755</v>
      </c>
      <c r="O266" s="48" t="s">
        <v>2758</v>
      </c>
      <c r="P266" s="48"/>
      <c r="Q266" s="215" t="s">
        <v>296</v>
      </c>
      <c r="R266" s="48" t="s">
        <v>2731</v>
      </c>
      <c r="S266" s="48" t="s">
        <v>378</v>
      </c>
      <c r="T266" s="48"/>
      <c r="U266" s="48"/>
      <c r="V266" s="48"/>
      <c r="W266" s="199" t="s">
        <v>2755</v>
      </c>
      <c r="X266" s="48"/>
      <c r="Y266" s="48"/>
      <c r="Z266" s="48" t="s">
        <v>2745</v>
      </c>
      <c r="AA266" s="48">
        <v>110</v>
      </c>
      <c r="AB266" s="216">
        <v>50</v>
      </c>
      <c r="AC266" s="213" t="s">
        <v>253</v>
      </c>
      <c r="AD266" s="48"/>
      <c r="AE266" s="48"/>
      <c r="AF266" s="217">
        <v>1812</v>
      </c>
      <c r="AG266" s="217">
        <v>1901</v>
      </c>
      <c r="AH266" s="48"/>
    </row>
    <row r="267" spans="1:34" s="49" customFormat="1" ht="15" x14ac:dyDescent="0.15">
      <c r="A267" s="214" t="s">
        <v>2377</v>
      </c>
      <c r="B267" s="214" t="s">
        <v>2642</v>
      </c>
      <c r="C267" s="48" t="s">
        <v>3057</v>
      </c>
      <c r="D267" s="226" t="s">
        <v>2755</v>
      </c>
      <c r="E267" s="48"/>
      <c r="H267" s="48"/>
      <c r="I267" s="48"/>
      <c r="J267" s="214" t="s">
        <v>2744</v>
      </c>
      <c r="K267" s="48"/>
      <c r="L267" s="48"/>
      <c r="M267" s="48"/>
      <c r="N267" s="199" t="s">
        <v>2755</v>
      </c>
      <c r="O267" s="48" t="s">
        <v>2758</v>
      </c>
      <c r="P267" s="48"/>
      <c r="Q267" s="215" t="s">
        <v>296</v>
      </c>
      <c r="R267" s="48" t="s">
        <v>2731</v>
      </c>
      <c r="S267" s="48" t="s">
        <v>378</v>
      </c>
      <c r="T267" s="48"/>
      <c r="U267" s="48"/>
      <c r="V267" s="48"/>
      <c r="W267" s="199" t="s">
        <v>2755</v>
      </c>
      <c r="X267" s="48"/>
      <c r="Y267" s="48"/>
      <c r="Z267" s="48" t="s">
        <v>2745</v>
      </c>
      <c r="AA267" s="48">
        <v>110</v>
      </c>
      <c r="AB267" s="216">
        <v>50</v>
      </c>
      <c r="AC267" s="213" t="s">
        <v>253</v>
      </c>
      <c r="AD267" s="48"/>
      <c r="AE267" s="48"/>
      <c r="AF267" s="217">
        <v>1812</v>
      </c>
      <c r="AG267" s="217">
        <v>1901</v>
      </c>
      <c r="AH267" s="48"/>
    </row>
    <row r="268" spans="1:34" s="49" customFormat="1" ht="15" x14ac:dyDescent="0.15">
      <c r="A268" s="214" t="s">
        <v>2377</v>
      </c>
      <c r="B268" s="214" t="s">
        <v>2643</v>
      </c>
      <c r="C268" s="48" t="s">
        <v>3058</v>
      </c>
      <c r="D268" s="226" t="s">
        <v>2755</v>
      </c>
      <c r="E268" s="48"/>
      <c r="H268" s="48"/>
      <c r="I268" s="48"/>
      <c r="J268" s="214" t="s">
        <v>2744</v>
      </c>
      <c r="K268" s="48"/>
      <c r="L268" s="48"/>
      <c r="M268" s="48"/>
      <c r="N268" s="199" t="s">
        <v>2755</v>
      </c>
      <c r="O268" s="48" t="s">
        <v>2758</v>
      </c>
      <c r="P268" s="48"/>
      <c r="Q268" s="215" t="s">
        <v>296</v>
      </c>
      <c r="R268" s="48" t="s">
        <v>2731</v>
      </c>
      <c r="S268" s="48" t="s">
        <v>378</v>
      </c>
      <c r="T268" s="48"/>
      <c r="U268" s="48"/>
      <c r="V268" s="48"/>
      <c r="W268" s="199" t="s">
        <v>2755</v>
      </c>
      <c r="X268" s="48"/>
      <c r="Y268" s="48"/>
      <c r="Z268" s="48" t="s">
        <v>2745</v>
      </c>
      <c r="AA268" s="48">
        <v>110</v>
      </c>
      <c r="AB268" s="216">
        <v>50</v>
      </c>
      <c r="AC268" s="213" t="s">
        <v>253</v>
      </c>
      <c r="AD268" s="48"/>
      <c r="AE268" s="48"/>
      <c r="AF268" s="217">
        <v>1812</v>
      </c>
      <c r="AG268" s="217">
        <v>1901</v>
      </c>
      <c r="AH268" s="48"/>
    </row>
    <row r="269" spans="1:34" s="49" customFormat="1" ht="15" x14ac:dyDescent="0.15">
      <c r="A269" s="214" t="s">
        <v>2377</v>
      </c>
      <c r="B269" s="214" t="s">
        <v>2644</v>
      </c>
      <c r="C269" s="48" t="s">
        <v>3059</v>
      </c>
      <c r="D269" s="226" t="s">
        <v>2755</v>
      </c>
      <c r="E269" s="48"/>
      <c r="H269" s="48"/>
      <c r="I269" s="48"/>
      <c r="J269" s="214" t="s">
        <v>2744</v>
      </c>
      <c r="K269" s="48"/>
      <c r="L269" s="48"/>
      <c r="M269" s="48"/>
      <c r="N269" s="199" t="s">
        <v>2755</v>
      </c>
      <c r="O269" s="48" t="s">
        <v>2758</v>
      </c>
      <c r="P269" s="48"/>
      <c r="Q269" s="215" t="s">
        <v>296</v>
      </c>
      <c r="R269" s="48" t="s">
        <v>2731</v>
      </c>
      <c r="S269" s="48" t="s">
        <v>378</v>
      </c>
      <c r="T269" s="48"/>
      <c r="U269" s="48"/>
      <c r="V269" s="48"/>
      <c r="W269" s="199" t="s">
        <v>2755</v>
      </c>
      <c r="X269" s="48"/>
      <c r="Y269" s="48"/>
      <c r="Z269" s="48" t="s">
        <v>2745</v>
      </c>
      <c r="AA269" s="48">
        <v>110</v>
      </c>
      <c r="AB269" s="216">
        <v>50</v>
      </c>
      <c r="AC269" s="213" t="s">
        <v>253</v>
      </c>
      <c r="AD269" s="48"/>
      <c r="AE269" s="48"/>
      <c r="AF269" s="217">
        <v>1812</v>
      </c>
      <c r="AG269" s="217">
        <v>1901</v>
      </c>
      <c r="AH269" s="48"/>
    </row>
    <row r="270" spans="1:34" s="49" customFormat="1" ht="15" x14ac:dyDescent="0.15">
      <c r="A270" s="214" t="s">
        <v>2377</v>
      </c>
      <c r="B270" s="214" t="s">
        <v>2645</v>
      </c>
      <c r="C270" s="48" t="s">
        <v>3060</v>
      </c>
      <c r="D270" s="226" t="s">
        <v>2755</v>
      </c>
      <c r="E270" s="48"/>
      <c r="H270" s="48"/>
      <c r="I270" s="48"/>
      <c r="J270" s="214" t="s">
        <v>2744</v>
      </c>
      <c r="K270" s="48"/>
      <c r="L270" s="48"/>
      <c r="M270" s="48"/>
      <c r="N270" s="199" t="s">
        <v>2755</v>
      </c>
      <c r="O270" s="48" t="s">
        <v>2758</v>
      </c>
      <c r="P270" s="48"/>
      <c r="Q270" s="215" t="s">
        <v>296</v>
      </c>
      <c r="R270" s="48" t="s">
        <v>2731</v>
      </c>
      <c r="S270" s="48" t="s">
        <v>378</v>
      </c>
      <c r="T270" s="48"/>
      <c r="U270" s="48"/>
      <c r="V270" s="48"/>
      <c r="W270" s="199" t="s">
        <v>2755</v>
      </c>
      <c r="X270" s="48"/>
      <c r="Y270" s="48"/>
      <c r="Z270" s="48" t="s">
        <v>2745</v>
      </c>
      <c r="AA270" s="48">
        <v>110</v>
      </c>
      <c r="AB270" s="216">
        <v>50</v>
      </c>
      <c r="AC270" s="213" t="s">
        <v>253</v>
      </c>
      <c r="AD270" s="48"/>
      <c r="AE270" s="48"/>
      <c r="AF270" s="217">
        <v>1812</v>
      </c>
      <c r="AG270" s="217">
        <v>1901</v>
      </c>
      <c r="AH270" s="48"/>
    </row>
    <row r="271" spans="1:34" s="49" customFormat="1" ht="15" x14ac:dyDescent="0.15">
      <c r="A271" s="214" t="s">
        <v>2377</v>
      </c>
      <c r="B271" s="214" t="s">
        <v>2646</v>
      </c>
      <c r="C271" s="48" t="s">
        <v>3061</v>
      </c>
      <c r="D271" s="226" t="s">
        <v>2755</v>
      </c>
      <c r="E271" s="48"/>
      <c r="H271" s="48"/>
      <c r="I271" s="48"/>
      <c r="J271" s="214" t="s">
        <v>2744</v>
      </c>
      <c r="K271" s="48"/>
      <c r="L271" s="48"/>
      <c r="M271" s="48"/>
      <c r="N271" s="199" t="s">
        <v>2755</v>
      </c>
      <c r="O271" s="48" t="s">
        <v>2758</v>
      </c>
      <c r="P271" s="48"/>
      <c r="Q271" s="215" t="s">
        <v>296</v>
      </c>
      <c r="R271" s="48" t="s">
        <v>2731</v>
      </c>
      <c r="S271" s="48" t="s">
        <v>378</v>
      </c>
      <c r="T271" s="48"/>
      <c r="U271" s="48"/>
      <c r="V271" s="48"/>
      <c r="W271" s="199" t="s">
        <v>2755</v>
      </c>
      <c r="X271" s="48"/>
      <c r="Y271" s="48"/>
      <c r="Z271" s="48" t="s">
        <v>2745</v>
      </c>
      <c r="AA271" s="48">
        <v>110</v>
      </c>
      <c r="AB271" s="216">
        <v>50</v>
      </c>
      <c r="AC271" s="213" t="s">
        <v>253</v>
      </c>
      <c r="AD271" s="48"/>
      <c r="AE271" s="48"/>
      <c r="AF271" s="217">
        <v>1812</v>
      </c>
      <c r="AG271" s="217">
        <v>1901</v>
      </c>
      <c r="AH271" s="48"/>
    </row>
    <row r="272" spans="1:34" s="49" customFormat="1" ht="15" x14ac:dyDescent="0.15">
      <c r="A272" s="214" t="s">
        <v>2377</v>
      </c>
      <c r="B272" s="214" t="s">
        <v>2647</v>
      </c>
      <c r="C272" s="48" t="s">
        <v>3062</v>
      </c>
      <c r="D272" s="226" t="s">
        <v>2755</v>
      </c>
      <c r="E272" s="48"/>
      <c r="H272" s="48"/>
      <c r="I272" s="48"/>
      <c r="J272" s="214" t="s">
        <v>2744</v>
      </c>
      <c r="K272" s="48"/>
      <c r="L272" s="48"/>
      <c r="M272" s="48"/>
      <c r="N272" s="199" t="s">
        <v>2755</v>
      </c>
      <c r="O272" s="48" t="s">
        <v>2762</v>
      </c>
      <c r="P272" s="48"/>
      <c r="Q272" s="48" t="s">
        <v>281</v>
      </c>
      <c r="R272" s="48" t="s">
        <v>2735</v>
      </c>
      <c r="S272" s="48"/>
      <c r="T272" s="48"/>
      <c r="U272" s="48"/>
      <c r="V272" s="48"/>
      <c r="W272" s="48"/>
      <c r="X272" s="48"/>
      <c r="Y272" s="48"/>
      <c r="Z272" s="214"/>
      <c r="AA272" s="48"/>
      <c r="AB272" s="48"/>
      <c r="AC272" s="48"/>
      <c r="AD272" s="48"/>
      <c r="AE272" s="48"/>
      <c r="AF272" s="214"/>
      <c r="AG272" s="214"/>
      <c r="AH272" s="48"/>
    </row>
    <row r="273" spans="1:34" s="49" customFormat="1" ht="15" x14ac:dyDescent="0.15">
      <c r="A273" s="214" t="s">
        <v>2377</v>
      </c>
      <c r="B273" s="214" t="s">
        <v>2648</v>
      </c>
      <c r="C273" s="48" t="s">
        <v>3063</v>
      </c>
      <c r="D273" s="226" t="s">
        <v>2755</v>
      </c>
      <c r="E273" s="48"/>
      <c r="H273" s="48"/>
      <c r="I273" s="48"/>
      <c r="J273" s="214" t="s">
        <v>2744</v>
      </c>
      <c r="K273" s="48"/>
      <c r="L273" s="48"/>
      <c r="M273" s="48"/>
      <c r="N273" s="199" t="s">
        <v>2755</v>
      </c>
      <c r="O273" s="48" t="s">
        <v>2777</v>
      </c>
      <c r="P273" s="48"/>
      <c r="Q273" s="48" t="s">
        <v>281</v>
      </c>
      <c r="R273" s="48" t="s">
        <v>2741</v>
      </c>
      <c r="S273" s="48"/>
      <c r="T273" s="48"/>
      <c r="U273" s="48"/>
      <c r="V273" s="48"/>
      <c r="W273" s="48"/>
      <c r="X273" s="48"/>
      <c r="Y273" s="48"/>
      <c r="Z273" s="214"/>
      <c r="AA273" s="48"/>
      <c r="AB273" s="48"/>
      <c r="AC273" s="48"/>
      <c r="AD273" s="48"/>
      <c r="AE273" s="48"/>
      <c r="AF273" s="214"/>
      <c r="AG273" s="214"/>
      <c r="AH273" s="48"/>
    </row>
    <row r="274" spans="1:34" s="49" customFormat="1" ht="15" x14ac:dyDescent="0.15">
      <c r="A274" s="214" t="s">
        <v>2377</v>
      </c>
      <c r="B274" s="214" t="s">
        <v>2649</v>
      </c>
      <c r="C274" s="48" t="s">
        <v>3064</v>
      </c>
      <c r="D274" s="226" t="s">
        <v>2755</v>
      </c>
      <c r="E274" s="48"/>
      <c r="H274" s="48"/>
      <c r="I274" s="48"/>
      <c r="J274" s="214" t="s">
        <v>2744</v>
      </c>
      <c r="K274" s="48"/>
      <c r="L274" s="48"/>
      <c r="M274" s="48"/>
      <c r="N274" s="199" t="s">
        <v>2755</v>
      </c>
      <c r="O274" s="48" t="s">
        <v>2762</v>
      </c>
      <c r="P274" s="48"/>
      <c r="Q274" s="48" t="s">
        <v>281</v>
      </c>
      <c r="R274" s="48" t="s">
        <v>2735</v>
      </c>
      <c r="S274" s="48"/>
      <c r="T274" s="48"/>
      <c r="U274" s="48"/>
      <c r="V274" s="48"/>
      <c r="W274" s="48"/>
      <c r="X274" s="48"/>
      <c r="Y274" s="48"/>
      <c r="Z274" s="214"/>
      <c r="AA274" s="48"/>
      <c r="AB274" s="48"/>
      <c r="AC274" s="48"/>
      <c r="AD274" s="48"/>
      <c r="AE274" s="48"/>
      <c r="AF274" s="214"/>
      <c r="AG274" s="214"/>
      <c r="AH274" s="48"/>
    </row>
    <row r="275" spans="1:34" s="49" customFormat="1" ht="15" x14ac:dyDescent="0.15">
      <c r="A275" s="214" t="s">
        <v>2377</v>
      </c>
      <c r="B275" s="214" t="s">
        <v>2650</v>
      </c>
      <c r="C275" s="48" t="s">
        <v>3065</v>
      </c>
      <c r="D275" s="226" t="s">
        <v>2755</v>
      </c>
      <c r="E275" s="48"/>
      <c r="H275" s="48"/>
      <c r="I275" s="48"/>
      <c r="J275" s="214" t="s">
        <v>2744</v>
      </c>
      <c r="K275" s="48"/>
      <c r="L275" s="48"/>
      <c r="M275" s="48"/>
      <c r="N275" s="199" t="s">
        <v>2755</v>
      </c>
      <c r="O275" s="48" t="s">
        <v>2768</v>
      </c>
      <c r="P275" s="48"/>
      <c r="Q275" s="215" t="s">
        <v>296</v>
      </c>
      <c r="R275" s="48" t="s">
        <v>2733</v>
      </c>
      <c r="S275" s="48"/>
      <c r="T275" s="48"/>
      <c r="U275" s="48"/>
      <c r="V275" s="48"/>
      <c r="W275" s="48"/>
      <c r="X275" s="48"/>
      <c r="Y275" s="48"/>
      <c r="Z275" s="214"/>
      <c r="AA275" s="48"/>
      <c r="AB275" s="48"/>
      <c r="AC275" s="48"/>
      <c r="AD275" s="48"/>
      <c r="AE275" s="48"/>
      <c r="AF275" s="214"/>
      <c r="AG275" s="214"/>
      <c r="AH275" s="48"/>
    </row>
    <row r="276" spans="1:34" s="49" customFormat="1" ht="15" x14ac:dyDescent="0.15">
      <c r="A276" s="214" t="s">
        <v>2377</v>
      </c>
      <c r="B276" s="214" t="s">
        <v>2651</v>
      </c>
      <c r="C276" s="48" t="s">
        <v>3066</v>
      </c>
      <c r="D276" s="226" t="s">
        <v>2755</v>
      </c>
      <c r="E276" s="48"/>
      <c r="H276" s="48"/>
      <c r="I276" s="48"/>
      <c r="J276" s="214" t="s">
        <v>2744</v>
      </c>
      <c r="K276" s="48"/>
      <c r="L276" s="48"/>
      <c r="M276" s="48"/>
      <c r="N276" s="199" t="s">
        <v>2755</v>
      </c>
      <c r="O276" s="48" t="s">
        <v>2790</v>
      </c>
      <c r="P276" s="48"/>
      <c r="Q276" s="48" t="s">
        <v>281</v>
      </c>
      <c r="R276" s="48" t="s">
        <v>2741</v>
      </c>
      <c r="S276" s="48"/>
      <c r="T276" s="48"/>
      <c r="U276" s="48"/>
      <c r="V276" s="48"/>
      <c r="W276" s="48"/>
      <c r="X276" s="48"/>
      <c r="Y276" s="48"/>
      <c r="Z276" s="214"/>
      <c r="AA276" s="48"/>
      <c r="AB276" s="48"/>
      <c r="AC276" s="48"/>
      <c r="AD276" s="48"/>
      <c r="AE276" s="48"/>
      <c r="AF276" s="214"/>
      <c r="AG276" s="214"/>
      <c r="AH276" s="48"/>
    </row>
    <row r="277" spans="1:34" s="49" customFormat="1" ht="15" x14ac:dyDescent="0.15">
      <c r="A277" s="214" t="s">
        <v>2377</v>
      </c>
      <c r="B277" s="214" t="s">
        <v>2652</v>
      </c>
      <c r="C277" s="48" t="s">
        <v>3067</v>
      </c>
      <c r="D277" s="226" t="s">
        <v>2755</v>
      </c>
      <c r="E277" s="48"/>
      <c r="H277" s="48"/>
      <c r="I277" s="48"/>
      <c r="J277" s="214" t="s">
        <v>2744</v>
      </c>
      <c r="K277" s="48"/>
      <c r="L277" s="48"/>
      <c r="M277" s="48"/>
      <c r="N277" s="199" t="s">
        <v>2755</v>
      </c>
      <c r="O277" s="48" t="s">
        <v>2768</v>
      </c>
      <c r="P277" s="48"/>
      <c r="Q277" s="215" t="s">
        <v>296</v>
      </c>
      <c r="R277" s="48" t="s">
        <v>2733</v>
      </c>
      <c r="S277" s="48"/>
      <c r="T277" s="48"/>
      <c r="U277" s="48"/>
      <c r="V277" s="48"/>
      <c r="W277" s="48"/>
      <c r="X277" s="48"/>
      <c r="Y277" s="48"/>
      <c r="Z277" s="214"/>
      <c r="AA277" s="48"/>
      <c r="AB277" s="48"/>
      <c r="AC277" s="48"/>
      <c r="AD277" s="48"/>
      <c r="AE277" s="48"/>
      <c r="AF277" s="214"/>
      <c r="AG277" s="214"/>
      <c r="AH277" s="48"/>
    </row>
    <row r="278" spans="1:34" s="49" customFormat="1" ht="15" x14ac:dyDescent="0.15">
      <c r="A278" s="214" t="s">
        <v>2377</v>
      </c>
      <c r="B278" s="214" t="s">
        <v>2653</v>
      </c>
      <c r="C278" s="48" t="s">
        <v>3068</v>
      </c>
      <c r="D278" s="226" t="s">
        <v>2755</v>
      </c>
      <c r="E278" s="48"/>
      <c r="H278" s="48"/>
      <c r="I278" s="48"/>
      <c r="J278" s="214" t="s">
        <v>2744</v>
      </c>
      <c r="K278" s="48"/>
      <c r="L278" s="48"/>
      <c r="M278" s="48"/>
      <c r="N278" s="199" t="s">
        <v>2755</v>
      </c>
      <c r="O278" s="48" t="s">
        <v>2766</v>
      </c>
      <c r="P278" s="48"/>
      <c r="Q278" s="215" t="s">
        <v>296</v>
      </c>
      <c r="R278" s="48" t="s">
        <v>2733</v>
      </c>
      <c r="S278" s="48"/>
      <c r="T278" s="48"/>
      <c r="U278" s="48"/>
      <c r="V278" s="48"/>
      <c r="W278" s="48"/>
      <c r="X278" s="48"/>
      <c r="Y278" s="48"/>
      <c r="Z278" s="214"/>
      <c r="AA278" s="48"/>
      <c r="AB278" s="48"/>
      <c r="AC278" s="48"/>
      <c r="AD278" s="48"/>
      <c r="AE278" s="48"/>
      <c r="AF278" s="214"/>
      <c r="AG278" s="214"/>
      <c r="AH278" s="48"/>
    </row>
    <row r="279" spans="1:34" s="49" customFormat="1" ht="15" x14ac:dyDescent="0.15">
      <c r="A279" s="214" t="s">
        <v>2377</v>
      </c>
      <c r="B279" s="214" t="s">
        <v>2654</v>
      </c>
      <c r="C279" s="48" t="s">
        <v>3069</v>
      </c>
      <c r="D279" s="226" t="s">
        <v>2755</v>
      </c>
      <c r="E279" s="48"/>
      <c r="H279" s="48"/>
      <c r="I279" s="48"/>
      <c r="J279" s="214" t="s">
        <v>2744</v>
      </c>
      <c r="K279" s="48"/>
      <c r="L279" s="48"/>
      <c r="M279" s="48"/>
      <c r="N279" s="199" t="s">
        <v>2755</v>
      </c>
      <c r="O279" s="48" t="s">
        <v>2771</v>
      </c>
      <c r="P279" s="48"/>
      <c r="Q279" s="215" t="s">
        <v>296</v>
      </c>
      <c r="R279" s="48" t="s">
        <v>2733</v>
      </c>
      <c r="S279" s="48"/>
      <c r="T279" s="48"/>
      <c r="U279" s="48"/>
      <c r="V279" s="48"/>
      <c r="W279" s="48"/>
      <c r="X279" s="48"/>
      <c r="Y279" s="48"/>
      <c r="Z279" s="214"/>
      <c r="AA279" s="48"/>
      <c r="AB279" s="48"/>
      <c r="AC279" s="48"/>
      <c r="AD279" s="48"/>
      <c r="AE279" s="48"/>
      <c r="AF279" s="214"/>
      <c r="AG279" s="214"/>
      <c r="AH279" s="48"/>
    </row>
    <row r="280" spans="1:34" s="49" customFormat="1" ht="15" x14ac:dyDescent="0.15">
      <c r="A280" s="214" t="s">
        <v>2377</v>
      </c>
      <c r="B280" s="214" t="s">
        <v>2655</v>
      </c>
      <c r="C280" s="48" t="s">
        <v>3070</v>
      </c>
      <c r="D280" s="226" t="s">
        <v>2755</v>
      </c>
      <c r="E280" s="48"/>
      <c r="H280" s="48"/>
      <c r="I280" s="48"/>
      <c r="J280" s="214" t="s">
        <v>2744</v>
      </c>
      <c r="K280" s="48"/>
      <c r="L280" s="48"/>
      <c r="M280" s="48"/>
      <c r="N280" s="199" t="s">
        <v>2755</v>
      </c>
      <c r="O280" s="48" t="s">
        <v>2758</v>
      </c>
      <c r="P280" s="48"/>
      <c r="Q280" s="215" t="s">
        <v>296</v>
      </c>
      <c r="R280" s="48" t="s">
        <v>2731</v>
      </c>
      <c r="S280" s="48" t="s">
        <v>378</v>
      </c>
      <c r="T280" s="48"/>
      <c r="U280" s="48"/>
      <c r="V280" s="48"/>
      <c r="W280" s="199" t="s">
        <v>2755</v>
      </c>
      <c r="X280" s="48"/>
      <c r="Y280" s="48"/>
      <c r="Z280" s="48" t="s">
        <v>2745</v>
      </c>
      <c r="AA280" s="48">
        <v>110</v>
      </c>
      <c r="AB280" s="216">
        <v>50</v>
      </c>
      <c r="AC280" s="213" t="s">
        <v>253</v>
      </c>
      <c r="AD280" s="48"/>
      <c r="AE280" s="48"/>
      <c r="AF280" s="217">
        <v>1812</v>
      </c>
      <c r="AG280" s="217">
        <v>1901</v>
      </c>
      <c r="AH280" s="48"/>
    </row>
    <row r="281" spans="1:34" s="49" customFormat="1" ht="15" x14ac:dyDescent="0.15">
      <c r="A281" s="214" t="s">
        <v>2377</v>
      </c>
      <c r="B281" s="214" t="s">
        <v>2656</v>
      </c>
      <c r="C281" s="48" t="s">
        <v>3071</v>
      </c>
      <c r="D281" s="226" t="s">
        <v>2755</v>
      </c>
      <c r="E281" s="48"/>
      <c r="H281" s="48"/>
      <c r="I281" s="48"/>
      <c r="J281" s="214" t="s">
        <v>2744</v>
      </c>
      <c r="K281" s="48"/>
      <c r="L281" s="48"/>
      <c r="M281" s="48"/>
      <c r="N281" s="199" t="s">
        <v>2755</v>
      </c>
      <c r="O281" s="48" t="s">
        <v>2777</v>
      </c>
      <c r="P281" s="48"/>
      <c r="Q281" s="48" t="s">
        <v>281</v>
      </c>
      <c r="R281" s="48" t="s">
        <v>2741</v>
      </c>
      <c r="S281" s="48"/>
      <c r="T281" s="48"/>
      <c r="U281" s="48"/>
      <c r="V281" s="48"/>
      <c r="W281" s="48"/>
      <c r="X281" s="48"/>
      <c r="Y281" s="48"/>
      <c r="Z281" s="214"/>
      <c r="AA281" s="48"/>
      <c r="AB281" s="48"/>
      <c r="AC281" s="48"/>
      <c r="AD281" s="48"/>
      <c r="AE281" s="48"/>
      <c r="AF281" s="214"/>
      <c r="AG281" s="214"/>
      <c r="AH281" s="48"/>
    </row>
    <row r="282" spans="1:34" s="49" customFormat="1" ht="15" x14ac:dyDescent="0.15">
      <c r="A282" s="214" t="s">
        <v>2377</v>
      </c>
      <c r="B282" s="214" t="s">
        <v>2657</v>
      </c>
      <c r="C282" s="48" t="s">
        <v>3072</v>
      </c>
      <c r="D282" s="226" t="s">
        <v>2755</v>
      </c>
      <c r="E282" s="48"/>
      <c r="H282" s="48"/>
      <c r="I282" s="48"/>
      <c r="J282" s="214" t="s">
        <v>2744</v>
      </c>
      <c r="K282" s="48"/>
      <c r="L282" s="48"/>
      <c r="M282" s="48"/>
      <c r="N282" s="199" t="s">
        <v>2755</v>
      </c>
      <c r="O282" s="48" t="s">
        <v>2763</v>
      </c>
      <c r="P282" s="48"/>
      <c r="Q282" s="215" t="s">
        <v>296</v>
      </c>
      <c r="R282" s="48" t="s">
        <v>2732</v>
      </c>
      <c r="S282" s="48"/>
      <c r="T282" s="48"/>
      <c r="U282" s="48"/>
      <c r="V282" s="48"/>
      <c r="W282" s="48"/>
      <c r="X282" s="48"/>
      <c r="Y282" s="48"/>
      <c r="Z282" s="214"/>
      <c r="AA282" s="48"/>
      <c r="AB282" s="48"/>
      <c r="AC282" s="48"/>
      <c r="AD282" s="48"/>
      <c r="AE282" s="48"/>
      <c r="AF282" s="214"/>
      <c r="AG282" s="214"/>
      <c r="AH282" s="48"/>
    </row>
    <row r="283" spans="1:34" s="49" customFormat="1" ht="15" x14ac:dyDescent="0.15">
      <c r="A283" s="214" t="s">
        <v>2377</v>
      </c>
      <c r="B283" s="214" t="s">
        <v>2658</v>
      </c>
      <c r="C283" s="48" t="s">
        <v>3073</v>
      </c>
      <c r="D283" s="226" t="s">
        <v>2755</v>
      </c>
      <c r="E283" s="48"/>
      <c r="H283" s="48"/>
      <c r="I283" s="48"/>
      <c r="J283" s="214" t="s">
        <v>2744</v>
      </c>
      <c r="K283" s="48"/>
      <c r="L283" s="48"/>
      <c r="M283" s="48"/>
      <c r="N283" s="199" t="s">
        <v>2755</v>
      </c>
      <c r="O283" s="48" t="s">
        <v>2791</v>
      </c>
      <c r="P283" s="48"/>
      <c r="Q283" s="215" t="s">
        <v>296</v>
      </c>
      <c r="R283" s="48" t="s">
        <v>2732</v>
      </c>
      <c r="S283" s="48"/>
      <c r="T283" s="48"/>
      <c r="U283" s="48"/>
      <c r="V283" s="48"/>
      <c r="W283" s="48"/>
      <c r="X283" s="48"/>
      <c r="Y283" s="48"/>
      <c r="Z283" s="214"/>
      <c r="AA283" s="48"/>
      <c r="AB283" s="48"/>
      <c r="AC283" s="48"/>
      <c r="AD283" s="48"/>
      <c r="AE283" s="48"/>
      <c r="AF283" s="214"/>
      <c r="AG283" s="214"/>
      <c r="AH283" s="48"/>
    </row>
    <row r="284" spans="1:34" s="49" customFormat="1" ht="15" x14ac:dyDescent="0.15">
      <c r="A284" s="214" t="s">
        <v>2377</v>
      </c>
      <c r="B284" s="214" t="s">
        <v>2659</v>
      </c>
      <c r="C284" s="48" t="s">
        <v>3074</v>
      </c>
      <c r="D284" s="226" t="s">
        <v>2755</v>
      </c>
      <c r="E284" s="48"/>
      <c r="H284" s="48"/>
      <c r="I284" s="48"/>
      <c r="J284" s="214" t="s">
        <v>2744</v>
      </c>
      <c r="K284" s="48"/>
      <c r="L284" s="48"/>
      <c r="M284" s="48"/>
      <c r="N284" s="199" t="s">
        <v>2755</v>
      </c>
      <c r="O284" s="48" t="s">
        <v>2770</v>
      </c>
      <c r="P284" s="48"/>
      <c r="Q284" s="48" t="s">
        <v>281</v>
      </c>
      <c r="R284" s="48" t="s">
        <v>2739</v>
      </c>
      <c r="S284" s="48"/>
      <c r="T284" s="48"/>
      <c r="U284" s="48"/>
      <c r="V284" s="48"/>
      <c r="W284" s="48"/>
      <c r="X284" s="48"/>
      <c r="Y284" s="48"/>
      <c r="Z284" s="214"/>
      <c r="AA284" s="48"/>
      <c r="AB284" s="48"/>
      <c r="AC284" s="48"/>
      <c r="AD284" s="48"/>
      <c r="AE284" s="48"/>
      <c r="AF284" s="214"/>
      <c r="AG284" s="214"/>
      <c r="AH284" s="48"/>
    </row>
    <row r="285" spans="1:34" s="49" customFormat="1" ht="15" x14ac:dyDescent="0.15">
      <c r="A285" s="214" t="s">
        <v>2377</v>
      </c>
      <c r="B285" s="214" t="s">
        <v>2660</v>
      </c>
      <c r="C285" s="48" t="s">
        <v>3075</v>
      </c>
      <c r="D285" s="226" t="s">
        <v>2755</v>
      </c>
      <c r="E285" s="48"/>
      <c r="H285" s="48"/>
      <c r="I285" s="48"/>
      <c r="J285" s="214" t="s">
        <v>2744</v>
      </c>
      <c r="K285" s="48"/>
      <c r="L285" s="48"/>
      <c r="M285" s="48"/>
      <c r="N285" s="199" t="s">
        <v>2755</v>
      </c>
      <c r="O285" s="48" t="s">
        <v>2767</v>
      </c>
      <c r="P285" s="48"/>
      <c r="Q285" s="48" t="s">
        <v>281</v>
      </c>
      <c r="R285" s="48" t="s">
        <v>2738</v>
      </c>
      <c r="S285" s="48"/>
      <c r="T285" s="48"/>
      <c r="U285" s="48"/>
      <c r="V285" s="48"/>
      <c r="W285" s="48"/>
      <c r="X285" s="48"/>
      <c r="Y285" s="48"/>
      <c r="Z285" s="214"/>
      <c r="AA285" s="48"/>
      <c r="AB285" s="48"/>
      <c r="AC285" s="48"/>
      <c r="AD285" s="48"/>
      <c r="AE285" s="48"/>
      <c r="AF285" s="214"/>
      <c r="AG285" s="214"/>
      <c r="AH285" s="48"/>
    </row>
    <row r="286" spans="1:34" s="49" customFormat="1" ht="15" x14ac:dyDescent="0.15">
      <c r="A286" s="214" t="s">
        <v>2377</v>
      </c>
      <c r="B286" s="214" t="s">
        <v>2661</v>
      </c>
      <c r="C286" s="48" t="s">
        <v>3076</v>
      </c>
      <c r="D286" s="226" t="s">
        <v>2755</v>
      </c>
      <c r="E286" s="48"/>
      <c r="H286" s="48"/>
      <c r="I286" s="48"/>
      <c r="J286" s="214" t="s">
        <v>2744</v>
      </c>
      <c r="K286" s="48"/>
      <c r="L286" s="48"/>
      <c r="M286" s="48"/>
      <c r="N286" s="199" t="s">
        <v>2755</v>
      </c>
      <c r="O286" s="48" t="s">
        <v>2770</v>
      </c>
      <c r="P286" s="48"/>
      <c r="Q286" s="48" t="s">
        <v>281</v>
      </c>
      <c r="R286" s="48" t="s">
        <v>2739</v>
      </c>
      <c r="S286" s="48"/>
      <c r="T286" s="48"/>
      <c r="U286" s="48"/>
      <c r="V286" s="48"/>
      <c r="W286" s="48"/>
      <c r="X286" s="48"/>
      <c r="Y286" s="48"/>
      <c r="Z286" s="214"/>
      <c r="AA286" s="48"/>
      <c r="AB286" s="48"/>
      <c r="AC286" s="48"/>
      <c r="AD286" s="48"/>
      <c r="AE286" s="48"/>
      <c r="AF286" s="214"/>
      <c r="AG286" s="214"/>
      <c r="AH286" s="48"/>
    </row>
    <row r="287" spans="1:34" s="49" customFormat="1" ht="15" x14ac:dyDescent="0.15">
      <c r="A287" s="214" t="s">
        <v>2377</v>
      </c>
      <c r="B287" s="214" t="s">
        <v>2662</v>
      </c>
      <c r="C287" s="48" t="s">
        <v>3077</v>
      </c>
      <c r="D287" s="226" t="s">
        <v>2755</v>
      </c>
      <c r="E287" s="48"/>
      <c r="H287" s="48"/>
      <c r="I287" s="48"/>
      <c r="J287" s="214" t="s">
        <v>2744</v>
      </c>
      <c r="K287" s="48"/>
      <c r="L287" s="48"/>
      <c r="M287" s="48"/>
      <c r="N287" s="199" t="s">
        <v>2755</v>
      </c>
      <c r="O287" s="48" t="s">
        <v>2777</v>
      </c>
      <c r="P287" s="48"/>
      <c r="Q287" s="48" t="s">
        <v>281</v>
      </c>
      <c r="R287" s="48" t="s">
        <v>2741</v>
      </c>
      <c r="S287" s="48"/>
      <c r="T287" s="48"/>
      <c r="U287" s="48"/>
      <c r="V287" s="48"/>
      <c r="W287" s="48"/>
      <c r="X287" s="48"/>
      <c r="Y287" s="48"/>
      <c r="Z287" s="214"/>
      <c r="AA287" s="48"/>
      <c r="AB287" s="48"/>
      <c r="AC287" s="48"/>
      <c r="AD287" s="48"/>
      <c r="AE287" s="48"/>
      <c r="AF287" s="214"/>
      <c r="AG287" s="214"/>
      <c r="AH287" s="48"/>
    </row>
    <row r="288" spans="1:34" s="49" customFormat="1" ht="15" x14ac:dyDescent="0.15">
      <c r="A288" s="214" t="s">
        <v>2377</v>
      </c>
      <c r="B288" s="214" t="s">
        <v>2663</v>
      </c>
      <c r="C288" s="48" t="s">
        <v>3078</v>
      </c>
      <c r="D288" s="226" t="s">
        <v>2755</v>
      </c>
      <c r="E288" s="48"/>
      <c r="H288" s="48"/>
      <c r="I288" s="48"/>
      <c r="J288" s="214" t="s">
        <v>2744</v>
      </c>
      <c r="K288" s="48"/>
      <c r="L288" s="48"/>
      <c r="M288" s="48"/>
      <c r="N288" s="199" t="s">
        <v>2755</v>
      </c>
      <c r="O288" s="48" t="s">
        <v>2770</v>
      </c>
      <c r="P288" s="48"/>
      <c r="Q288" s="48" t="s">
        <v>281</v>
      </c>
      <c r="R288" s="48" t="s">
        <v>2739</v>
      </c>
      <c r="S288" s="48"/>
      <c r="T288" s="48"/>
      <c r="U288" s="48"/>
      <c r="V288" s="48"/>
      <c r="W288" s="48"/>
      <c r="X288" s="48"/>
      <c r="Y288" s="48"/>
      <c r="Z288" s="214"/>
      <c r="AA288" s="48"/>
      <c r="AB288" s="48"/>
      <c r="AC288" s="48"/>
      <c r="AD288" s="48"/>
      <c r="AE288" s="48"/>
      <c r="AF288" s="214"/>
      <c r="AG288" s="214"/>
      <c r="AH288" s="48"/>
    </row>
    <row r="289" spans="1:34" s="49" customFormat="1" ht="15" x14ac:dyDescent="0.15">
      <c r="A289" s="214" t="s">
        <v>2377</v>
      </c>
      <c r="B289" s="214" t="s">
        <v>2664</v>
      </c>
      <c r="C289" s="48" t="s">
        <v>3079</v>
      </c>
      <c r="D289" s="226" t="s">
        <v>2755</v>
      </c>
      <c r="E289" s="48"/>
      <c r="H289" s="48"/>
      <c r="I289" s="48"/>
      <c r="J289" s="214" t="s">
        <v>2744</v>
      </c>
      <c r="K289" s="48"/>
      <c r="L289" s="48"/>
      <c r="M289" s="48"/>
      <c r="N289" s="199" t="s">
        <v>2755</v>
      </c>
      <c r="O289" s="48" t="s">
        <v>2766</v>
      </c>
      <c r="P289" s="48"/>
      <c r="Q289" s="215" t="s">
        <v>296</v>
      </c>
      <c r="R289" s="48" t="s">
        <v>2733</v>
      </c>
      <c r="S289" s="48"/>
      <c r="T289" s="48"/>
      <c r="U289" s="48"/>
      <c r="V289" s="48"/>
      <c r="W289" s="48"/>
      <c r="X289" s="48"/>
      <c r="Y289" s="48"/>
      <c r="Z289" s="214"/>
      <c r="AA289" s="48"/>
      <c r="AB289" s="48"/>
      <c r="AC289" s="48"/>
      <c r="AD289" s="48"/>
      <c r="AE289" s="48"/>
      <c r="AF289" s="214"/>
      <c r="AG289" s="214"/>
      <c r="AH289" s="48"/>
    </row>
    <row r="290" spans="1:34" s="49" customFormat="1" ht="15" x14ac:dyDescent="0.15">
      <c r="A290" s="214" t="s">
        <v>2377</v>
      </c>
      <c r="B290" s="214" t="s">
        <v>2665</v>
      </c>
      <c r="C290" s="48" t="s">
        <v>3080</v>
      </c>
      <c r="D290" s="226" t="s">
        <v>2755</v>
      </c>
      <c r="E290" s="48"/>
      <c r="H290" s="48"/>
      <c r="I290" s="48"/>
      <c r="J290" s="214" t="s">
        <v>2744</v>
      </c>
      <c r="K290" s="48"/>
      <c r="L290" s="48"/>
      <c r="M290" s="48"/>
      <c r="N290" s="199" t="s">
        <v>2755</v>
      </c>
      <c r="O290" s="48" t="s">
        <v>2770</v>
      </c>
      <c r="P290" s="48"/>
      <c r="Q290" s="48" t="s">
        <v>281</v>
      </c>
      <c r="R290" s="48" t="s">
        <v>2739</v>
      </c>
      <c r="S290" s="48"/>
      <c r="T290" s="48"/>
      <c r="U290" s="48"/>
      <c r="V290" s="48"/>
      <c r="W290" s="48"/>
      <c r="X290" s="48"/>
      <c r="Y290" s="48"/>
      <c r="Z290" s="214"/>
      <c r="AA290" s="48"/>
      <c r="AB290" s="48"/>
      <c r="AC290" s="48"/>
      <c r="AD290" s="48"/>
      <c r="AE290" s="48"/>
      <c r="AF290" s="214"/>
      <c r="AG290" s="214"/>
      <c r="AH290" s="48"/>
    </row>
    <row r="291" spans="1:34" s="49" customFormat="1" ht="15" x14ac:dyDescent="0.15">
      <c r="A291" s="214" t="s">
        <v>2377</v>
      </c>
      <c r="B291" s="214" t="s">
        <v>2666</v>
      </c>
      <c r="C291" s="48" t="s">
        <v>3081</v>
      </c>
      <c r="D291" s="226" t="s">
        <v>2755</v>
      </c>
      <c r="E291" s="48"/>
      <c r="H291" s="48"/>
      <c r="I291" s="48"/>
      <c r="J291" s="214" t="s">
        <v>2744</v>
      </c>
      <c r="K291" s="48"/>
      <c r="L291" s="48"/>
      <c r="M291" s="48"/>
      <c r="N291" s="199" t="s">
        <v>2755</v>
      </c>
      <c r="O291" s="48" t="s">
        <v>2762</v>
      </c>
      <c r="P291" s="48"/>
      <c r="Q291" s="48" t="s">
        <v>281</v>
      </c>
      <c r="R291" s="48" t="s">
        <v>2735</v>
      </c>
      <c r="S291" s="48"/>
      <c r="T291" s="48"/>
      <c r="U291" s="48"/>
      <c r="V291" s="48"/>
      <c r="W291" s="48"/>
      <c r="X291" s="48"/>
      <c r="Y291" s="48"/>
      <c r="Z291" s="214"/>
      <c r="AA291" s="48"/>
      <c r="AB291" s="48"/>
      <c r="AC291" s="48"/>
      <c r="AD291" s="48"/>
      <c r="AE291" s="48"/>
      <c r="AF291" s="214"/>
      <c r="AG291" s="214"/>
      <c r="AH291" s="48"/>
    </row>
    <row r="292" spans="1:34" s="49" customFormat="1" ht="15" x14ac:dyDescent="0.15">
      <c r="A292" s="214" t="s">
        <v>2377</v>
      </c>
      <c r="B292" s="214" t="s">
        <v>2667</v>
      </c>
      <c r="C292" s="48" t="s">
        <v>3082</v>
      </c>
      <c r="D292" s="226" t="s">
        <v>2755</v>
      </c>
      <c r="E292" s="48"/>
      <c r="H292" s="48"/>
      <c r="I292" s="48"/>
      <c r="J292" s="214" t="s">
        <v>2744</v>
      </c>
      <c r="K292" s="48"/>
      <c r="L292" s="48"/>
      <c r="M292" s="48"/>
      <c r="N292" s="199" t="s">
        <v>2755</v>
      </c>
      <c r="O292" s="48" t="s">
        <v>2762</v>
      </c>
      <c r="P292" s="48"/>
      <c r="Q292" s="48" t="s">
        <v>281</v>
      </c>
      <c r="R292" s="48" t="s">
        <v>2735</v>
      </c>
      <c r="S292" s="48"/>
      <c r="T292" s="48"/>
      <c r="U292" s="48"/>
      <c r="V292" s="48"/>
      <c r="W292" s="48"/>
      <c r="X292" s="48"/>
      <c r="Y292" s="48"/>
      <c r="Z292" s="214"/>
      <c r="AA292" s="48"/>
      <c r="AB292" s="48"/>
      <c r="AC292" s="48"/>
      <c r="AD292" s="48"/>
      <c r="AE292" s="48"/>
      <c r="AF292" s="214"/>
      <c r="AG292" s="214"/>
      <c r="AH292" s="48"/>
    </row>
    <row r="293" spans="1:34" s="49" customFormat="1" ht="15" x14ac:dyDescent="0.15">
      <c r="A293" s="214" t="s">
        <v>2377</v>
      </c>
      <c r="B293" s="214" t="s">
        <v>2668</v>
      </c>
      <c r="C293" s="48" t="s">
        <v>3083</v>
      </c>
      <c r="D293" s="226" t="s">
        <v>2755</v>
      </c>
      <c r="E293" s="48"/>
      <c r="H293" s="48"/>
      <c r="I293" s="48"/>
      <c r="J293" s="214" t="s">
        <v>2744</v>
      </c>
      <c r="K293" s="48"/>
      <c r="L293" s="48"/>
      <c r="M293" s="48"/>
      <c r="N293" s="199" t="s">
        <v>2755</v>
      </c>
      <c r="O293" s="48" t="s">
        <v>2758</v>
      </c>
      <c r="P293" s="48"/>
      <c r="Q293" s="215" t="s">
        <v>296</v>
      </c>
      <c r="R293" s="48" t="s">
        <v>2731</v>
      </c>
      <c r="S293" s="48" t="s">
        <v>378</v>
      </c>
      <c r="T293" s="48"/>
      <c r="U293" s="48"/>
      <c r="V293" s="48"/>
      <c r="W293" s="199" t="s">
        <v>2755</v>
      </c>
      <c r="X293" s="48"/>
      <c r="Y293" s="48"/>
      <c r="Z293" s="48" t="s">
        <v>2745</v>
      </c>
      <c r="AA293" s="48">
        <v>110</v>
      </c>
      <c r="AB293" s="216">
        <v>50</v>
      </c>
      <c r="AC293" s="213" t="s">
        <v>253</v>
      </c>
      <c r="AD293" s="48"/>
      <c r="AE293" s="48"/>
      <c r="AF293" s="217">
        <v>1812</v>
      </c>
      <c r="AG293" s="217">
        <v>1901</v>
      </c>
      <c r="AH293" s="48"/>
    </row>
    <row r="294" spans="1:34" s="49" customFormat="1" ht="15" x14ac:dyDescent="0.15">
      <c r="A294" s="214" t="s">
        <v>2377</v>
      </c>
      <c r="B294" s="214" t="s">
        <v>2669</v>
      </c>
      <c r="C294" s="48" t="s">
        <v>3084</v>
      </c>
      <c r="D294" s="226" t="s">
        <v>2755</v>
      </c>
      <c r="E294" s="48"/>
      <c r="H294" s="48"/>
      <c r="I294" s="48"/>
      <c r="J294" s="214" t="s">
        <v>2744</v>
      </c>
      <c r="K294" s="48"/>
      <c r="L294" s="48"/>
      <c r="M294" s="48"/>
      <c r="N294" s="199" t="s">
        <v>2755</v>
      </c>
      <c r="O294" s="48" t="s">
        <v>2792</v>
      </c>
      <c r="P294" s="48"/>
      <c r="Q294" s="215" t="s">
        <v>296</v>
      </c>
      <c r="R294" s="48" t="s">
        <v>2733</v>
      </c>
      <c r="S294" s="48"/>
      <c r="T294" s="48"/>
      <c r="U294" s="48"/>
      <c r="V294" s="48"/>
      <c r="W294" s="48"/>
      <c r="X294" s="48"/>
      <c r="Y294" s="48"/>
      <c r="Z294" s="214"/>
      <c r="AA294" s="48"/>
      <c r="AB294" s="48"/>
      <c r="AC294" s="48"/>
      <c r="AD294" s="48"/>
      <c r="AE294" s="48"/>
      <c r="AF294" s="214"/>
      <c r="AG294" s="214"/>
      <c r="AH294" s="48"/>
    </row>
    <row r="295" spans="1:34" s="49" customFormat="1" ht="15" x14ac:dyDescent="0.15">
      <c r="A295" s="214" t="s">
        <v>2377</v>
      </c>
      <c r="B295" s="214" t="s">
        <v>2670</v>
      </c>
      <c r="C295" s="48" t="s">
        <v>3085</v>
      </c>
      <c r="D295" s="226" t="s">
        <v>2755</v>
      </c>
      <c r="E295" s="48"/>
      <c r="H295" s="48"/>
      <c r="I295" s="48"/>
      <c r="J295" s="214" t="s">
        <v>2744</v>
      </c>
      <c r="K295" s="48"/>
      <c r="L295" s="48"/>
      <c r="M295" s="48"/>
      <c r="N295" s="199" t="s">
        <v>2755</v>
      </c>
      <c r="O295" s="48" t="s">
        <v>2758</v>
      </c>
      <c r="P295" s="48"/>
      <c r="Q295" s="215" t="s">
        <v>296</v>
      </c>
      <c r="R295" s="48" t="s">
        <v>2731</v>
      </c>
      <c r="S295" s="48" t="s">
        <v>378</v>
      </c>
      <c r="T295" s="48"/>
      <c r="U295" s="48"/>
      <c r="V295" s="48"/>
      <c r="W295" s="199" t="s">
        <v>2755</v>
      </c>
      <c r="X295" s="48"/>
      <c r="Y295" s="48"/>
      <c r="Z295" s="48" t="s">
        <v>2745</v>
      </c>
      <c r="AA295" s="48">
        <v>110</v>
      </c>
      <c r="AB295" s="216">
        <v>50</v>
      </c>
      <c r="AC295" s="213" t="s">
        <v>253</v>
      </c>
      <c r="AD295" s="48"/>
      <c r="AE295" s="48"/>
      <c r="AF295" s="217">
        <v>1812</v>
      </c>
      <c r="AG295" s="217">
        <v>1901</v>
      </c>
      <c r="AH295" s="48"/>
    </row>
    <row r="296" spans="1:34" s="49" customFormat="1" ht="15" x14ac:dyDescent="0.15">
      <c r="A296" s="214" t="s">
        <v>2377</v>
      </c>
      <c r="B296" s="214" t="s">
        <v>2671</v>
      </c>
      <c r="C296" s="48" t="s">
        <v>3086</v>
      </c>
      <c r="D296" s="226" t="s">
        <v>2755</v>
      </c>
      <c r="E296" s="48"/>
      <c r="H296" s="48"/>
      <c r="I296" s="48"/>
      <c r="J296" s="214" t="s">
        <v>2744</v>
      </c>
      <c r="K296" s="48"/>
      <c r="L296" s="48"/>
      <c r="M296" s="48"/>
      <c r="N296" s="199" t="s">
        <v>2755</v>
      </c>
      <c r="O296" s="48" t="s">
        <v>2762</v>
      </c>
      <c r="P296" s="48"/>
      <c r="Q296" s="48" t="s">
        <v>281</v>
      </c>
      <c r="R296" s="48" t="s">
        <v>2735</v>
      </c>
      <c r="S296" s="48"/>
      <c r="T296" s="48"/>
      <c r="U296" s="48"/>
      <c r="V296" s="48"/>
      <c r="W296" s="48"/>
      <c r="X296" s="48"/>
      <c r="Y296" s="48"/>
      <c r="Z296" s="214"/>
      <c r="AA296" s="48"/>
      <c r="AB296" s="48"/>
      <c r="AC296" s="48"/>
      <c r="AD296" s="48"/>
      <c r="AE296" s="48"/>
      <c r="AF296" s="214"/>
      <c r="AG296" s="214"/>
      <c r="AH296" s="48"/>
    </row>
    <row r="297" spans="1:34" s="49" customFormat="1" ht="15" x14ac:dyDescent="0.15">
      <c r="A297" s="214" t="s">
        <v>2377</v>
      </c>
      <c r="B297" s="214" t="s">
        <v>2672</v>
      </c>
      <c r="C297" s="48" t="s">
        <v>3087</v>
      </c>
      <c r="D297" s="226" t="s">
        <v>2755</v>
      </c>
      <c r="E297" s="48"/>
      <c r="H297" s="48"/>
      <c r="I297" s="48"/>
      <c r="J297" s="214" t="s">
        <v>2744</v>
      </c>
      <c r="K297" s="48"/>
      <c r="L297" s="48"/>
      <c r="M297" s="48"/>
      <c r="N297" s="199" t="s">
        <v>2755</v>
      </c>
      <c r="O297" s="48" t="s">
        <v>2759</v>
      </c>
      <c r="P297" s="48"/>
      <c r="Q297" s="215" t="s">
        <v>296</v>
      </c>
      <c r="R297" s="48" t="s">
        <v>2732</v>
      </c>
      <c r="S297" s="48"/>
      <c r="T297" s="48"/>
      <c r="U297" s="48"/>
      <c r="V297" s="48"/>
      <c r="W297" s="48"/>
      <c r="X297" s="48"/>
      <c r="Y297" s="48"/>
      <c r="Z297" s="214"/>
      <c r="AA297" s="48"/>
      <c r="AB297" s="48"/>
      <c r="AC297" s="48"/>
      <c r="AD297" s="48"/>
      <c r="AE297" s="48"/>
      <c r="AF297" s="214"/>
      <c r="AG297" s="214"/>
      <c r="AH297" s="48"/>
    </row>
    <row r="298" spans="1:34" s="49" customFormat="1" ht="15" x14ac:dyDescent="0.15">
      <c r="A298" s="214" t="s">
        <v>2377</v>
      </c>
      <c r="B298" s="214" t="s">
        <v>2673</v>
      </c>
      <c r="C298" s="48" t="s">
        <v>3088</v>
      </c>
      <c r="D298" s="226" t="s">
        <v>2755</v>
      </c>
      <c r="E298" s="48"/>
      <c r="H298" s="48"/>
      <c r="I298" s="48"/>
      <c r="J298" s="214" t="s">
        <v>2744</v>
      </c>
      <c r="K298" s="48"/>
      <c r="L298" s="48"/>
      <c r="M298" s="48"/>
      <c r="N298" s="199" t="s">
        <v>2755</v>
      </c>
      <c r="O298" s="48" t="s">
        <v>2762</v>
      </c>
      <c r="P298" s="48"/>
      <c r="Q298" s="48" t="s">
        <v>281</v>
      </c>
      <c r="R298" s="48" t="s">
        <v>2735</v>
      </c>
      <c r="S298" s="48"/>
      <c r="T298" s="48"/>
      <c r="U298" s="48"/>
      <c r="V298" s="48"/>
      <c r="W298" s="48"/>
      <c r="X298" s="48"/>
      <c r="Y298" s="48"/>
      <c r="Z298" s="214"/>
      <c r="AA298" s="48"/>
      <c r="AB298" s="48"/>
      <c r="AC298" s="48"/>
      <c r="AD298" s="48"/>
      <c r="AE298" s="48"/>
      <c r="AF298" s="214"/>
      <c r="AG298" s="214"/>
      <c r="AH298" s="48"/>
    </row>
    <row r="299" spans="1:34" s="49" customFormat="1" ht="15" x14ac:dyDescent="0.15">
      <c r="A299" s="214" t="s">
        <v>2377</v>
      </c>
      <c r="B299" s="214" t="s">
        <v>2674</v>
      </c>
      <c r="C299" s="48" t="s">
        <v>3089</v>
      </c>
      <c r="D299" s="226" t="s">
        <v>2755</v>
      </c>
      <c r="E299" s="48"/>
      <c r="H299" s="48"/>
      <c r="I299" s="48"/>
      <c r="J299" s="214" t="s">
        <v>2744</v>
      </c>
      <c r="K299" s="48"/>
      <c r="L299" s="48"/>
      <c r="M299" s="48"/>
      <c r="N299" s="199" t="s">
        <v>2755</v>
      </c>
      <c r="O299" s="48" t="s">
        <v>2760</v>
      </c>
      <c r="P299" s="48"/>
      <c r="Q299" s="215" t="s">
        <v>296</v>
      </c>
      <c r="R299" s="48" t="s">
        <v>2733</v>
      </c>
      <c r="S299" s="48"/>
      <c r="T299" s="48"/>
      <c r="U299" s="48"/>
      <c r="V299" s="48"/>
      <c r="W299" s="48"/>
      <c r="X299" s="48"/>
      <c r="Y299" s="48"/>
      <c r="Z299" s="214"/>
      <c r="AA299" s="48"/>
      <c r="AB299" s="48"/>
      <c r="AC299" s="48"/>
      <c r="AD299" s="48"/>
      <c r="AE299" s="48"/>
      <c r="AF299" s="214"/>
      <c r="AG299" s="214"/>
      <c r="AH299" s="48"/>
    </row>
    <row r="300" spans="1:34" s="49" customFormat="1" ht="15" x14ac:dyDescent="0.15">
      <c r="A300" s="214" t="s">
        <v>2377</v>
      </c>
      <c r="B300" s="214" t="s">
        <v>2675</v>
      </c>
      <c r="C300" s="48" t="s">
        <v>3090</v>
      </c>
      <c r="D300" s="226" t="s">
        <v>2755</v>
      </c>
      <c r="E300" s="48"/>
      <c r="H300" s="48"/>
      <c r="I300" s="48"/>
      <c r="J300" s="214" t="s">
        <v>2744</v>
      </c>
      <c r="K300" s="48"/>
      <c r="L300" s="48"/>
      <c r="M300" s="48"/>
      <c r="N300" s="199" t="s">
        <v>2755</v>
      </c>
      <c r="O300" s="48" t="s">
        <v>2760</v>
      </c>
      <c r="P300" s="48"/>
      <c r="Q300" s="215" t="s">
        <v>296</v>
      </c>
      <c r="R300" s="48" t="s">
        <v>2733</v>
      </c>
      <c r="S300" s="48"/>
      <c r="T300" s="48"/>
      <c r="U300" s="48"/>
      <c r="V300" s="48"/>
      <c r="W300" s="48"/>
      <c r="X300" s="48"/>
      <c r="Y300" s="48"/>
      <c r="Z300" s="214"/>
      <c r="AA300" s="48"/>
      <c r="AB300" s="48"/>
      <c r="AC300" s="48"/>
      <c r="AD300" s="48"/>
      <c r="AE300" s="48"/>
      <c r="AF300" s="214"/>
      <c r="AG300" s="214"/>
      <c r="AH300" s="48"/>
    </row>
    <row r="301" spans="1:34" s="49" customFormat="1" ht="15" x14ac:dyDescent="0.15">
      <c r="A301" s="214" t="s">
        <v>2377</v>
      </c>
      <c r="B301" s="214" t="s">
        <v>2676</v>
      </c>
      <c r="C301" s="48" t="s">
        <v>3091</v>
      </c>
      <c r="D301" s="226" t="s">
        <v>2755</v>
      </c>
      <c r="E301" s="48"/>
      <c r="H301" s="48"/>
      <c r="I301" s="48"/>
      <c r="J301" s="214" t="s">
        <v>2744</v>
      </c>
      <c r="K301" s="48"/>
      <c r="L301" s="48"/>
      <c r="M301" s="48"/>
      <c r="N301" s="199" t="s">
        <v>2755</v>
      </c>
      <c r="O301" s="48" t="s">
        <v>2774</v>
      </c>
      <c r="P301" s="48"/>
      <c r="Q301" s="215" t="s">
        <v>296</v>
      </c>
      <c r="R301" s="48" t="s">
        <v>2733</v>
      </c>
      <c r="S301" s="48"/>
      <c r="T301" s="48"/>
      <c r="U301" s="48"/>
      <c r="V301" s="48"/>
      <c r="W301" s="48"/>
      <c r="X301" s="48"/>
      <c r="Y301" s="48"/>
      <c r="Z301" s="214"/>
      <c r="AA301" s="48"/>
      <c r="AB301" s="48"/>
      <c r="AC301" s="48"/>
      <c r="AD301" s="48"/>
      <c r="AE301" s="48"/>
      <c r="AF301" s="214"/>
      <c r="AG301" s="214"/>
      <c r="AH301" s="48"/>
    </row>
    <row r="302" spans="1:34" s="49" customFormat="1" ht="15" x14ac:dyDescent="0.15">
      <c r="A302" s="214" t="s">
        <v>2377</v>
      </c>
      <c r="B302" s="214" t="s">
        <v>2677</v>
      </c>
      <c r="C302" s="48" t="s">
        <v>3092</v>
      </c>
      <c r="D302" s="226" t="s">
        <v>2755</v>
      </c>
      <c r="E302" s="48"/>
      <c r="H302" s="48"/>
      <c r="I302" s="48"/>
      <c r="J302" s="214" t="s">
        <v>2744</v>
      </c>
      <c r="K302" s="48"/>
      <c r="L302" s="48"/>
      <c r="M302" s="48"/>
      <c r="N302" s="199" t="s">
        <v>2755</v>
      </c>
      <c r="O302" s="48" t="s">
        <v>2780</v>
      </c>
      <c r="P302" s="48"/>
      <c r="Q302" s="215" t="s">
        <v>296</v>
      </c>
      <c r="R302" s="48" t="s">
        <v>2741</v>
      </c>
      <c r="S302" s="48"/>
      <c r="T302" s="48"/>
      <c r="U302" s="48"/>
      <c r="V302" s="48"/>
      <c r="W302" s="48"/>
      <c r="X302" s="48"/>
      <c r="Y302" s="48"/>
      <c r="Z302" s="214"/>
      <c r="AA302" s="48"/>
      <c r="AB302" s="48"/>
      <c r="AC302" s="48"/>
      <c r="AD302" s="48"/>
      <c r="AE302" s="48"/>
      <c r="AF302" s="214"/>
      <c r="AG302" s="214"/>
      <c r="AH302" s="48"/>
    </row>
    <row r="303" spans="1:34" s="49" customFormat="1" ht="15" x14ac:dyDescent="0.15">
      <c r="A303" s="214" t="s">
        <v>2377</v>
      </c>
      <c r="B303" s="214" t="s">
        <v>2678</v>
      </c>
      <c r="C303" s="48" t="s">
        <v>3093</v>
      </c>
      <c r="D303" s="226" t="s">
        <v>2755</v>
      </c>
      <c r="E303" s="48"/>
      <c r="H303" s="48"/>
      <c r="I303" s="48"/>
      <c r="J303" s="214" t="s">
        <v>2744</v>
      </c>
      <c r="K303" s="48"/>
      <c r="L303" s="48"/>
      <c r="M303" s="48"/>
      <c r="N303" s="199" t="s">
        <v>2755</v>
      </c>
      <c r="O303" s="48" t="s">
        <v>2760</v>
      </c>
      <c r="P303" s="48"/>
      <c r="Q303" s="215" t="s">
        <v>296</v>
      </c>
      <c r="R303" s="48" t="s">
        <v>2733</v>
      </c>
      <c r="S303" s="48"/>
      <c r="T303" s="48"/>
      <c r="U303" s="48"/>
      <c r="V303" s="48"/>
      <c r="W303" s="48"/>
      <c r="X303" s="48"/>
      <c r="Y303" s="48"/>
      <c r="Z303" s="214"/>
      <c r="AA303" s="48"/>
      <c r="AB303" s="48"/>
      <c r="AC303" s="48"/>
      <c r="AD303" s="48"/>
      <c r="AE303" s="48"/>
      <c r="AF303" s="214"/>
      <c r="AG303" s="214"/>
      <c r="AH303" s="48"/>
    </row>
    <row r="304" spans="1:34" s="49" customFormat="1" ht="15" x14ac:dyDescent="0.15">
      <c r="A304" s="214" t="s">
        <v>2377</v>
      </c>
      <c r="B304" s="214" t="s">
        <v>2679</v>
      </c>
      <c r="C304" s="48" t="s">
        <v>3094</v>
      </c>
      <c r="D304" s="226" t="s">
        <v>2755</v>
      </c>
      <c r="E304" s="48"/>
      <c r="H304" s="48"/>
      <c r="I304" s="48"/>
      <c r="J304" s="214" t="s">
        <v>2744</v>
      </c>
      <c r="K304" s="48"/>
      <c r="L304" s="48"/>
      <c r="M304" s="48"/>
      <c r="N304" s="199" t="s">
        <v>2755</v>
      </c>
      <c r="O304" s="48" t="s">
        <v>2762</v>
      </c>
      <c r="P304" s="48"/>
      <c r="Q304" s="48" t="s">
        <v>281</v>
      </c>
      <c r="R304" s="48" t="s">
        <v>2735</v>
      </c>
      <c r="S304" s="48"/>
      <c r="T304" s="48"/>
      <c r="U304" s="48"/>
      <c r="V304" s="48"/>
      <c r="W304" s="48"/>
      <c r="X304" s="48"/>
      <c r="Y304" s="48"/>
      <c r="Z304" s="214"/>
      <c r="AA304" s="48"/>
      <c r="AB304" s="48"/>
      <c r="AC304" s="48"/>
      <c r="AD304" s="48"/>
      <c r="AE304" s="48"/>
      <c r="AF304" s="214"/>
      <c r="AG304" s="214"/>
      <c r="AH304" s="48"/>
    </row>
    <row r="305" spans="1:34" s="49" customFormat="1" ht="15" x14ac:dyDescent="0.15">
      <c r="A305" s="214" t="s">
        <v>2377</v>
      </c>
      <c r="B305" s="214" t="s">
        <v>2680</v>
      </c>
      <c r="C305" s="48" t="s">
        <v>3095</v>
      </c>
      <c r="D305" s="226" t="s">
        <v>2755</v>
      </c>
      <c r="E305" s="48"/>
      <c r="H305" s="48"/>
      <c r="I305" s="48"/>
      <c r="J305" s="214" t="s">
        <v>2744</v>
      </c>
      <c r="K305" s="48"/>
      <c r="L305" s="48"/>
      <c r="M305" s="48"/>
      <c r="N305" s="199" t="s">
        <v>2755</v>
      </c>
      <c r="O305" s="48" t="s">
        <v>2762</v>
      </c>
      <c r="P305" s="48"/>
      <c r="Q305" s="48" t="s">
        <v>281</v>
      </c>
      <c r="R305" s="48" t="s">
        <v>2735</v>
      </c>
      <c r="S305" s="48"/>
      <c r="T305" s="48"/>
      <c r="U305" s="48"/>
      <c r="V305" s="48"/>
      <c r="W305" s="48"/>
      <c r="X305" s="48"/>
      <c r="Y305" s="48"/>
      <c r="Z305" s="214"/>
      <c r="AA305" s="48"/>
      <c r="AB305" s="48"/>
      <c r="AC305" s="48"/>
      <c r="AD305" s="48"/>
      <c r="AE305" s="48"/>
      <c r="AF305" s="214"/>
      <c r="AG305" s="214"/>
      <c r="AH305" s="48"/>
    </row>
    <row r="306" spans="1:34" s="49" customFormat="1" ht="15" x14ac:dyDescent="0.15">
      <c r="A306" s="214" t="s">
        <v>2377</v>
      </c>
      <c r="B306" s="214" t="s">
        <v>2681</v>
      </c>
      <c r="C306" s="48" t="s">
        <v>3096</v>
      </c>
      <c r="D306" s="226" t="s">
        <v>2755</v>
      </c>
      <c r="E306" s="48"/>
      <c r="H306" s="48"/>
      <c r="I306" s="48"/>
      <c r="J306" s="214" t="s">
        <v>2744</v>
      </c>
      <c r="K306" s="48"/>
      <c r="L306" s="48"/>
      <c r="M306" s="48"/>
      <c r="N306" s="199" t="s">
        <v>2755</v>
      </c>
      <c r="O306" s="48" t="s">
        <v>2760</v>
      </c>
      <c r="P306" s="48"/>
      <c r="Q306" s="215" t="s">
        <v>296</v>
      </c>
      <c r="R306" s="48" t="s">
        <v>2733</v>
      </c>
      <c r="S306" s="48"/>
      <c r="T306" s="48"/>
      <c r="U306" s="48"/>
      <c r="V306" s="48"/>
      <c r="W306" s="48"/>
      <c r="X306" s="48"/>
      <c r="Y306" s="48"/>
      <c r="Z306" s="214"/>
      <c r="AA306" s="48"/>
      <c r="AB306" s="48"/>
      <c r="AC306" s="48"/>
      <c r="AD306" s="48"/>
      <c r="AE306" s="48"/>
      <c r="AF306" s="214"/>
      <c r="AG306" s="214"/>
      <c r="AH306" s="48"/>
    </row>
    <row r="307" spans="1:34" s="49" customFormat="1" ht="15" x14ac:dyDescent="0.15">
      <c r="A307" s="214" t="s">
        <v>2377</v>
      </c>
      <c r="B307" s="214" t="s">
        <v>2682</v>
      </c>
      <c r="C307" s="48" t="s">
        <v>3097</v>
      </c>
      <c r="D307" s="226" t="s">
        <v>2755</v>
      </c>
      <c r="E307" s="48"/>
      <c r="H307" s="48"/>
      <c r="I307" s="48"/>
      <c r="J307" s="214" t="s">
        <v>2744</v>
      </c>
      <c r="K307" s="48"/>
      <c r="L307" s="48"/>
      <c r="M307" s="48"/>
      <c r="N307" s="199" t="s">
        <v>2755</v>
      </c>
      <c r="O307" s="48" t="s">
        <v>2774</v>
      </c>
      <c r="P307" s="48"/>
      <c r="Q307" s="215" t="s">
        <v>296</v>
      </c>
      <c r="R307" s="48" t="s">
        <v>2733</v>
      </c>
      <c r="S307" s="48"/>
      <c r="T307" s="48"/>
      <c r="U307" s="48"/>
      <c r="V307" s="48"/>
      <c r="W307" s="48"/>
      <c r="X307" s="48"/>
      <c r="Y307" s="48"/>
      <c r="Z307" s="214"/>
      <c r="AA307" s="48"/>
      <c r="AB307" s="48"/>
      <c r="AC307" s="48"/>
      <c r="AD307" s="48"/>
      <c r="AE307" s="48"/>
      <c r="AF307" s="214"/>
      <c r="AG307" s="214"/>
      <c r="AH307" s="48"/>
    </row>
    <row r="308" spans="1:34" s="49" customFormat="1" ht="15" x14ac:dyDescent="0.15">
      <c r="A308" s="214" t="s">
        <v>2377</v>
      </c>
      <c r="B308" s="214" t="s">
        <v>2683</v>
      </c>
      <c r="C308" s="48" t="s">
        <v>3098</v>
      </c>
      <c r="D308" s="226" t="s">
        <v>2755</v>
      </c>
      <c r="E308" s="48"/>
      <c r="H308" s="48"/>
      <c r="I308" s="48"/>
      <c r="J308" s="214" t="s">
        <v>2744</v>
      </c>
      <c r="K308" s="48"/>
      <c r="L308" s="48"/>
      <c r="M308" s="48"/>
      <c r="N308" s="199" t="s">
        <v>2755</v>
      </c>
      <c r="O308" s="48" t="s">
        <v>2758</v>
      </c>
      <c r="P308" s="48"/>
      <c r="Q308" s="215" t="s">
        <v>296</v>
      </c>
      <c r="R308" s="48" t="s">
        <v>2731</v>
      </c>
      <c r="S308" s="48" t="s">
        <v>378</v>
      </c>
      <c r="T308" s="48"/>
      <c r="U308" s="48"/>
      <c r="V308" s="48"/>
      <c r="W308" s="199" t="s">
        <v>2755</v>
      </c>
      <c r="X308" s="48"/>
      <c r="Y308" s="48"/>
      <c r="Z308" s="48" t="s">
        <v>2745</v>
      </c>
      <c r="AA308" s="48">
        <v>110</v>
      </c>
      <c r="AB308" s="216">
        <v>50</v>
      </c>
      <c r="AC308" s="213" t="s">
        <v>253</v>
      </c>
      <c r="AD308" s="48"/>
      <c r="AE308" s="48"/>
      <c r="AF308" s="217">
        <v>1812</v>
      </c>
      <c r="AG308" s="217">
        <v>1901</v>
      </c>
      <c r="AH308" s="48"/>
    </row>
    <row r="309" spans="1:34" s="49" customFormat="1" ht="15" x14ac:dyDescent="0.15">
      <c r="A309" s="214" t="s">
        <v>2377</v>
      </c>
      <c r="B309" s="214" t="s">
        <v>2684</v>
      </c>
      <c r="C309" s="48" t="s">
        <v>3099</v>
      </c>
      <c r="D309" s="226" t="s">
        <v>2755</v>
      </c>
      <c r="E309" s="48"/>
      <c r="H309" s="48"/>
      <c r="I309" s="48"/>
      <c r="J309" s="214" t="s">
        <v>2744</v>
      </c>
      <c r="K309" s="48"/>
      <c r="L309" s="48"/>
      <c r="M309" s="48"/>
      <c r="N309" s="199" t="s">
        <v>2755</v>
      </c>
      <c r="O309" s="48" t="s">
        <v>2764</v>
      </c>
      <c r="P309" s="48"/>
      <c r="Q309" s="215" t="s">
        <v>296</v>
      </c>
      <c r="R309" s="48" t="s">
        <v>2736</v>
      </c>
      <c r="S309" s="48"/>
      <c r="T309" s="48"/>
      <c r="U309" s="48"/>
      <c r="V309" s="48"/>
      <c r="W309" s="48"/>
      <c r="X309" s="48"/>
      <c r="Y309" s="48"/>
      <c r="Z309" s="214"/>
      <c r="AA309" s="48"/>
      <c r="AB309" s="48"/>
      <c r="AC309" s="48"/>
      <c r="AD309" s="48"/>
      <c r="AE309" s="48"/>
      <c r="AF309" s="214"/>
      <c r="AG309" s="214"/>
      <c r="AH309" s="48"/>
    </row>
    <row r="310" spans="1:34" s="49" customFormat="1" ht="15" x14ac:dyDescent="0.15">
      <c r="A310" s="214" t="s">
        <v>2377</v>
      </c>
      <c r="B310" s="214" t="s">
        <v>2685</v>
      </c>
      <c r="C310" s="48" t="s">
        <v>3100</v>
      </c>
      <c r="D310" s="226" t="s">
        <v>2755</v>
      </c>
      <c r="E310" s="48"/>
      <c r="H310" s="48"/>
      <c r="I310" s="48"/>
      <c r="J310" s="214" t="s">
        <v>2744</v>
      </c>
      <c r="K310" s="48"/>
      <c r="L310" s="48"/>
      <c r="M310" s="48"/>
      <c r="N310" s="199" t="s">
        <v>2755</v>
      </c>
      <c r="O310" s="48" t="s">
        <v>2764</v>
      </c>
      <c r="P310" s="48"/>
      <c r="Q310" s="215" t="s">
        <v>296</v>
      </c>
      <c r="R310" s="48" t="s">
        <v>2736</v>
      </c>
      <c r="S310" s="48"/>
      <c r="T310" s="48"/>
      <c r="U310" s="48"/>
      <c r="V310" s="48"/>
      <c r="W310" s="48"/>
      <c r="X310" s="48"/>
      <c r="Y310" s="48"/>
      <c r="Z310" s="214"/>
      <c r="AA310" s="48"/>
      <c r="AB310" s="48"/>
      <c r="AC310" s="48"/>
      <c r="AD310" s="48"/>
      <c r="AE310" s="48"/>
      <c r="AF310" s="214"/>
      <c r="AG310" s="214"/>
      <c r="AH310" s="48"/>
    </row>
    <row r="311" spans="1:34" s="49" customFormat="1" ht="15" x14ac:dyDescent="0.15">
      <c r="A311" s="214" t="s">
        <v>2377</v>
      </c>
      <c r="B311" s="214" t="s">
        <v>2686</v>
      </c>
      <c r="C311" s="48" t="s">
        <v>3101</v>
      </c>
      <c r="D311" s="226" t="s">
        <v>2755</v>
      </c>
      <c r="E311" s="48"/>
      <c r="H311" s="48"/>
      <c r="I311" s="48"/>
      <c r="J311" s="214" t="s">
        <v>2744</v>
      </c>
      <c r="K311" s="48"/>
      <c r="L311" s="48"/>
      <c r="M311" s="48"/>
      <c r="N311" s="199" t="s">
        <v>2755</v>
      </c>
      <c r="O311" s="48" t="s">
        <v>2764</v>
      </c>
      <c r="P311" s="48"/>
      <c r="Q311" s="215" t="s">
        <v>296</v>
      </c>
      <c r="R311" s="48" t="s">
        <v>2736</v>
      </c>
      <c r="S311" s="48"/>
      <c r="T311" s="48"/>
      <c r="U311" s="48"/>
      <c r="V311" s="48"/>
      <c r="W311" s="48"/>
      <c r="X311" s="48"/>
      <c r="Y311" s="48"/>
      <c r="Z311" s="214"/>
      <c r="AA311" s="48"/>
      <c r="AB311" s="48"/>
      <c r="AC311" s="48"/>
      <c r="AD311" s="48"/>
      <c r="AE311" s="48"/>
      <c r="AF311" s="214"/>
      <c r="AG311" s="214"/>
      <c r="AH311" s="48"/>
    </row>
    <row r="312" spans="1:34" s="49" customFormat="1" ht="15" x14ac:dyDescent="0.15">
      <c r="A312" s="214" t="s">
        <v>2377</v>
      </c>
      <c r="B312" s="214" t="s">
        <v>2687</v>
      </c>
      <c r="C312" s="48" t="s">
        <v>3102</v>
      </c>
      <c r="D312" s="226" t="s">
        <v>2755</v>
      </c>
      <c r="E312" s="48"/>
      <c r="H312" s="48"/>
      <c r="I312" s="48"/>
      <c r="J312" s="214" t="s">
        <v>2744</v>
      </c>
      <c r="K312" s="48"/>
      <c r="L312" s="48"/>
      <c r="M312" s="48"/>
      <c r="N312" s="199" t="s">
        <v>2755</v>
      </c>
      <c r="O312" s="48" t="s">
        <v>2773</v>
      </c>
      <c r="P312" s="48"/>
      <c r="Q312" s="215" t="s">
        <v>296</v>
      </c>
      <c r="R312" s="48" t="s">
        <v>2733</v>
      </c>
      <c r="S312" s="48"/>
      <c r="T312" s="48"/>
      <c r="U312" s="48"/>
      <c r="V312" s="48"/>
      <c r="W312" s="48"/>
      <c r="X312" s="48"/>
      <c r="Y312" s="48"/>
      <c r="Z312" s="214"/>
      <c r="AA312" s="48"/>
      <c r="AB312" s="48"/>
      <c r="AC312" s="48"/>
      <c r="AD312" s="48"/>
      <c r="AE312" s="48"/>
      <c r="AF312" s="214"/>
      <c r="AG312" s="214"/>
      <c r="AH312" s="48"/>
    </row>
    <row r="313" spans="1:34" s="49" customFormat="1" ht="15" x14ac:dyDescent="0.15">
      <c r="A313" s="214" t="s">
        <v>2377</v>
      </c>
      <c r="B313" s="214" t="s">
        <v>2688</v>
      </c>
      <c r="C313" s="48" t="s">
        <v>3103</v>
      </c>
      <c r="D313" s="226" t="s">
        <v>2755</v>
      </c>
      <c r="E313" s="48"/>
      <c r="H313" s="48"/>
      <c r="I313" s="48"/>
      <c r="J313" s="214" t="s">
        <v>2744</v>
      </c>
      <c r="K313" s="48"/>
      <c r="L313" s="48"/>
      <c r="M313" s="48"/>
      <c r="N313" s="199" t="s">
        <v>2755</v>
      </c>
      <c r="O313" s="48" t="s">
        <v>2758</v>
      </c>
      <c r="P313" s="48"/>
      <c r="Q313" s="215" t="s">
        <v>296</v>
      </c>
      <c r="R313" s="48" t="s">
        <v>2731</v>
      </c>
      <c r="S313" s="48" t="s">
        <v>378</v>
      </c>
      <c r="T313" s="48"/>
      <c r="U313" s="48"/>
      <c r="V313" s="48"/>
      <c r="W313" s="199" t="s">
        <v>2755</v>
      </c>
      <c r="X313" s="48"/>
      <c r="Y313" s="48"/>
      <c r="Z313" s="48" t="s">
        <v>2745</v>
      </c>
      <c r="AA313" s="48">
        <v>110</v>
      </c>
      <c r="AB313" s="216">
        <v>50</v>
      </c>
      <c r="AC313" s="213" t="s">
        <v>253</v>
      </c>
      <c r="AD313" s="48"/>
      <c r="AE313" s="48"/>
      <c r="AF313" s="217">
        <v>1812</v>
      </c>
      <c r="AG313" s="217">
        <v>1901</v>
      </c>
      <c r="AH313" s="48"/>
    </row>
    <row r="314" spans="1:34" s="49" customFormat="1" ht="15" x14ac:dyDescent="0.15">
      <c r="A314" s="214" t="s">
        <v>2377</v>
      </c>
      <c r="B314" s="214" t="s">
        <v>2689</v>
      </c>
      <c r="C314" s="48" t="s">
        <v>3104</v>
      </c>
      <c r="D314" s="226" t="s">
        <v>2755</v>
      </c>
      <c r="E314" s="48"/>
      <c r="H314" s="48"/>
      <c r="I314" s="48"/>
      <c r="J314" s="214" t="s">
        <v>2744</v>
      </c>
      <c r="K314" s="48"/>
      <c r="L314" s="48"/>
      <c r="M314" s="48"/>
      <c r="N314" s="199" t="s">
        <v>2755</v>
      </c>
      <c r="O314" s="48" t="s">
        <v>2764</v>
      </c>
      <c r="P314" s="48"/>
      <c r="Q314" s="215" t="s">
        <v>296</v>
      </c>
      <c r="R314" s="48" t="s">
        <v>2736</v>
      </c>
      <c r="S314" s="48"/>
      <c r="T314" s="48"/>
      <c r="U314" s="48"/>
      <c r="V314" s="48"/>
      <c r="W314" s="48"/>
      <c r="X314" s="48"/>
      <c r="Y314" s="48"/>
      <c r="Z314" s="214"/>
      <c r="AA314" s="48"/>
      <c r="AB314" s="48"/>
      <c r="AC314" s="48"/>
      <c r="AD314" s="48"/>
      <c r="AE314" s="48"/>
      <c r="AF314" s="214"/>
      <c r="AG314" s="214"/>
      <c r="AH314" s="48"/>
    </row>
    <row r="315" spans="1:34" s="49" customFormat="1" ht="15" x14ac:dyDescent="0.15">
      <c r="A315" s="214" t="s">
        <v>2377</v>
      </c>
      <c r="B315" s="214" t="s">
        <v>2690</v>
      </c>
      <c r="C315" s="48" t="s">
        <v>3105</v>
      </c>
      <c r="D315" s="226" t="s">
        <v>2755</v>
      </c>
      <c r="E315" s="48"/>
      <c r="H315" s="48"/>
      <c r="I315" s="48"/>
      <c r="J315" s="214" t="s">
        <v>2744</v>
      </c>
      <c r="K315" s="48"/>
      <c r="L315" s="48"/>
      <c r="M315" s="48"/>
      <c r="N315" s="199" t="s">
        <v>2755</v>
      </c>
      <c r="O315" s="48" t="s">
        <v>2758</v>
      </c>
      <c r="P315" s="48"/>
      <c r="Q315" s="215" t="s">
        <v>296</v>
      </c>
      <c r="R315" s="48" t="s">
        <v>2731</v>
      </c>
      <c r="S315" s="48" t="s">
        <v>378</v>
      </c>
      <c r="T315" s="48"/>
      <c r="U315" s="48"/>
      <c r="V315" s="48"/>
      <c r="W315" s="199" t="s">
        <v>2755</v>
      </c>
      <c r="X315" s="48"/>
      <c r="Y315" s="48"/>
      <c r="Z315" s="48" t="s">
        <v>2745</v>
      </c>
      <c r="AA315" s="48">
        <v>110</v>
      </c>
      <c r="AB315" s="216">
        <v>50</v>
      </c>
      <c r="AC315" s="213" t="s">
        <v>253</v>
      </c>
      <c r="AD315" s="48"/>
      <c r="AE315" s="48"/>
      <c r="AF315" s="217">
        <v>1812</v>
      </c>
      <c r="AG315" s="217">
        <v>1901</v>
      </c>
      <c r="AH315" s="48"/>
    </row>
    <row r="316" spans="1:34" s="49" customFormat="1" ht="15" x14ac:dyDescent="0.15">
      <c r="A316" s="214" t="s">
        <v>2377</v>
      </c>
      <c r="B316" s="214" t="s">
        <v>2691</v>
      </c>
      <c r="C316" s="48" t="s">
        <v>3106</v>
      </c>
      <c r="D316" s="226" t="s">
        <v>2755</v>
      </c>
      <c r="E316" s="48"/>
      <c r="H316" s="48"/>
      <c r="I316" s="48"/>
      <c r="J316" s="214" t="s">
        <v>2744</v>
      </c>
      <c r="K316" s="48"/>
      <c r="L316" s="48"/>
      <c r="M316" s="48"/>
      <c r="N316" s="199" t="s">
        <v>2755</v>
      </c>
      <c r="O316" s="48" t="s">
        <v>2763</v>
      </c>
      <c r="P316" s="48"/>
      <c r="Q316" s="215" t="s">
        <v>296</v>
      </c>
      <c r="R316" s="48" t="s">
        <v>2732</v>
      </c>
      <c r="S316" s="48"/>
      <c r="T316" s="48"/>
      <c r="U316" s="48"/>
      <c r="V316" s="48"/>
      <c r="W316" s="48"/>
      <c r="X316" s="48"/>
      <c r="Y316" s="48"/>
      <c r="Z316" s="214"/>
      <c r="AA316" s="48"/>
      <c r="AB316" s="48"/>
      <c r="AC316" s="48"/>
      <c r="AD316" s="48"/>
      <c r="AE316" s="48"/>
      <c r="AF316" s="214"/>
      <c r="AG316" s="214"/>
      <c r="AH316" s="48"/>
    </row>
    <row r="317" spans="1:34" s="49" customFormat="1" ht="15" x14ac:dyDescent="0.15">
      <c r="A317" s="214" t="s">
        <v>2377</v>
      </c>
      <c r="B317" s="214" t="s">
        <v>2692</v>
      </c>
      <c r="C317" s="48" t="s">
        <v>3107</v>
      </c>
      <c r="D317" s="226" t="s">
        <v>2755</v>
      </c>
      <c r="E317" s="48"/>
      <c r="H317" s="48"/>
      <c r="I317" s="48"/>
      <c r="J317" s="214" t="s">
        <v>2744</v>
      </c>
      <c r="K317" s="48"/>
      <c r="L317" s="48"/>
      <c r="M317" s="48"/>
      <c r="N317" s="199" t="s">
        <v>2755</v>
      </c>
      <c r="O317" s="48" t="s">
        <v>2764</v>
      </c>
      <c r="P317" s="48"/>
      <c r="Q317" s="215" t="s">
        <v>296</v>
      </c>
      <c r="R317" s="48" t="s">
        <v>2736</v>
      </c>
      <c r="S317" s="48"/>
      <c r="T317" s="48"/>
      <c r="U317" s="48"/>
      <c r="V317" s="48"/>
      <c r="W317" s="48"/>
      <c r="X317" s="48"/>
      <c r="Y317" s="48"/>
      <c r="Z317" s="214"/>
      <c r="AA317" s="48"/>
      <c r="AB317" s="48"/>
      <c r="AC317" s="48"/>
      <c r="AD317" s="48"/>
      <c r="AE317" s="48"/>
      <c r="AF317" s="214"/>
      <c r="AG317" s="214"/>
      <c r="AH317" s="48"/>
    </row>
    <row r="318" spans="1:34" s="49" customFormat="1" ht="15" x14ac:dyDescent="0.15">
      <c r="A318" s="214" t="s">
        <v>2377</v>
      </c>
      <c r="B318" s="214" t="s">
        <v>2693</v>
      </c>
      <c r="C318" s="48" t="s">
        <v>3108</v>
      </c>
      <c r="D318" s="226" t="s">
        <v>2755</v>
      </c>
      <c r="E318" s="48"/>
      <c r="H318" s="48"/>
      <c r="I318" s="48"/>
      <c r="J318" s="214" t="s">
        <v>2744</v>
      </c>
      <c r="K318" s="48"/>
      <c r="L318" s="48"/>
      <c r="M318" s="48"/>
      <c r="N318" s="199" t="s">
        <v>2755</v>
      </c>
      <c r="O318" s="48" t="s">
        <v>2764</v>
      </c>
      <c r="P318" s="48"/>
      <c r="Q318" s="215" t="s">
        <v>296</v>
      </c>
      <c r="R318" s="48" t="s">
        <v>2736</v>
      </c>
      <c r="S318" s="48"/>
      <c r="T318" s="48"/>
      <c r="U318" s="48"/>
      <c r="V318" s="48"/>
      <c r="W318" s="48"/>
      <c r="X318" s="48"/>
      <c r="Y318" s="48"/>
      <c r="Z318" s="214"/>
      <c r="AA318" s="48"/>
      <c r="AB318" s="48"/>
      <c r="AC318" s="48"/>
      <c r="AD318" s="48"/>
      <c r="AE318" s="48"/>
      <c r="AF318" s="214"/>
      <c r="AG318" s="214"/>
      <c r="AH318" s="48"/>
    </row>
    <row r="319" spans="1:34" s="49" customFormat="1" ht="15" x14ac:dyDescent="0.15">
      <c r="A319" s="214" t="s">
        <v>2377</v>
      </c>
      <c r="B319" s="214" t="s">
        <v>2694</v>
      </c>
      <c r="C319" s="48" t="s">
        <v>3109</v>
      </c>
      <c r="D319" s="226" t="s">
        <v>2755</v>
      </c>
      <c r="E319" s="48"/>
      <c r="H319" s="48"/>
      <c r="I319" s="48"/>
      <c r="J319" s="214" t="s">
        <v>2744</v>
      </c>
      <c r="K319" s="48"/>
      <c r="L319" s="48"/>
      <c r="M319" s="48"/>
      <c r="N319" s="199" t="s">
        <v>2755</v>
      </c>
      <c r="O319" s="48" t="s">
        <v>2790</v>
      </c>
      <c r="P319" s="48"/>
      <c r="Q319" s="48" t="s">
        <v>281</v>
      </c>
      <c r="R319" s="48" t="s">
        <v>2741</v>
      </c>
      <c r="S319" s="48"/>
      <c r="T319" s="48"/>
      <c r="U319" s="48"/>
      <c r="V319" s="48"/>
      <c r="W319" s="48"/>
      <c r="X319" s="48"/>
      <c r="Y319" s="48"/>
      <c r="Z319" s="214"/>
      <c r="AA319" s="48"/>
      <c r="AB319" s="48"/>
      <c r="AC319" s="48"/>
      <c r="AD319" s="48"/>
      <c r="AE319" s="48"/>
      <c r="AF319" s="214"/>
      <c r="AG319" s="214"/>
      <c r="AH319" s="48"/>
    </row>
    <row r="320" spans="1:34" s="49" customFormat="1" ht="15" x14ac:dyDescent="0.15">
      <c r="A320" s="214" t="s">
        <v>2377</v>
      </c>
      <c r="B320" s="214" t="s">
        <v>2695</v>
      </c>
      <c r="C320" s="48" t="s">
        <v>3110</v>
      </c>
      <c r="D320" s="226" t="s">
        <v>2755</v>
      </c>
      <c r="E320" s="48"/>
      <c r="H320" s="48"/>
      <c r="I320" s="48"/>
      <c r="J320" s="214" t="s">
        <v>2744</v>
      </c>
      <c r="K320" s="48"/>
      <c r="L320" s="48"/>
      <c r="M320" s="48"/>
      <c r="N320" s="199" t="s">
        <v>2755</v>
      </c>
      <c r="O320" s="48" t="s">
        <v>2777</v>
      </c>
      <c r="P320" s="48"/>
      <c r="Q320" s="48" t="s">
        <v>281</v>
      </c>
      <c r="R320" s="48" t="s">
        <v>2741</v>
      </c>
      <c r="S320" s="48"/>
      <c r="T320" s="48"/>
      <c r="U320" s="48"/>
      <c r="V320" s="48"/>
      <c r="W320" s="48"/>
      <c r="X320" s="48"/>
      <c r="Y320" s="48"/>
      <c r="Z320" s="214"/>
      <c r="AA320" s="48"/>
      <c r="AB320" s="48"/>
      <c r="AC320" s="48"/>
      <c r="AD320" s="48"/>
      <c r="AE320" s="48"/>
      <c r="AF320" s="214"/>
      <c r="AG320" s="214"/>
      <c r="AH320" s="48"/>
    </row>
    <row r="321" spans="1:34" s="49" customFormat="1" ht="15" x14ac:dyDescent="0.15">
      <c r="A321" s="214" t="s">
        <v>2377</v>
      </c>
      <c r="B321" s="214" t="s">
        <v>2696</v>
      </c>
      <c r="C321" s="48" t="s">
        <v>3111</v>
      </c>
      <c r="D321" s="226" t="s">
        <v>2755</v>
      </c>
      <c r="E321" s="48"/>
      <c r="H321" s="48"/>
      <c r="I321" s="48"/>
      <c r="J321" s="214" t="s">
        <v>2744</v>
      </c>
      <c r="K321" s="48"/>
      <c r="L321" s="48"/>
      <c r="M321" s="48"/>
      <c r="N321" s="199" t="s">
        <v>2755</v>
      </c>
      <c r="O321" s="48" t="s">
        <v>2771</v>
      </c>
      <c r="P321" s="48"/>
      <c r="Q321" s="215" t="s">
        <v>296</v>
      </c>
      <c r="R321" s="48" t="s">
        <v>2733</v>
      </c>
      <c r="S321" s="48"/>
      <c r="T321" s="48"/>
      <c r="U321" s="48"/>
      <c r="V321" s="48"/>
      <c r="W321" s="48"/>
      <c r="X321" s="48"/>
      <c r="Y321" s="48"/>
      <c r="Z321" s="214"/>
      <c r="AA321" s="48"/>
      <c r="AB321" s="48"/>
      <c r="AC321" s="48"/>
      <c r="AD321" s="48"/>
      <c r="AE321" s="48"/>
      <c r="AF321" s="214"/>
      <c r="AG321" s="214"/>
      <c r="AH321" s="48"/>
    </row>
    <row r="322" spans="1:34" s="49" customFormat="1" ht="15" x14ac:dyDescent="0.15">
      <c r="A322" s="214" t="s">
        <v>2377</v>
      </c>
      <c r="B322" s="214" t="s">
        <v>2697</v>
      </c>
      <c r="C322" s="48" t="s">
        <v>3112</v>
      </c>
      <c r="D322" s="226" t="s">
        <v>2755</v>
      </c>
      <c r="E322" s="48"/>
      <c r="H322" s="48"/>
      <c r="I322" s="48"/>
      <c r="J322" s="214" t="s">
        <v>2744</v>
      </c>
      <c r="K322" s="48"/>
      <c r="L322" s="48"/>
      <c r="M322" s="48"/>
      <c r="N322" s="199" t="s">
        <v>2755</v>
      </c>
      <c r="O322" s="48" t="s">
        <v>2758</v>
      </c>
      <c r="P322" s="48"/>
      <c r="Q322" s="215" t="s">
        <v>296</v>
      </c>
      <c r="R322" s="48" t="s">
        <v>2731</v>
      </c>
      <c r="S322" s="48" t="s">
        <v>378</v>
      </c>
      <c r="T322" s="48"/>
      <c r="U322" s="48"/>
      <c r="V322" s="48"/>
      <c r="W322" s="199" t="s">
        <v>2755</v>
      </c>
      <c r="X322" s="48"/>
      <c r="Y322" s="48"/>
      <c r="Z322" s="48" t="s">
        <v>2745</v>
      </c>
      <c r="AA322" s="48">
        <v>110</v>
      </c>
      <c r="AB322" s="216">
        <v>50</v>
      </c>
      <c r="AC322" s="213" t="s">
        <v>253</v>
      </c>
      <c r="AD322" s="48"/>
      <c r="AE322" s="48"/>
      <c r="AF322" s="217">
        <v>1812</v>
      </c>
      <c r="AG322" s="217">
        <v>1901</v>
      </c>
      <c r="AH322" s="48"/>
    </row>
    <row r="323" spans="1:34" s="49" customFormat="1" ht="15" x14ac:dyDescent="0.15">
      <c r="A323" s="214" t="s">
        <v>2377</v>
      </c>
      <c r="B323" s="214" t="s">
        <v>2698</v>
      </c>
      <c r="C323" s="48" t="s">
        <v>3113</v>
      </c>
      <c r="D323" s="226" t="s">
        <v>2755</v>
      </c>
      <c r="E323" s="48"/>
      <c r="H323" s="48"/>
      <c r="I323" s="48"/>
      <c r="J323" s="214" t="s">
        <v>2744</v>
      </c>
      <c r="K323" s="48"/>
      <c r="L323" s="48"/>
      <c r="M323" s="48"/>
      <c r="N323" s="199" t="s">
        <v>2755</v>
      </c>
      <c r="O323" s="48" t="s">
        <v>2771</v>
      </c>
      <c r="P323" s="48"/>
      <c r="Q323" s="215" t="s">
        <v>296</v>
      </c>
      <c r="R323" s="48" t="s">
        <v>2733</v>
      </c>
      <c r="S323" s="48"/>
      <c r="T323" s="48"/>
      <c r="U323" s="48"/>
      <c r="V323" s="48"/>
      <c r="W323" s="48"/>
      <c r="X323" s="48"/>
      <c r="Y323" s="48"/>
      <c r="Z323" s="214"/>
      <c r="AA323" s="48"/>
      <c r="AB323" s="48"/>
      <c r="AC323" s="48"/>
      <c r="AD323" s="48"/>
      <c r="AE323" s="48"/>
      <c r="AF323" s="214"/>
      <c r="AG323" s="214"/>
      <c r="AH323" s="48"/>
    </row>
    <row r="324" spans="1:34" s="49" customFormat="1" ht="15" x14ac:dyDescent="0.15">
      <c r="A324" s="214" t="s">
        <v>2377</v>
      </c>
      <c r="B324" s="214" t="s">
        <v>2699</v>
      </c>
      <c r="C324" s="48" t="s">
        <v>3114</v>
      </c>
      <c r="D324" s="226" t="s">
        <v>2755</v>
      </c>
      <c r="E324" s="48"/>
      <c r="H324" s="48"/>
      <c r="I324" s="48"/>
      <c r="J324" s="214" t="s">
        <v>2744</v>
      </c>
      <c r="K324" s="48"/>
      <c r="L324" s="48"/>
      <c r="M324" s="48"/>
      <c r="N324" s="199" t="s">
        <v>2755</v>
      </c>
      <c r="O324" s="48" t="s">
        <v>2758</v>
      </c>
      <c r="P324" s="48"/>
      <c r="Q324" s="215" t="s">
        <v>296</v>
      </c>
      <c r="R324" s="48" t="s">
        <v>2731</v>
      </c>
      <c r="S324" s="48" t="s">
        <v>378</v>
      </c>
      <c r="T324" s="48"/>
      <c r="U324" s="48"/>
      <c r="V324" s="48"/>
      <c r="W324" s="199" t="s">
        <v>2755</v>
      </c>
      <c r="X324" s="48"/>
      <c r="Y324" s="48"/>
      <c r="Z324" s="48" t="s">
        <v>2745</v>
      </c>
      <c r="AA324" s="48">
        <v>110</v>
      </c>
      <c r="AB324" s="216">
        <v>50</v>
      </c>
      <c r="AC324" s="213" t="s">
        <v>253</v>
      </c>
      <c r="AD324" s="48"/>
      <c r="AE324" s="48"/>
      <c r="AF324" s="217">
        <v>1812</v>
      </c>
      <c r="AG324" s="217">
        <v>1901</v>
      </c>
      <c r="AH324" s="48"/>
    </row>
    <row r="325" spans="1:34" s="49" customFormat="1" ht="15" x14ac:dyDescent="0.15">
      <c r="A325" s="214" t="s">
        <v>2377</v>
      </c>
      <c r="B325" s="214" t="s">
        <v>2700</v>
      </c>
      <c r="C325" s="48" t="s">
        <v>3115</v>
      </c>
      <c r="D325" s="226" t="s">
        <v>2755</v>
      </c>
      <c r="E325" s="48"/>
      <c r="H325" s="48"/>
      <c r="I325" s="48"/>
      <c r="J325" s="214" t="s">
        <v>2744</v>
      </c>
      <c r="K325" s="48"/>
      <c r="L325" s="48"/>
      <c r="M325" s="48"/>
      <c r="N325" s="199" t="s">
        <v>2755</v>
      </c>
      <c r="O325" s="48" t="s">
        <v>2770</v>
      </c>
      <c r="P325" s="48"/>
      <c r="Q325" s="48" t="s">
        <v>281</v>
      </c>
      <c r="R325" s="48" t="s">
        <v>2739</v>
      </c>
      <c r="S325" s="48"/>
      <c r="T325" s="48"/>
      <c r="U325" s="48"/>
      <c r="V325" s="48"/>
      <c r="W325" s="48"/>
      <c r="X325" s="48"/>
      <c r="Y325" s="48"/>
      <c r="Z325" s="214"/>
      <c r="AA325" s="48"/>
      <c r="AB325" s="48"/>
      <c r="AC325" s="48"/>
      <c r="AD325" s="48"/>
      <c r="AE325" s="48"/>
      <c r="AF325" s="214"/>
      <c r="AG325" s="214"/>
      <c r="AH325" s="48"/>
    </row>
    <row r="326" spans="1:34" s="49" customFormat="1" ht="15" x14ac:dyDescent="0.15">
      <c r="A326" s="214" t="s">
        <v>2377</v>
      </c>
      <c r="B326" s="214" t="s">
        <v>2701</v>
      </c>
      <c r="C326" s="48" t="s">
        <v>3116</v>
      </c>
      <c r="D326" s="226" t="s">
        <v>2755</v>
      </c>
      <c r="E326" s="48"/>
      <c r="H326" s="48"/>
      <c r="I326" s="48"/>
      <c r="J326" s="214" t="s">
        <v>2744</v>
      </c>
      <c r="K326" s="48"/>
      <c r="L326" s="48"/>
      <c r="M326" s="48"/>
      <c r="N326" s="199" t="s">
        <v>2755</v>
      </c>
      <c r="O326" s="48" t="s">
        <v>2774</v>
      </c>
      <c r="P326" s="48"/>
      <c r="Q326" s="215" t="s">
        <v>296</v>
      </c>
      <c r="R326" s="48" t="s">
        <v>2733</v>
      </c>
      <c r="S326" s="48"/>
      <c r="T326" s="48"/>
      <c r="U326" s="48"/>
      <c r="V326" s="48"/>
      <c r="W326" s="48"/>
      <c r="X326" s="48"/>
      <c r="Y326" s="48"/>
      <c r="Z326" s="214"/>
      <c r="AA326" s="48"/>
      <c r="AB326" s="48"/>
      <c r="AC326" s="48"/>
      <c r="AD326" s="48"/>
      <c r="AE326" s="48"/>
      <c r="AF326" s="214"/>
      <c r="AG326" s="214"/>
      <c r="AH326" s="48"/>
    </row>
    <row r="327" spans="1:34" s="49" customFormat="1" ht="15" x14ac:dyDescent="0.15">
      <c r="A327" s="214" t="s">
        <v>2377</v>
      </c>
      <c r="B327" s="214" t="s">
        <v>2702</v>
      </c>
      <c r="C327" s="48" t="s">
        <v>3117</v>
      </c>
      <c r="D327" s="226" t="s">
        <v>2755</v>
      </c>
      <c r="E327" s="48"/>
      <c r="H327" s="48"/>
      <c r="I327" s="48"/>
      <c r="J327" s="214" t="s">
        <v>2744</v>
      </c>
      <c r="K327" s="48"/>
      <c r="L327" s="48"/>
      <c r="M327" s="48"/>
      <c r="N327" s="199" t="s">
        <v>2755</v>
      </c>
      <c r="O327" s="48" t="s">
        <v>2774</v>
      </c>
      <c r="P327" s="48"/>
      <c r="Q327" s="215" t="s">
        <v>296</v>
      </c>
      <c r="R327" s="48" t="s">
        <v>2733</v>
      </c>
      <c r="S327" s="48"/>
      <c r="T327" s="48"/>
      <c r="U327" s="48"/>
      <c r="V327" s="48"/>
      <c r="W327" s="48"/>
      <c r="X327" s="48"/>
      <c r="Y327" s="48"/>
      <c r="Z327" s="214"/>
      <c r="AA327" s="48"/>
      <c r="AB327" s="48"/>
      <c r="AC327" s="48"/>
      <c r="AD327" s="48"/>
      <c r="AE327" s="48"/>
      <c r="AF327" s="214"/>
      <c r="AG327" s="214"/>
      <c r="AH327" s="48"/>
    </row>
    <row r="328" spans="1:34" s="49" customFormat="1" ht="15" x14ac:dyDescent="0.15">
      <c r="A328" s="214" t="s">
        <v>2377</v>
      </c>
      <c r="B328" s="214" t="s">
        <v>2703</v>
      </c>
      <c r="C328" s="48" t="s">
        <v>3118</v>
      </c>
      <c r="D328" s="226" t="s">
        <v>2755</v>
      </c>
      <c r="E328" s="48"/>
      <c r="H328" s="48"/>
      <c r="I328" s="48"/>
      <c r="J328" s="214" t="s">
        <v>2744</v>
      </c>
      <c r="K328" s="48"/>
      <c r="L328" s="48"/>
      <c r="M328" s="48"/>
      <c r="N328" s="199" t="s">
        <v>2755</v>
      </c>
      <c r="O328" s="48" t="s">
        <v>2758</v>
      </c>
      <c r="P328" s="48"/>
      <c r="Q328" s="215" t="s">
        <v>296</v>
      </c>
      <c r="R328" s="48" t="s">
        <v>2731</v>
      </c>
      <c r="S328" s="48" t="s">
        <v>378</v>
      </c>
      <c r="T328" s="48"/>
      <c r="U328" s="48"/>
      <c r="V328" s="48"/>
      <c r="W328" s="199" t="s">
        <v>2755</v>
      </c>
      <c r="X328" s="48"/>
      <c r="Y328" s="48"/>
      <c r="Z328" s="48" t="s">
        <v>2745</v>
      </c>
      <c r="AA328" s="48">
        <v>110</v>
      </c>
      <c r="AB328" s="216">
        <v>50</v>
      </c>
      <c r="AC328" s="213" t="s">
        <v>253</v>
      </c>
      <c r="AD328" s="48"/>
      <c r="AE328" s="48"/>
      <c r="AF328" s="217">
        <v>1812</v>
      </c>
      <c r="AG328" s="217">
        <v>1901</v>
      </c>
      <c r="AH328" s="48"/>
    </row>
    <row r="329" spans="1:34" s="49" customFormat="1" ht="15" x14ac:dyDescent="0.15">
      <c r="A329" s="214" t="s">
        <v>2377</v>
      </c>
      <c r="B329" s="214" t="s">
        <v>2704</v>
      </c>
      <c r="C329" s="48" t="s">
        <v>3119</v>
      </c>
      <c r="D329" s="226" t="s">
        <v>2755</v>
      </c>
      <c r="E329" s="48"/>
      <c r="H329" s="48"/>
      <c r="I329" s="48"/>
      <c r="J329" s="214" t="s">
        <v>2744</v>
      </c>
      <c r="K329" s="48"/>
      <c r="L329" s="48"/>
      <c r="M329" s="48"/>
      <c r="N329" s="199" t="s">
        <v>2755</v>
      </c>
      <c r="O329" s="48" t="s">
        <v>2760</v>
      </c>
      <c r="P329" s="48"/>
      <c r="Q329" s="215" t="s">
        <v>296</v>
      </c>
      <c r="R329" s="48" t="s">
        <v>2733</v>
      </c>
      <c r="S329" s="48"/>
      <c r="T329" s="48"/>
      <c r="U329" s="48"/>
      <c r="V329" s="48"/>
      <c r="W329" s="48"/>
      <c r="X329" s="48"/>
      <c r="Y329" s="48"/>
      <c r="Z329" s="214"/>
      <c r="AA329" s="48"/>
      <c r="AB329" s="48"/>
      <c r="AC329" s="48"/>
      <c r="AD329" s="48"/>
      <c r="AE329" s="48"/>
      <c r="AF329" s="214"/>
      <c r="AG329" s="214"/>
      <c r="AH329" s="48"/>
    </row>
    <row r="330" spans="1:34" s="49" customFormat="1" ht="15" x14ac:dyDescent="0.15">
      <c r="A330" s="214" t="s">
        <v>2377</v>
      </c>
      <c r="B330" s="214" t="s">
        <v>2705</v>
      </c>
      <c r="C330" s="48" t="s">
        <v>3120</v>
      </c>
      <c r="D330" s="226" t="s">
        <v>2755</v>
      </c>
      <c r="E330" s="48"/>
      <c r="H330" s="48"/>
      <c r="I330" s="48"/>
      <c r="J330" s="214" t="s">
        <v>2744</v>
      </c>
      <c r="K330" s="48"/>
      <c r="L330" s="48"/>
      <c r="M330" s="48"/>
      <c r="N330" s="199" t="s">
        <v>2755</v>
      </c>
      <c r="O330" s="48" t="s">
        <v>2761</v>
      </c>
      <c r="P330" s="48"/>
      <c r="Q330" s="215" t="s">
        <v>296</v>
      </c>
      <c r="R330" s="48" t="s">
        <v>2734</v>
      </c>
      <c r="S330" s="48"/>
      <c r="T330" s="48"/>
      <c r="U330" s="48"/>
      <c r="V330" s="48"/>
      <c r="W330" s="48"/>
      <c r="X330" s="48"/>
      <c r="Y330" s="48"/>
      <c r="Z330" s="214"/>
      <c r="AA330" s="48"/>
      <c r="AB330" s="48"/>
      <c r="AC330" s="48"/>
      <c r="AD330" s="48"/>
      <c r="AE330" s="48"/>
      <c r="AF330" s="214"/>
      <c r="AG330" s="214"/>
      <c r="AH330" s="48"/>
    </row>
    <row r="331" spans="1:34" s="49" customFormat="1" ht="15" x14ac:dyDescent="0.15">
      <c r="A331" s="214" t="s">
        <v>2377</v>
      </c>
      <c r="B331" s="214" t="s">
        <v>2706</v>
      </c>
      <c r="C331" s="48" t="s">
        <v>3121</v>
      </c>
      <c r="D331" s="226" t="s">
        <v>2755</v>
      </c>
      <c r="E331" s="48"/>
      <c r="H331" s="48"/>
      <c r="I331" s="48"/>
      <c r="J331" s="214" t="s">
        <v>2744</v>
      </c>
      <c r="K331" s="48"/>
      <c r="L331" s="48"/>
      <c r="M331" s="48"/>
      <c r="N331" s="199" t="s">
        <v>2755</v>
      </c>
      <c r="O331" s="48" t="s">
        <v>2758</v>
      </c>
      <c r="P331" s="48"/>
      <c r="Q331" s="215" t="s">
        <v>296</v>
      </c>
      <c r="R331" s="48" t="s">
        <v>2731</v>
      </c>
      <c r="S331" s="48" t="s">
        <v>378</v>
      </c>
      <c r="T331" s="48"/>
      <c r="U331" s="48"/>
      <c r="V331" s="48"/>
      <c r="W331" s="199" t="s">
        <v>2755</v>
      </c>
      <c r="X331" s="48"/>
      <c r="Y331" s="48"/>
      <c r="Z331" s="48" t="s">
        <v>2745</v>
      </c>
      <c r="AA331" s="48">
        <v>110</v>
      </c>
      <c r="AB331" s="216">
        <v>50</v>
      </c>
      <c r="AC331" s="213" t="s">
        <v>253</v>
      </c>
      <c r="AD331" s="48"/>
      <c r="AE331" s="48"/>
      <c r="AF331" s="217">
        <v>1812</v>
      </c>
      <c r="AG331" s="217">
        <v>1901</v>
      </c>
      <c r="AH331" s="48"/>
    </row>
    <row r="332" spans="1:34" s="49" customFormat="1" ht="15" x14ac:dyDescent="0.15">
      <c r="A332" s="214" t="s">
        <v>2377</v>
      </c>
      <c r="B332" s="214" t="s">
        <v>2707</v>
      </c>
      <c r="C332" s="48" t="s">
        <v>3122</v>
      </c>
      <c r="D332" s="226" t="s">
        <v>2755</v>
      </c>
      <c r="E332" s="48"/>
      <c r="H332" s="48"/>
      <c r="I332" s="48"/>
      <c r="J332" s="214" t="s">
        <v>2744</v>
      </c>
      <c r="K332" s="48"/>
      <c r="L332" s="48"/>
      <c r="M332" s="48"/>
      <c r="N332" s="199" t="s">
        <v>2755</v>
      </c>
      <c r="O332" s="48" t="s">
        <v>2793</v>
      </c>
      <c r="P332" s="48"/>
      <c r="Q332" s="48" t="s">
        <v>281</v>
      </c>
      <c r="R332" s="48" t="s">
        <v>2743</v>
      </c>
      <c r="S332" s="48"/>
      <c r="T332" s="48"/>
      <c r="U332" s="48"/>
      <c r="V332" s="48"/>
      <c r="W332" s="48"/>
      <c r="X332" s="48"/>
      <c r="Y332" s="48"/>
      <c r="Z332" s="214"/>
      <c r="AA332" s="48"/>
      <c r="AB332" s="48"/>
      <c r="AC332" s="48"/>
      <c r="AD332" s="48"/>
      <c r="AE332" s="48"/>
      <c r="AF332" s="214"/>
      <c r="AG332" s="214"/>
      <c r="AH332" s="48"/>
    </row>
    <row r="333" spans="1:34" s="49" customFormat="1" ht="15" x14ac:dyDescent="0.15">
      <c r="A333" s="214" t="s">
        <v>2377</v>
      </c>
      <c r="B333" s="214" t="s">
        <v>2708</v>
      </c>
      <c r="C333" s="48" t="s">
        <v>3123</v>
      </c>
      <c r="D333" s="226" t="s">
        <v>2755</v>
      </c>
      <c r="E333" s="48"/>
      <c r="H333" s="48"/>
      <c r="I333" s="48"/>
      <c r="J333" s="214" t="s">
        <v>2744</v>
      </c>
      <c r="K333" s="48"/>
      <c r="L333" s="48"/>
      <c r="M333" s="48"/>
      <c r="N333" s="199" t="s">
        <v>2755</v>
      </c>
      <c r="O333" s="48" t="s">
        <v>2794</v>
      </c>
      <c r="P333" s="48"/>
      <c r="Q333" s="215" t="s">
        <v>296</v>
      </c>
      <c r="R333" s="48" t="s">
        <v>2732</v>
      </c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</sheetData>
  <mergeCells count="7">
    <mergeCell ref="AA3:AH3"/>
    <mergeCell ref="A3:C3"/>
    <mergeCell ref="D3:H3"/>
    <mergeCell ref="I3:M3"/>
    <mergeCell ref="N3:R3"/>
    <mergeCell ref="S3:V3"/>
    <mergeCell ref="W3:Z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4B1223F-9AC8-C04D-A7FF-AD61739CF7CF}">
          <x14:formula1>
            <xm:f>'6 Vocabularies'!$G$4:$G$18</xm:f>
          </x14:formula1>
          <xm:sqref>F6:F1048576 G6:G333</xm:sqref>
        </x14:dataValidation>
        <x14:dataValidation type="list" allowBlank="1" showInputMessage="1" showErrorMessage="1" xr:uid="{B5BDC735-E7A3-1341-A1E4-ECE14BDC4136}">
          <x14:formula1>
            <xm:f>'6 Vocabularies'!$O$4:$O$144</xm:f>
          </x14:formula1>
          <xm:sqref>Y6:Y1048576</xm:sqref>
        </x14:dataValidation>
        <x14:dataValidation type="list" allowBlank="1" showInputMessage="1" showErrorMessage="1" xr:uid="{4795ED3D-B2E1-6641-9262-6340B643BA16}">
          <x14:formula1>
            <xm:f>'6 Vocabularies'!$I$4:$I$14</xm:f>
          </x14:formula1>
          <xm:sqref>Q6:Q1048576</xm:sqref>
        </x14:dataValidation>
        <x14:dataValidation type="list" allowBlank="1" showInputMessage="1" showErrorMessage="1" xr:uid="{C7D30B23-72C2-3B41-B5A1-072DEC82BC17}">
          <x14:formula1>
            <xm:f>'6 Vocabularies'!$J$4:$J$10</xm:f>
          </x14:formula1>
          <xm:sqref>X6:X1048576</xm:sqref>
        </x14:dataValidation>
        <x14:dataValidation type="list" allowBlank="1" showInputMessage="1" showErrorMessage="1" xr:uid="{B8055BD4-1DEB-894A-9D7A-E49BD401B197}">
          <x14:formula1>
            <xm:f>'6 Vocabularies'!$M$4:$M$9</xm:f>
          </x14:formula1>
          <xm:sqref>AC6:AC1048576</xm:sqref>
        </x14:dataValidation>
        <x14:dataValidation type="list" allowBlank="1" showInputMessage="1" showErrorMessage="1" xr:uid="{71C8AFFB-25F5-084C-AD45-19BB04215F52}">
          <x14:formula1>
            <xm:f>'6 Vocabularies'!$H$4:$H$12</xm:f>
          </x14:formula1>
          <xm:sqref>G334:G1048576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01C7-803D-234C-9384-F83E529E62D5}">
  <dimension ref="A1:Y140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" defaultRowHeight="16" x14ac:dyDescent="0.2"/>
  <cols>
    <col min="1" max="1" width="32.83203125" customWidth="1"/>
    <col min="2" max="2" width="39.1640625" customWidth="1"/>
    <col min="3" max="3" width="19.5" customWidth="1"/>
    <col min="4" max="4" width="37.6640625" customWidth="1"/>
    <col min="5" max="8" width="19.5" customWidth="1"/>
    <col min="9" max="10" width="19.5" style="88" customWidth="1"/>
    <col min="11" max="25" width="19.5" customWidth="1"/>
  </cols>
  <sheetData>
    <row r="1" spans="1:25" ht="22" customHeight="1" x14ac:dyDescent="0.2">
      <c r="A1" s="171" t="s">
        <v>194</v>
      </c>
      <c r="B1" s="90"/>
      <c r="E1" s="89"/>
      <c r="F1" s="14"/>
    </row>
    <row r="3" spans="1:25" ht="15.75" customHeight="1" x14ac:dyDescent="0.2">
      <c r="A3" s="271" t="s">
        <v>195</v>
      </c>
      <c r="B3" s="272"/>
      <c r="C3" s="271" t="s">
        <v>196</v>
      </c>
      <c r="D3" s="273"/>
      <c r="E3" s="273"/>
      <c r="F3" s="273"/>
      <c r="G3" s="272"/>
      <c r="H3" s="274" t="s">
        <v>197</v>
      </c>
      <c r="I3" s="275"/>
      <c r="J3" s="275"/>
      <c r="K3" s="275"/>
      <c r="L3" s="276"/>
      <c r="M3" s="268" t="s">
        <v>198</v>
      </c>
      <c r="N3" s="270"/>
      <c r="O3" s="268" t="s">
        <v>199</v>
      </c>
      <c r="P3" s="270"/>
      <c r="Q3" s="268" t="s">
        <v>200</v>
      </c>
      <c r="R3" s="269"/>
      <c r="S3" s="269"/>
      <c r="T3" s="269"/>
      <c r="U3" s="270"/>
      <c r="V3" s="268" t="s">
        <v>201</v>
      </c>
      <c r="W3" s="269"/>
      <c r="X3" s="270"/>
    </row>
    <row r="4" spans="1:25" ht="45" x14ac:dyDescent="0.2">
      <c r="A4" s="91" t="s">
        <v>2371</v>
      </c>
      <c r="B4" s="92" t="s">
        <v>43</v>
      </c>
      <c r="C4" s="93" t="s">
        <v>181</v>
      </c>
      <c r="D4" s="94" t="s">
        <v>202</v>
      </c>
      <c r="E4" s="94" t="s">
        <v>203</v>
      </c>
      <c r="F4" s="94" t="s">
        <v>204</v>
      </c>
      <c r="G4" s="95" t="s">
        <v>205</v>
      </c>
      <c r="H4" s="96" t="s">
        <v>206</v>
      </c>
      <c r="I4" s="97" t="s">
        <v>207</v>
      </c>
      <c r="J4" s="98" t="s">
        <v>208</v>
      </c>
      <c r="K4" s="97" t="s">
        <v>209</v>
      </c>
      <c r="L4" s="99" t="s">
        <v>210</v>
      </c>
      <c r="M4" s="100" t="s">
        <v>211</v>
      </c>
      <c r="N4" s="101" t="s">
        <v>212</v>
      </c>
      <c r="O4" s="102" t="s">
        <v>213</v>
      </c>
      <c r="P4" s="101" t="s">
        <v>212</v>
      </c>
      <c r="Q4" s="100" t="s">
        <v>214</v>
      </c>
      <c r="R4" s="100" t="s">
        <v>215</v>
      </c>
      <c r="S4" s="100" t="s">
        <v>216</v>
      </c>
      <c r="T4" s="100" t="s">
        <v>217</v>
      </c>
      <c r="U4" s="100" t="s">
        <v>218</v>
      </c>
      <c r="V4" s="102" t="s">
        <v>219</v>
      </c>
      <c r="W4" s="100" t="s">
        <v>220</v>
      </c>
      <c r="X4" s="101" t="s">
        <v>221</v>
      </c>
    </row>
    <row r="5" spans="1:25" x14ac:dyDescent="0.2">
      <c r="A5" s="103" t="s">
        <v>222</v>
      </c>
      <c r="B5" s="116" t="s">
        <v>223</v>
      </c>
      <c r="C5" s="104" t="s">
        <v>36</v>
      </c>
      <c r="D5" s="105"/>
      <c r="E5" s="105"/>
      <c r="F5" s="105"/>
      <c r="G5" s="106"/>
      <c r="H5" s="107"/>
      <c r="I5" s="108"/>
      <c r="J5" s="104" t="s">
        <v>224</v>
      </c>
      <c r="K5" s="105"/>
      <c r="L5" s="109" t="s">
        <v>225</v>
      </c>
      <c r="M5" s="110"/>
      <c r="N5" s="109" t="s">
        <v>226</v>
      </c>
      <c r="O5" s="111"/>
      <c r="P5" s="109" t="s">
        <v>226</v>
      </c>
      <c r="Q5" s="111" t="s">
        <v>227</v>
      </c>
      <c r="R5" s="112" t="s">
        <v>228</v>
      </c>
      <c r="S5" s="112" t="s">
        <v>229</v>
      </c>
      <c r="T5" s="112" t="s">
        <v>230</v>
      </c>
      <c r="U5" s="113"/>
      <c r="V5" s="111" t="s">
        <v>231</v>
      </c>
      <c r="W5" s="112"/>
      <c r="X5" s="113" t="s">
        <v>232</v>
      </c>
      <c r="Y5" s="114"/>
    </row>
    <row r="6" spans="1:25" s="190" customFormat="1" ht="17" customHeight="1" x14ac:dyDescent="0.2">
      <c r="A6" s="173" t="s">
        <v>2746</v>
      </c>
      <c r="B6" s="48" t="s">
        <v>44</v>
      </c>
      <c r="C6" s="186" t="s">
        <v>1130</v>
      </c>
      <c r="D6" s="115" t="s">
        <v>2747</v>
      </c>
      <c r="E6" s="46" t="s">
        <v>3130</v>
      </c>
      <c r="F6" s="115" t="s">
        <v>3124</v>
      </c>
      <c r="G6" s="187"/>
      <c r="H6" s="46"/>
      <c r="I6" s="46"/>
      <c r="J6" s="46"/>
      <c r="K6" s="115"/>
      <c r="L6" s="188"/>
      <c r="M6" s="189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</row>
    <row r="7" spans="1:25" s="175" customFormat="1" x14ac:dyDescent="0.2">
      <c r="A7" s="173" t="s">
        <v>2746</v>
      </c>
      <c r="B7" s="48" t="s">
        <v>45</v>
      </c>
      <c r="C7" s="186" t="s">
        <v>1130</v>
      </c>
      <c r="D7" s="115" t="s">
        <v>2747</v>
      </c>
      <c r="E7" s="46" t="s">
        <v>3130</v>
      </c>
      <c r="F7" s="115" t="s">
        <v>3124</v>
      </c>
      <c r="G7" s="187"/>
      <c r="H7" s="46"/>
      <c r="I7" s="46"/>
      <c r="J7" s="46"/>
      <c r="K7" s="115"/>
      <c r="L7" s="188"/>
      <c r="M7" s="189"/>
      <c r="X7" s="115"/>
    </row>
    <row r="8" spans="1:25" s="175" customFormat="1" x14ac:dyDescent="0.2">
      <c r="A8" s="173" t="s">
        <v>2746</v>
      </c>
      <c r="B8" s="48" t="s">
        <v>46</v>
      </c>
      <c r="C8" s="186" t="s">
        <v>1130</v>
      </c>
      <c r="D8" s="115" t="s">
        <v>2747</v>
      </c>
      <c r="E8" s="46" t="s">
        <v>3130</v>
      </c>
      <c r="F8" s="115" t="s">
        <v>3124</v>
      </c>
      <c r="G8" s="187"/>
      <c r="H8" s="46"/>
      <c r="I8" s="46"/>
      <c r="J8" s="46"/>
      <c r="K8" s="115"/>
      <c r="L8" s="188"/>
      <c r="M8" s="189"/>
      <c r="X8" s="115"/>
    </row>
    <row r="9" spans="1:25" s="175" customFormat="1" x14ac:dyDescent="0.2">
      <c r="A9" s="173" t="s">
        <v>2746</v>
      </c>
      <c r="B9" s="48" t="s">
        <v>50</v>
      </c>
      <c r="C9" s="186" t="s">
        <v>1130</v>
      </c>
      <c r="D9" s="115" t="s">
        <v>2747</v>
      </c>
      <c r="E9" s="46" t="s">
        <v>3130</v>
      </c>
      <c r="F9" s="115" t="s">
        <v>3124</v>
      </c>
      <c r="G9" s="187"/>
      <c r="H9" s="46"/>
      <c r="I9" s="46"/>
      <c r="J9" s="46"/>
      <c r="K9" s="115"/>
      <c r="L9" s="188"/>
      <c r="M9" s="189"/>
      <c r="X9" s="115"/>
    </row>
    <row r="10" spans="1:25" s="175" customFormat="1" x14ac:dyDescent="0.2">
      <c r="A10" s="173" t="s">
        <v>2746</v>
      </c>
      <c r="B10" s="48" t="s">
        <v>51</v>
      </c>
      <c r="C10" s="186" t="s">
        <v>1130</v>
      </c>
      <c r="D10" s="115" t="s">
        <v>2747</v>
      </c>
      <c r="E10" s="46" t="s">
        <v>3130</v>
      </c>
      <c r="F10" s="115" t="s">
        <v>3124</v>
      </c>
      <c r="G10" s="187"/>
      <c r="H10" s="46"/>
      <c r="I10" s="46"/>
      <c r="J10" s="46"/>
      <c r="K10" s="115"/>
      <c r="L10" s="188"/>
      <c r="M10" s="189"/>
      <c r="X10" s="115"/>
    </row>
    <row r="11" spans="1:25" s="175" customFormat="1" x14ac:dyDescent="0.2">
      <c r="A11" s="173" t="s">
        <v>2746</v>
      </c>
      <c r="B11" s="48" t="s">
        <v>52</v>
      </c>
      <c r="C11" s="186" t="s">
        <v>1130</v>
      </c>
      <c r="D11" s="115" t="s">
        <v>2747</v>
      </c>
      <c r="E11" s="46" t="s">
        <v>3130</v>
      </c>
      <c r="F11" s="115" t="s">
        <v>3124</v>
      </c>
      <c r="G11" s="187"/>
      <c r="H11" s="46"/>
      <c r="I11" s="46"/>
      <c r="J11" s="46"/>
      <c r="K11" s="115"/>
      <c r="L11" s="188"/>
      <c r="M11" s="189"/>
      <c r="X11" s="115"/>
    </row>
    <row r="12" spans="1:25" s="175" customFormat="1" x14ac:dyDescent="0.2">
      <c r="A12" s="173" t="s">
        <v>2746</v>
      </c>
      <c r="B12" s="48" t="s">
        <v>53</v>
      </c>
      <c r="C12" s="186" t="s">
        <v>1130</v>
      </c>
      <c r="D12" s="115" t="s">
        <v>2747</v>
      </c>
      <c r="E12" s="46" t="s">
        <v>3130</v>
      </c>
      <c r="F12" s="115" t="s">
        <v>3124</v>
      </c>
      <c r="G12" s="187"/>
      <c r="H12" s="46"/>
      <c r="I12" s="46"/>
      <c r="J12" s="46"/>
      <c r="K12" s="115"/>
      <c r="L12" s="188"/>
      <c r="M12" s="189"/>
      <c r="X12" s="115"/>
    </row>
    <row r="13" spans="1:25" s="175" customFormat="1" x14ac:dyDescent="0.2">
      <c r="A13" s="173" t="s">
        <v>2746</v>
      </c>
      <c r="B13" s="48" t="s">
        <v>54</v>
      </c>
      <c r="C13" s="186" t="s">
        <v>1130</v>
      </c>
      <c r="D13" s="115" t="s">
        <v>2747</v>
      </c>
      <c r="E13" s="46" t="s">
        <v>3130</v>
      </c>
      <c r="F13" s="115" t="s">
        <v>3124</v>
      </c>
      <c r="G13" s="187"/>
      <c r="H13" s="46"/>
      <c r="I13" s="46"/>
      <c r="J13" s="46"/>
      <c r="K13" s="115"/>
      <c r="L13" s="188"/>
      <c r="M13" s="189"/>
      <c r="X13" s="115"/>
    </row>
    <row r="14" spans="1:25" s="175" customFormat="1" x14ac:dyDescent="0.2">
      <c r="A14" s="173" t="s">
        <v>2746</v>
      </c>
      <c r="B14" s="48" t="s">
        <v>72</v>
      </c>
      <c r="C14" s="186" t="s">
        <v>1130</v>
      </c>
      <c r="D14" s="115" t="s">
        <v>2747</v>
      </c>
      <c r="E14" s="46" t="s">
        <v>3130</v>
      </c>
      <c r="F14" s="115" t="s">
        <v>3124</v>
      </c>
      <c r="G14" s="187"/>
      <c r="H14" s="46"/>
      <c r="I14" s="46"/>
      <c r="J14" s="46"/>
      <c r="K14" s="115"/>
      <c r="L14" s="188"/>
      <c r="M14" s="189"/>
      <c r="X14" s="115"/>
    </row>
    <row r="15" spans="1:25" s="175" customFormat="1" x14ac:dyDescent="0.2">
      <c r="A15" s="173" t="s">
        <v>2746</v>
      </c>
      <c r="B15" s="48" t="s">
        <v>75</v>
      </c>
      <c r="C15" s="186" t="s">
        <v>1130</v>
      </c>
      <c r="D15" s="115" t="s">
        <v>2747</v>
      </c>
      <c r="E15" s="46" t="s">
        <v>3130</v>
      </c>
      <c r="F15" s="115" t="s">
        <v>3124</v>
      </c>
      <c r="G15" s="187"/>
      <c r="H15" s="46"/>
      <c r="I15" s="46"/>
      <c r="J15" s="46"/>
      <c r="K15" s="115"/>
      <c r="L15" s="188"/>
      <c r="M15" s="189"/>
      <c r="X15" s="115"/>
    </row>
    <row r="16" spans="1:25" s="175" customFormat="1" x14ac:dyDescent="0.2">
      <c r="A16" s="173" t="s">
        <v>2746</v>
      </c>
      <c r="B16" s="48" t="s">
        <v>77</v>
      </c>
      <c r="C16" s="186" t="s">
        <v>1130</v>
      </c>
      <c r="D16" s="115" t="s">
        <v>2747</v>
      </c>
      <c r="E16" s="46" t="s">
        <v>3130</v>
      </c>
      <c r="F16" s="115" t="s">
        <v>3124</v>
      </c>
      <c r="G16" s="187"/>
      <c r="H16" s="46"/>
      <c r="I16" s="46"/>
      <c r="J16" s="46"/>
      <c r="K16" s="115"/>
      <c r="L16" s="188"/>
      <c r="M16" s="189"/>
      <c r="X16" s="115"/>
    </row>
    <row r="17" spans="1:24" s="175" customFormat="1" x14ac:dyDescent="0.2">
      <c r="A17" s="173" t="s">
        <v>2746</v>
      </c>
      <c r="B17" s="185" t="s">
        <v>78</v>
      </c>
      <c r="C17" s="186" t="s">
        <v>1130</v>
      </c>
      <c r="D17" s="115" t="s">
        <v>2747</v>
      </c>
      <c r="E17" s="46" t="s">
        <v>3130</v>
      </c>
      <c r="F17" s="115" t="s">
        <v>3124</v>
      </c>
      <c r="G17" s="187"/>
      <c r="H17" s="46"/>
      <c r="I17" s="46"/>
      <c r="J17" s="46"/>
      <c r="K17" s="115"/>
      <c r="L17" s="188"/>
      <c r="M17" s="189"/>
      <c r="X17" s="115"/>
    </row>
    <row r="18" spans="1:24" s="175" customFormat="1" x14ac:dyDescent="0.2">
      <c r="A18" s="173" t="s">
        <v>2746</v>
      </c>
      <c r="B18" s="185" t="s">
        <v>79</v>
      </c>
      <c r="C18" s="186" t="s">
        <v>1130</v>
      </c>
      <c r="D18" s="115" t="s">
        <v>2747</v>
      </c>
      <c r="E18" s="46" t="s">
        <v>3130</v>
      </c>
      <c r="F18" s="115" t="s">
        <v>3124</v>
      </c>
      <c r="G18" s="187"/>
      <c r="H18" s="46"/>
      <c r="I18" s="46"/>
      <c r="J18" s="46"/>
      <c r="K18" s="115"/>
      <c r="L18" s="188"/>
      <c r="M18" s="189"/>
      <c r="X18" s="115"/>
    </row>
    <row r="19" spans="1:24" s="175" customFormat="1" x14ac:dyDescent="0.2">
      <c r="A19" s="173" t="s">
        <v>2746</v>
      </c>
      <c r="B19" s="48" t="s">
        <v>85</v>
      </c>
      <c r="C19" s="186" t="s">
        <v>1130</v>
      </c>
      <c r="D19" s="115" t="s">
        <v>2747</v>
      </c>
      <c r="E19" s="46" t="s">
        <v>3130</v>
      </c>
      <c r="F19" s="115" t="s">
        <v>3124</v>
      </c>
      <c r="G19" s="187"/>
      <c r="H19" s="46"/>
      <c r="I19" s="46"/>
      <c r="J19" s="46"/>
      <c r="K19" s="115"/>
      <c r="L19" s="188"/>
      <c r="M19" s="189"/>
      <c r="X19" s="115"/>
    </row>
    <row r="20" spans="1:24" s="175" customFormat="1" x14ac:dyDescent="0.2">
      <c r="A20" s="173" t="s">
        <v>2746</v>
      </c>
      <c r="B20" s="48" t="s">
        <v>86</v>
      </c>
      <c r="C20" s="186" t="s">
        <v>1130</v>
      </c>
      <c r="D20" s="115" t="s">
        <v>2747</v>
      </c>
      <c r="E20" s="46" t="s">
        <v>3130</v>
      </c>
      <c r="F20" s="115" t="s">
        <v>3124</v>
      </c>
      <c r="G20" s="187"/>
      <c r="H20" s="46"/>
      <c r="I20" s="46"/>
      <c r="J20" s="46"/>
      <c r="K20" s="115"/>
      <c r="L20" s="188"/>
      <c r="M20" s="189"/>
      <c r="X20" s="115"/>
    </row>
    <row r="21" spans="1:24" s="175" customFormat="1" x14ac:dyDescent="0.2">
      <c r="A21" s="173" t="s">
        <v>2746</v>
      </c>
      <c r="B21" s="48" t="s">
        <v>87</v>
      </c>
      <c r="C21" s="186" t="s">
        <v>1130</v>
      </c>
      <c r="D21" s="115" t="s">
        <v>2747</v>
      </c>
      <c r="E21" s="46" t="s">
        <v>3130</v>
      </c>
      <c r="F21" s="115" t="s">
        <v>3124</v>
      </c>
      <c r="G21" s="187"/>
      <c r="H21" s="46"/>
      <c r="I21" s="46"/>
      <c r="J21" s="46"/>
      <c r="K21" s="115"/>
      <c r="L21" s="188"/>
      <c r="M21" s="189"/>
      <c r="X21" s="115"/>
    </row>
    <row r="22" spans="1:24" s="175" customFormat="1" x14ac:dyDescent="0.2">
      <c r="A22" s="173" t="s">
        <v>2746</v>
      </c>
      <c r="B22" s="48" t="s">
        <v>88</v>
      </c>
      <c r="C22" s="186" t="s">
        <v>1130</v>
      </c>
      <c r="D22" s="115" t="s">
        <v>2747</v>
      </c>
      <c r="E22" s="46" t="s">
        <v>3130</v>
      </c>
      <c r="F22" s="115" t="s">
        <v>3124</v>
      </c>
      <c r="G22" s="187"/>
      <c r="H22" s="46"/>
      <c r="I22" s="46"/>
      <c r="J22" s="46"/>
      <c r="K22" s="115"/>
      <c r="L22" s="188"/>
      <c r="M22" s="189"/>
      <c r="X22" s="115"/>
    </row>
    <row r="23" spans="1:24" s="175" customFormat="1" x14ac:dyDescent="0.2">
      <c r="A23" s="173" t="s">
        <v>2746</v>
      </c>
      <c r="B23" s="48" t="s">
        <v>89</v>
      </c>
      <c r="C23" s="186" t="s">
        <v>1130</v>
      </c>
      <c r="D23" s="115" t="s">
        <v>2747</v>
      </c>
      <c r="E23" s="46" t="s">
        <v>3130</v>
      </c>
      <c r="F23" s="115" t="s">
        <v>3124</v>
      </c>
      <c r="G23" s="187"/>
      <c r="H23" s="46"/>
      <c r="I23" s="46"/>
      <c r="J23" s="46"/>
      <c r="K23" s="115"/>
      <c r="L23" s="188"/>
      <c r="M23" s="189"/>
      <c r="X23" s="115"/>
    </row>
    <row r="24" spans="1:24" s="175" customFormat="1" x14ac:dyDescent="0.2">
      <c r="A24" s="173" t="s">
        <v>2748</v>
      </c>
      <c r="B24" s="48" t="s">
        <v>44</v>
      </c>
      <c r="C24" s="186" t="s">
        <v>1136</v>
      </c>
      <c r="D24" s="115" t="s">
        <v>2753</v>
      </c>
      <c r="E24" s="46" t="s">
        <v>2751</v>
      </c>
      <c r="F24" s="46" t="s">
        <v>2752</v>
      </c>
      <c r="G24" s="187"/>
      <c r="H24" s="46"/>
      <c r="I24" s="46"/>
      <c r="J24" s="46"/>
      <c r="K24" s="115"/>
      <c r="L24" s="188"/>
      <c r="M24" s="189"/>
      <c r="X24" s="115"/>
    </row>
    <row r="25" spans="1:24" s="175" customFormat="1" x14ac:dyDescent="0.2">
      <c r="A25" s="173" t="s">
        <v>2748</v>
      </c>
      <c r="B25" s="48" t="s">
        <v>45</v>
      </c>
      <c r="C25" s="186" t="s">
        <v>1136</v>
      </c>
      <c r="D25" s="115" t="s">
        <v>2753</v>
      </c>
      <c r="E25" s="46" t="s">
        <v>2751</v>
      </c>
      <c r="F25" s="46" t="s">
        <v>2752</v>
      </c>
      <c r="G25" s="187"/>
      <c r="H25" s="46"/>
      <c r="I25" s="46"/>
      <c r="J25" s="46"/>
      <c r="K25" s="115"/>
      <c r="L25" s="188"/>
      <c r="M25" s="189"/>
      <c r="X25" s="115"/>
    </row>
    <row r="26" spans="1:24" s="175" customFormat="1" x14ac:dyDescent="0.2">
      <c r="A26" s="173" t="s">
        <v>2748</v>
      </c>
      <c r="B26" s="48" t="s">
        <v>46</v>
      </c>
      <c r="C26" s="186" t="s">
        <v>1136</v>
      </c>
      <c r="D26" s="115" t="s">
        <v>2753</v>
      </c>
      <c r="E26" s="46" t="s">
        <v>2751</v>
      </c>
      <c r="F26" s="46" t="s">
        <v>2752</v>
      </c>
      <c r="G26" s="187"/>
      <c r="H26" s="46"/>
      <c r="I26" s="46"/>
      <c r="J26" s="46"/>
      <c r="K26" s="115"/>
      <c r="L26" s="188"/>
      <c r="M26" s="189"/>
      <c r="X26" s="115"/>
    </row>
    <row r="27" spans="1:24" s="175" customFormat="1" x14ac:dyDescent="0.2">
      <c r="A27" s="173" t="s">
        <v>2748</v>
      </c>
      <c r="B27" s="48" t="s">
        <v>48</v>
      </c>
      <c r="C27" s="186" t="s">
        <v>1136</v>
      </c>
      <c r="D27" s="115" t="s">
        <v>2753</v>
      </c>
      <c r="E27" s="46" t="s">
        <v>2751</v>
      </c>
      <c r="F27" s="46" t="s">
        <v>2752</v>
      </c>
      <c r="G27" s="187"/>
      <c r="H27" s="46"/>
      <c r="I27" s="46"/>
      <c r="J27" s="46"/>
      <c r="K27" s="115"/>
      <c r="L27" s="188"/>
      <c r="M27" s="189"/>
      <c r="X27" s="115"/>
    </row>
    <row r="28" spans="1:24" s="175" customFormat="1" x14ac:dyDescent="0.2">
      <c r="A28" s="173" t="s">
        <v>2748</v>
      </c>
      <c r="B28" s="48" t="s">
        <v>50</v>
      </c>
      <c r="C28" s="186" t="s">
        <v>1136</v>
      </c>
      <c r="D28" s="115" t="s">
        <v>2753</v>
      </c>
      <c r="E28" s="46" t="s">
        <v>2751</v>
      </c>
      <c r="F28" s="46" t="s">
        <v>2752</v>
      </c>
      <c r="G28" s="187"/>
      <c r="H28" s="46"/>
      <c r="I28" s="46"/>
      <c r="J28" s="46"/>
      <c r="K28" s="115"/>
      <c r="L28" s="188"/>
      <c r="M28" s="189"/>
      <c r="X28" s="115"/>
    </row>
    <row r="29" spans="1:24" s="175" customFormat="1" x14ac:dyDescent="0.2">
      <c r="A29" s="173" t="s">
        <v>2748</v>
      </c>
      <c r="B29" s="48" t="s">
        <v>51</v>
      </c>
      <c r="C29" s="186" t="s">
        <v>1136</v>
      </c>
      <c r="D29" s="115" t="s">
        <v>2753</v>
      </c>
      <c r="E29" s="46" t="s">
        <v>2751</v>
      </c>
      <c r="F29" s="46" t="s">
        <v>2752</v>
      </c>
      <c r="G29" s="187"/>
      <c r="H29" s="46"/>
      <c r="I29" s="46"/>
      <c r="J29" s="46"/>
      <c r="K29" s="115"/>
      <c r="L29" s="188"/>
      <c r="M29" s="189"/>
      <c r="X29" s="115"/>
    </row>
    <row r="30" spans="1:24" s="175" customFormat="1" x14ac:dyDescent="0.2">
      <c r="A30" s="173" t="s">
        <v>2748</v>
      </c>
      <c r="B30" s="48" t="s">
        <v>52</v>
      </c>
      <c r="C30" s="186" t="s">
        <v>1136</v>
      </c>
      <c r="D30" s="115" t="s">
        <v>2753</v>
      </c>
      <c r="E30" s="46" t="s">
        <v>2751</v>
      </c>
      <c r="F30" s="46" t="s">
        <v>2752</v>
      </c>
      <c r="G30" s="187"/>
      <c r="H30" s="46"/>
      <c r="I30" s="46"/>
      <c r="J30" s="46"/>
      <c r="K30" s="115"/>
      <c r="L30" s="188"/>
      <c r="M30" s="189"/>
      <c r="X30" s="115"/>
    </row>
    <row r="31" spans="1:24" s="175" customFormat="1" x14ac:dyDescent="0.2">
      <c r="A31" s="173" t="s">
        <v>2748</v>
      </c>
      <c r="B31" s="48" t="s">
        <v>53</v>
      </c>
      <c r="C31" s="186" t="s">
        <v>1136</v>
      </c>
      <c r="D31" s="115" t="s">
        <v>2753</v>
      </c>
      <c r="E31" s="46" t="s">
        <v>2751</v>
      </c>
      <c r="F31" s="46" t="s">
        <v>2752</v>
      </c>
      <c r="G31" s="187"/>
      <c r="H31" s="46"/>
      <c r="I31" s="46"/>
      <c r="J31" s="46"/>
      <c r="K31" s="115"/>
      <c r="L31" s="188"/>
      <c r="M31" s="189"/>
      <c r="X31" s="115"/>
    </row>
    <row r="32" spans="1:24" s="175" customFormat="1" x14ac:dyDescent="0.2">
      <c r="A32" s="173" t="s">
        <v>2748</v>
      </c>
      <c r="B32" s="48" t="s">
        <v>54</v>
      </c>
      <c r="C32" s="186" t="s">
        <v>1136</v>
      </c>
      <c r="D32" s="115" t="s">
        <v>2753</v>
      </c>
      <c r="E32" s="46" t="s">
        <v>2751</v>
      </c>
      <c r="F32" s="46" t="s">
        <v>2752</v>
      </c>
      <c r="G32" s="187"/>
      <c r="H32" s="46"/>
      <c r="I32" s="46"/>
      <c r="J32" s="46"/>
      <c r="K32" s="115"/>
      <c r="L32" s="188"/>
      <c r="M32" s="189"/>
      <c r="X32" s="115"/>
    </row>
    <row r="33" spans="1:24" s="175" customFormat="1" x14ac:dyDescent="0.2">
      <c r="A33" s="173" t="s">
        <v>2748</v>
      </c>
      <c r="B33" s="48" t="s">
        <v>55</v>
      </c>
      <c r="C33" s="186" t="s">
        <v>1136</v>
      </c>
      <c r="D33" s="115" t="s">
        <v>2753</v>
      </c>
      <c r="E33" s="46" t="s">
        <v>2751</v>
      </c>
      <c r="F33" s="46" t="s">
        <v>2752</v>
      </c>
      <c r="G33" s="187"/>
      <c r="H33" s="46"/>
      <c r="I33" s="46"/>
      <c r="J33" s="46"/>
      <c r="K33" s="115"/>
      <c r="L33" s="188"/>
      <c r="M33" s="189"/>
      <c r="X33" s="115"/>
    </row>
    <row r="34" spans="1:24" s="197" customFormat="1" x14ac:dyDescent="0.2">
      <c r="A34" s="199"/>
      <c r="B34" s="208"/>
      <c r="C34" s="209"/>
      <c r="D34" s="210"/>
      <c r="E34" s="49"/>
      <c r="F34" s="49"/>
      <c r="G34" s="49"/>
      <c r="H34" s="49"/>
      <c r="I34" s="204"/>
      <c r="J34" s="201"/>
      <c r="K34" s="210"/>
      <c r="L34" s="211"/>
      <c r="M34" s="212"/>
    </row>
    <row r="35" spans="1:24" s="197" customFormat="1" x14ac:dyDescent="0.2">
      <c r="A35" s="199"/>
      <c r="B35" s="208"/>
      <c r="C35" s="209"/>
      <c r="D35" s="210"/>
      <c r="E35" s="49"/>
      <c r="F35" s="49"/>
      <c r="G35" s="49"/>
      <c r="H35" s="49"/>
      <c r="I35" s="204"/>
      <c r="J35" s="201"/>
      <c r="K35" s="210"/>
      <c r="L35" s="211"/>
      <c r="M35" s="212"/>
    </row>
    <row r="36" spans="1:24" s="197" customFormat="1" x14ac:dyDescent="0.2">
      <c r="A36" s="199"/>
      <c r="B36" s="208"/>
      <c r="C36" s="209"/>
      <c r="D36" s="210"/>
      <c r="E36" s="49"/>
      <c r="F36" s="49"/>
      <c r="G36" s="49"/>
      <c r="H36" s="49"/>
      <c r="I36" s="204"/>
      <c r="J36" s="201"/>
      <c r="K36" s="210"/>
      <c r="L36" s="211"/>
      <c r="M36" s="212"/>
    </row>
    <row r="37" spans="1:24" s="197" customFormat="1" x14ac:dyDescent="0.2">
      <c r="A37" s="199"/>
      <c r="B37" s="208"/>
      <c r="C37" s="209"/>
      <c r="D37" s="210"/>
      <c r="E37" s="49"/>
      <c r="F37" s="49"/>
      <c r="G37" s="49"/>
      <c r="H37" s="49"/>
      <c r="I37" s="204"/>
      <c r="J37" s="201"/>
      <c r="K37" s="210"/>
      <c r="L37" s="211"/>
      <c r="M37" s="212"/>
    </row>
    <row r="38" spans="1:24" s="197" customFormat="1" x14ac:dyDescent="0.2">
      <c r="A38" s="199"/>
      <c r="B38" s="208"/>
      <c r="C38" s="209"/>
      <c r="D38" s="210"/>
      <c r="E38" s="49"/>
      <c r="F38" s="49"/>
      <c r="G38" s="49"/>
      <c r="H38" s="49"/>
      <c r="I38" s="204"/>
      <c r="J38" s="201"/>
      <c r="K38" s="210"/>
      <c r="L38" s="211"/>
      <c r="M38" s="212"/>
    </row>
    <row r="39" spans="1:24" s="197" customFormat="1" x14ac:dyDescent="0.2">
      <c r="A39" s="199"/>
      <c r="B39" s="208"/>
      <c r="C39" s="209"/>
      <c r="D39" s="210"/>
      <c r="E39" s="49"/>
      <c r="F39" s="49"/>
      <c r="G39" s="49"/>
      <c r="H39" s="49"/>
      <c r="I39" s="204"/>
      <c r="J39" s="201"/>
      <c r="K39" s="210"/>
      <c r="L39" s="211"/>
      <c r="M39" s="212"/>
    </row>
    <row r="40" spans="1:24" s="197" customFormat="1" x14ac:dyDescent="0.2">
      <c r="A40" s="199"/>
      <c r="B40" s="208"/>
      <c r="C40" s="209"/>
      <c r="D40" s="210"/>
      <c r="E40" s="49"/>
      <c r="F40" s="49"/>
      <c r="G40" s="49"/>
      <c r="H40" s="49"/>
      <c r="I40" s="204"/>
      <c r="J40" s="201"/>
      <c r="K40" s="210"/>
      <c r="L40" s="211"/>
      <c r="M40" s="212"/>
    </row>
    <row r="41" spans="1:24" s="197" customFormat="1" x14ac:dyDescent="0.2">
      <c r="A41" s="199"/>
      <c r="B41" s="208"/>
      <c r="C41" s="209"/>
      <c r="D41" s="210"/>
      <c r="E41" s="49"/>
      <c r="F41" s="49"/>
      <c r="G41" s="49"/>
      <c r="H41" s="49"/>
      <c r="I41" s="204"/>
      <c r="J41" s="201"/>
      <c r="K41" s="210"/>
      <c r="L41" s="211"/>
      <c r="M41" s="212"/>
    </row>
    <row r="42" spans="1:24" s="197" customFormat="1" x14ac:dyDescent="0.2">
      <c r="A42" s="199"/>
      <c r="B42" s="208"/>
      <c r="C42" s="209"/>
      <c r="D42" s="210"/>
      <c r="E42" s="49"/>
      <c r="F42" s="49"/>
      <c r="G42" s="49"/>
      <c r="H42" s="49"/>
      <c r="I42" s="204"/>
      <c r="J42" s="201"/>
      <c r="K42" s="210"/>
      <c r="L42" s="211"/>
      <c r="M42" s="212"/>
    </row>
    <row r="43" spans="1:24" s="197" customFormat="1" x14ac:dyDescent="0.2">
      <c r="A43" s="199"/>
      <c r="B43" s="208"/>
      <c r="C43" s="209"/>
      <c r="D43" s="210"/>
      <c r="E43" s="49"/>
      <c r="F43" s="49"/>
      <c r="G43" s="49"/>
      <c r="H43" s="49"/>
      <c r="I43" s="204"/>
      <c r="J43" s="201"/>
      <c r="K43" s="210"/>
      <c r="L43" s="211"/>
      <c r="M43" s="212"/>
    </row>
    <row r="44" spans="1:24" s="197" customFormat="1" x14ac:dyDescent="0.2">
      <c r="A44" s="199"/>
      <c r="B44" s="208"/>
      <c r="C44" s="209"/>
      <c r="D44" s="210"/>
      <c r="E44" s="49"/>
      <c r="F44" s="49"/>
      <c r="G44" s="49"/>
      <c r="H44" s="49"/>
      <c r="I44" s="204"/>
      <c r="J44" s="201"/>
      <c r="K44" s="210"/>
      <c r="L44" s="211"/>
      <c r="M44" s="212"/>
    </row>
    <row r="45" spans="1:24" s="197" customFormat="1" x14ac:dyDescent="0.2">
      <c r="A45" s="199"/>
      <c r="B45" s="208"/>
      <c r="C45" s="209"/>
      <c r="D45" s="210"/>
      <c r="E45" s="49"/>
      <c r="F45" s="49"/>
      <c r="G45" s="49"/>
      <c r="H45" s="49"/>
      <c r="I45" s="204"/>
      <c r="J45" s="201"/>
      <c r="K45" s="210"/>
      <c r="L45" s="211"/>
      <c r="M45" s="212"/>
    </row>
    <row r="46" spans="1:24" s="197" customFormat="1" x14ac:dyDescent="0.2">
      <c r="A46" s="199"/>
      <c r="B46" s="208"/>
      <c r="C46" s="209"/>
      <c r="D46" s="210"/>
      <c r="E46" s="49"/>
      <c r="F46" s="49"/>
      <c r="G46" s="49"/>
      <c r="H46" s="49"/>
      <c r="I46" s="204"/>
      <c r="J46" s="201"/>
      <c r="K46" s="210"/>
      <c r="L46" s="211"/>
      <c r="M46" s="212"/>
    </row>
    <row r="47" spans="1:24" s="197" customFormat="1" x14ac:dyDescent="0.2">
      <c r="A47" s="199"/>
      <c r="B47" s="208"/>
      <c r="C47" s="209"/>
      <c r="D47" s="210"/>
      <c r="E47" s="49"/>
      <c r="F47" s="49"/>
      <c r="G47" s="49"/>
      <c r="H47" s="49"/>
      <c r="I47" s="204"/>
      <c r="J47" s="201"/>
      <c r="K47" s="210"/>
      <c r="L47" s="211"/>
      <c r="M47" s="212"/>
    </row>
    <row r="48" spans="1:24" s="197" customFormat="1" x14ac:dyDescent="0.2">
      <c r="A48" s="199"/>
      <c r="B48" s="208"/>
      <c r="C48" s="209"/>
      <c r="D48" s="210"/>
      <c r="E48" s="49"/>
      <c r="F48" s="49"/>
      <c r="G48" s="49"/>
      <c r="H48" s="49"/>
      <c r="I48" s="204"/>
      <c r="J48" s="201"/>
      <c r="K48" s="210"/>
      <c r="L48" s="211"/>
      <c r="M48" s="212"/>
    </row>
    <row r="49" spans="1:24" s="197" customFormat="1" x14ac:dyDescent="0.2">
      <c r="A49" s="199"/>
      <c r="B49" s="208"/>
      <c r="C49" s="209"/>
      <c r="D49" s="210"/>
      <c r="E49" s="49"/>
      <c r="F49" s="49"/>
      <c r="G49" s="49"/>
      <c r="H49" s="49"/>
      <c r="I49" s="204"/>
      <c r="J49" s="201"/>
      <c r="K49" s="210"/>
      <c r="L49" s="211"/>
      <c r="X49" s="210"/>
    </row>
    <row r="50" spans="1:24" s="197" customFormat="1" x14ac:dyDescent="0.2">
      <c r="A50" s="199"/>
      <c r="B50" s="208"/>
      <c r="C50" s="209"/>
      <c r="D50" s="210"/>
      <c r="E50" s="49"/>
      <c r="F50" s="49"/>
      <c r="G50" s="49"/>
      <c r="H50" s="49"/>
      <c r="I50" s="204"/>
      <c r="J50" s="201"/>
      <c r="K50" s="210"/>
      <c r="L50" s="211"/>
      <c r="X50" s="210"/>
    </row>
    <row r="51" spans="1:24" s="197" customFormat="1" x14ac:dyDescent="0.2">
      <c r="A51" s="199"/>
      <c r="B51" s="208"/>
      <c r="C51" s="209"/>
      <c r="D51" s="210"/>
      <c r="E51" s="49"/>
      <c r="F51" s="49"/>
      <c r="G51" s="49"/>
      <c r="H51" s="49"/>
      <c r="I51" s="204"/>
      <c r="J51" s="201"/>
      <c r="K51" s="210"/>
      <c r="L51" s="211"/>
      <c r="X51" s="210"/>
    </row>
    <row r="52" spans="1:24" s="197" customFormat="1" x14ac:dyDescent="0.2">
      <c r="A52" s="199"/>
      <c r="B52" s="208"/>
      <c r="C52" s="209"/>
      <c r="D52" s="210"/>
      <c r="E52" s="49"/>
      <c r="F52" s="49"/>
      <c r="G52" s="49"/>
      <c r="H52" s="49"/>
      <c r="I52" s="204"/>
      <c r="J52" s="201"/>
      <c r="K52" s="210"/>
      <c r="L52" s="211"/>
      <c r="X52" s="210"/>
    </row>
    <row r="53" spans="1:24" s="197" customFormat="1" x14ac:dyDescent="0.2">
      <c r="A53" s="199"/>
      <c r="B53" s="208"/>
      <c r="C53" s="209"/>
      <c r="D53" s="210"/>
      <c r="E53" s="49"/>
      <c r="F53" s="49"/>
      <c r="G53" s="49"/>
      <c r="H53" s="49"/>
      <c r="I53" s="204"/>
      <c r="J53" s="201"/>
      <c r="K53" s="210"/>
      <c r="L53" s="211"/>
      <c r="X53" s="210"/>
    </row>
    <row r="54" spans="1:24" s="197" customFormat="1" x14ac:dyDescent="0.2">
      <c r="A54" s="199"/>
      <c r="B54" s="208"/>
      <c r="C54" s="209"/>
      <c r="D54" s="210"/>
      <c r="E54" s="49"/>
      <c r="F54" s="49"/>
      <c r="G54" s="49"/>
      <c r="H54" s="49"/>
      <c r="I54" s="204"/>
      <c r="J54" s="201"/>
      <c r="K54" s="210"/>
      <c r="L54" s="211"/>
      <c r="X54" s="210"/>
    </row>
    <row r="55" spans="1:24" s="197" customFormat="1" x14ac:dyDescent="0.2">
      <c r="A55" s="199"/>
      <c r="B55" s="208"/>
      <c r="C55" s="209"/>
      <c r="D55" s="210"/>
      <c r="E55" s="49"/>
      <c r="F55" s="49"/>
      <c r="G55" s="49"/>
      <c r="H55" s="49"/>
      <c r="I55" s="204"/>
      <c r="J55" s="201"/>
      <c r="K55" s="210"/>
      <c r="L55" s="211"/>
      <c r="X55" s="210"/>
    </row>
    <row r="56" spans="1:24" s="197" customFormat="1" x14ac:dyDescent="0.2">
      <c r="A56" s="199"/>
      <c r="B56" s="208"/>
      <c r="C56" s="209"/>
      <c r="D56" s="210"/>
      <c r="E56" s="49"/>
      <c r="F56" s="49"/>
      <c r="G56" s="49"/>
      <c r="H56" s="49"/>
      <c r="I56" s="204"/>
      <c r="J56" s="201"/>
      <c r="K56" s="210"/>
      <c r="L56" s="211"/>
      <c r="X56" s="210"/>
    </row>
    <row r="57" spans="1:24" s="197" customFormat="1" x14ac:dyDescent="0.2">
      <c r="A57" s="199"/>
      <c r="B57" s="208"/>
      <c r="C57" s="209"/>
      <c r="D57" s="210"/>
      <c r="E57" s="49"/>
      <c r="F57" s="49"/>
      <c r="G57" s="49"/>
      <c r="H57" s="49"/>
      <c r="I57" s="204"/>
      <c r="J57" s="201"/>
      <c r="K57" s="210"/>
      <c r="L57" s="211"/>
      <c r="X57" s="210"/>
    </row>
    <row r="58" spans="1:24" s="197" customFormat="1" x14ac:dyDescent="0.2">
      <c r="A58" s="199"/>
      <c r="B58" s="208"/>
      <c r="C58" s="209"/>
      <c r="D58" s="210"/>
      <c r="E58" s="49"/>
      <c r="F58" s="49"/>
      <c r="G58" s="49"/>
      <c r="H58" s="49"/>
      <c r="I58" s="204"/>
      <c r="J58" s="201"/>
      <c r="K58" s="210"/>
      <c r="L58" s="211"/>
      <c r="X58" s="210"/>
    </row>
    <row r="59" spans="1:24" s="197" customFormat="1" x14ac:dyDescent="0.2">
      <c r="A59" s="199"/>
      <c r="B59" s="208"/>
      <c r="C59" s="209"/>
      <c r="D59" s="210"/>
      <c r="E59" s="49"/>
      <c r="F59" s="49"/>
      <c r="G59" s="49"/>
      <c r="H59" s="49"/>
      <c r="I59" s="204"/>
      <c r="J59" s="201"/>
      <c r="K59" s="210"/>
      <c r="L59" s="211"/>
      <c r="X59" s="210"/>
    </row>
    <row r="60" spans="1:24" s="197" customFormat="1" x14ac:dyDescent="0.2">
      <c r="A60" s="199"/>
      <c r="B60" s="208"/>
      <c r="C60" s="209"/>
      <c r="D60" s="210"/>
      <c r="E60" s="49"/>
      <c r="F60" s="49"/>
      <c r="G60" s="49"/>
      <c r="H60" s="49"/>
      <c r="I60" s="204"/>
      <c r="J60" s="201"/>
      <c r="K60" s="210"/>
      <c r="L60" s="211"/>
      <c r="X60" s="210"/>
    </row>
    <row r="61" spans="1:24" s="197" customFormat="1" x14ac:dyDescent="0.2">
      <c r="A61" s="199"/>
      <c r="B61" s="208"/>
      <c r="C61" s="209"/>
      <c r="D61" s="210"/>
      <c r="E61" s="49"/>
      <c r="F61" s="49"/>
      <c r="G61" s="49"/>
      <c r="H61" s="49"/>
      <c r="I61" s="204"/>
      <c r="J61" s="201"/>
      <c r="K61" s="210"/>
      <c r="L61" s="211"/>
      <c r="X61" s="210"/>
    </row>
    <row r="62" spans="1:24" s="197" customFormat="1" x14ac:dyDescent="0.2">
      <c r="A62" s="199"/>
      <c r="B62" s="208"/>
      <c r="C62" s="209"/>
      <c r="D62" s="210"/>
      <c r="E62" s="49"/>
      <c r="F62" s="49"/>
      <c r="G62" s="49"/>
      <c r="H62" s="49"/>
      <c r="I62" s="204"/>
      <c r="J62" s="201"/>
      <c r="K62" s="210"/>
      <c r="L62" s="211"/>
      <c r="X62" s="210"/>
    </row>
    <row r="63" spans="1:24" s="197" customFormat="1" x14ac:dyDescent="0.2">
      <c r="A63" s="199"/>
      <c r="B63" s="208"/>
      <c r="C63" s="209"/>
      <c r="D63" s="210"/>
      <c r="E63" s="49"/>
      <c r="F63" s="49"/>
      <c r="G63" s="49"/>
      <c r="H63" s="49"/>
      <c r="I63" s="204"/>
      <c r="J63" s="201"/>
      <c r="K63" s="210"/>
      <c r="L63" s="211"/>
      <c r="X63" s="210"/>
    </row>
    <row r="64" spans="1:24" s="197" customFormat="1" x14ac:dyDescent="0.2">
      <c r="A64" s="199"/>
      <c r="B64" s="208"/>
      <c r="C64" s="209"/>
      <c r="D64" s="210"/>
      <c r="E64" s="49"/>
      <c r="F64" s="49"/>
      <c r="G64" s="49"/>
      <c r="H64" s="49"/>
      <c r="I64" s="204"/>
      <c r="J64" s="201"/>
      <c r="K64" s="210"/>
      <c r="L64" s="211"/>
      <c r="X64" s="210"/>
    </row>
    <row r="65" spans="1:24" s="197" customFormat="1" x14ac:dyDescent="0.2">
      <c r="A65" s="199"/>
      <c r="B65" s="208"/>
      <c r="C65" s="209"/>
      <c r="D65" s="210"/>
      <c r="E65" s="49"/>
      <c r="F65" s="49"/>
      <c r="G65" s="49"/>
      <c r="H65" s="49"/>
      <c r="I65" s="204"/>
      <c r="J65" s="201"/>
      <c r="K65" s="210"/>
      <c r="L65" s="211"/>
      <c r="X65" s="210"/>
    </row>
    <row r="66" spans="1:24" s="197" customFormat="1" x14ac:dyDescent="0.2">
      <c r="A66" s="199"/>
      <c r="B66" s="208"/>
      <c r="C66" s="209"/>
      <c r="D66" s="210"/>
      <c r="E66" s="49"/>
      <c r="F66" s="49"/>
      <c r="G66" s="49"/>
      <c r="H66" s="49"/>
      <c r="I66" s="204"/>
      <c r="J66" s="201"/>
      <c r="K66" s="210"/>
      <c r="L66" s="211"/>
      <c r="X66" s="210"/>
    </row>
    <row r="67" spans="1:24" s="197" customFormat="1" x14ac:dyDescent="0.2">
      <c r="A67" s="199"/>
      <c r="B67" s="208"/>
      <c r="C67" s="209"/>
      <c r="D67" s="210"/>
      <c r="E67" s="49"/>
      <c r="F67" s="49"/>
      <c r="G67" s="49"/>
      <c r="H67" s="49"/>
      <c r="I67" s="204"/>
      <c r="J67" s="201"/>
      <c r="K67" s="210"/>
      <c r="L67" s="211"/>
      <c r="X67" s="210"/>
    </row>
    <row r="68" spans="1:24" s="197" customFormat="1" x14ac:dyDescent="0.2">
      <c r="A68" s="199"/>
      <c r="B68" s="208"/>
      <c r="C68" s="209"/>
      <c r="D68" s="210"/>
      <c r="E68" s="49"/>
      <c r="F68" s="49"/>
      <c r="G68" s="49"/>
      <c r="H68" s="49"/>
      <c r="I68" s="204"/>
      <c r="J68" s="201"/>
      <c r="K68" s="210"/>
      <c r="L68" s="211"/>
      <c r="X68" s="210"/>
    </row>
    <row r="69" spans="1:24" s="197" customFormat="1" x14ac:dyDescent="0.2">
      <c r="A69" s="199"/>
      <c r="B69" s="208"/>
      <c r="C69" s="209"/>
      <c r="D69" s="210"/>
      <c r="E69" s="49"/>
      <c r="F69" s="49"/>
      <c r="G69" s="49"/>
      <c r="H69" s="49"/>
      <c r="I69" s="204"/>
      <c r="J69" s="201"/>
      <c r="K69" s="210"/>
      <c r="L69" s="211"/>
      <c r="X69" s="210"/>
    </row>
    <row r="70" spans="1:24" s="197" customFormat="1" x14ac:dyDescent="0.2">
      <c r="A70" s="199"/>
      <c r="B70" s="208"/>
      <c r="C70" s="209"/>
      <c r="D70" s="210"/>
      <c r="E70" s="49"/>
      <c r="F70" s="49"/>
      <c r="G70" s="49"/>
      <c r="H70" s="49"/>
      <c r="I70" s="204"/>
      <c r="J70" s="201"/>
      <c r="K70" s="210"/>
      <c r="L70" s="211"/>
      <c r="X70" s="210"/>
    </row>
    <row r="71" spans="1:24" s="197" customFormat="1" x14ac:dyDescent="0.2">
      <c r="A71" s="199"/>
      <c r="B71" s="208"/>
      <c r="C71" s="209"/>
      <c r="D71" s="210"/>
      <c r="E71" s="49"/>
      <c r="F71" s="49"/>
      <c r="G71" s="49"/>
      <c r="H71" s="49"/>
      <c r="I71" s="204"/>
      <c r="J71" s="201"/>
      <c r="K71" s="210"/>
      <c r="L71" s="211"/>
      <c r="X71" s="210"/>
    </row>
    <row r="72" spans="1:24" s="197" customFormat="1" x14ac:dyDescent="0.2">
      <c r="A72" s="199"/>
      <c r="B72" s="208"/>
      <c r="C72" s="209"/>
      <c r="D72" s="210"/>
      <c r="E72" s="49"/>
      <c r="F72" s="49"/>
      <c r="G72" s="49"/>
      <c r="H72" s="49"/>
      <c r="I72" s="204"/>
      <c r="J72" s="201"/>
      <c r="K72" s="210"/>
      <c r="L72" s="211"/>
      <c r="X72" s="210"/>
    </row>
    <row r="73" spans="1:24" s="197" customFormat="1" x14ac:dyDescent="0.2">
      <c r="A73" s="199"/>
      <c r="B73" s="208"/>
      <c r="C73" s="209"/>
      <c r="D73" s="210"/>
      <c r="E73" s="49"/>
      <c r="F73" s="49"/>
      <c r="G73" s="49"/>
      <c r="H73" s="49"/>
      <c r="I73" s="204"/>
      <c r="J73" s="201"/>
      <c r="K73" s="210"/>
      <c r="L73" s="211"/>
      <c r="X73" s="210"/>
    </row>
    <row r="74" spans="1:24" s="197" customFormat="1" x14ac:dyDescent="0.2">
      <c r="A74" s="199"/>
      <c r="B74" s="208"/>
      <c r="C74" s="209"/>
      <c r="D74" s="210"/>
      <c r="E74" s="49"/>
      <c r="F74" s="49"/>
      <c r="G74" s="49"/>
      <c r="H74" s="49"/>
      <c r="I74" s="204"/>
      <c r="J74" s="201"/>
      <c r="K74" s="210"/>
      <c r="L74" s="211"/>
      <c r="X74" s="210"/>
    </row>
    <row r="75" spans="1:24" s="197" customFormat="1" x14ac:dyDescent="0.2">
      <c r="A75" s="199"/>
      <c r="B75" s="208"/>
      <c r="C75" s="209"/>
      <c r="D75" s="210"/>
      <c r="E75" s="49"/>
      <c r="F75" s="49"/>
      <c r="G75" s="49"/>
      <c r="H75" s="49"/>
      <c r="I75" s="204"/>
      <c r="J75" s="201"/>
      <c r="K75" s="210"/>
      <c r="L75" s="211"/>
      <c r="X75" s="210"/>
    </row>
    <row r="76" spans="1:24" s="197" customFormat="1" x14ac:dyDescent="0.2">
      <c r="A76" s="199"/>
      <c r="B76" s="208"/>
      <c r="C76" s="209"/>
      <c r="D76" s="210"/>
      <c r="E76" s="49"/>
      <c r="F76" s="49"/>
      <c r="G76" s="49"/>
      <c r="H76" s="49"/>
      <c r="I76" s="204"/>
      <c r="J76" s="201"/>
      <c r="K76" s="210"/>
      <c r="L76" s="211"/>
      <c r="X76" s="210"/>
    </row>
    <row r="77" spans="1:24" s="197" customFormat="1" x14ac:dyDescent="0.2">
      <c r="A77" s="199"/>
      <c r="B77" s="208"/>
      <c r="C77" s="209"/>
      <c r="D77" s="210"/>
      <c r="E77" s="49"/>
      <c r="F77" s="49"/>
      <c r="G77" s="49"/>
      <c r="H77" s="49"/>
      <c r="I77" s="204"/>
      <c r="J77" s="201"/>
      <c r="K77" s="210"/>
      <c r="L77" s="211"/>
      <c r="X77" s="210"/>
    </row>
    <row r="78" spans="1:24" s="197" customFormat="1" x14ac:dyDescent="0.2">
      <c r="A78" s="199"/>
      <c r="B78" s="208"/>
      <c r="C78" s="209"/>
      <c r="D78" s="210"/>
      <c r="E78" s="49"/>
      <c r="F78" s="49"/>
      <c r="G78" s="49"/>
      <c r="H78" s="49"/>
      <c r="I78" s="204"/>
      <c r="J78" s="201"/>
      <c r="K78" s="210"/>
      <c r="L78" s="211"/>
      <c r="X78" s="210"/>
    </row>
    <row r="79" spans="1:24" s="197" customFormat="1" x14ac:dyDescent="0.2">
      <c r="A79" s="199"/>
      <c r="B79" s="208"/>
      <c r="C79" s="209"/>
      <c r="D79" s="210"/>
      <c r="E79" s="49"/>
      <c r="F79" s="49"/>
      <c r="G79" s="49"/>
      <c r="H79" s="49"/>
      <c r="I79" s="204"/>
      <c r="J79" s="201"/>
      <c r="K79" s="210"/>
      <c r="L79" s="211"/>
      <c r="X79" s="210"/>
    </row>
    <row r="80" spans="1:24" s="197" customFormat="1" x14ac:dyDescent="0.2">
      <c r="A80" s="199"/>
      <c r="B80" s="208"/>
      <c r="C80" s="209"/>
      <c r="D80" s="210"/>
      <c r="E80" s="49"/>
      <c r="F80" s="49"/>
      <c r="G80" s="49"/>
      <c r="H80" s="49"/>
      <c r="I80" s="204"/>
      <c r="J80" s="201"/>
      <c r="K80" s="210"/>
      <c r="L80" s="211"/>
      <c r="X80" s="210"/>
    </row>
    <row r="81" spans="1:12" s="197" customFormat="1" x14ac:dyDescent="0.2">
      <c r="A81" s="199"/>
      <c r="B81" s="208"/>
      <c r="C81" s="209"/>
      <c r="D81" s="210"/>
      <c r="E81" s="49"/>
      <c r="F81" s="49"/>
      <c r="G81" s="49"/>
      <c r="H81" s="49"/>
      <c r="I81" s="204"/>
      <c r="J81" s="201"/>
      <c r="K81" s="210"/>
      <c r="L81" s="211"/>
    </row>
    <row r="82" spans="1:12" s="197" customFormat="1" x14ac:dyDescent="0.2">
      <c r="A82" s="199"/>
      <c r="B82" s="208"/>
      <c r="C82" s="209"/>
      <c r="D82" s="210"/>
      <c r="E82" s="49"/>
      <c r="F82" s="49"/>
      <c r="G82" s="49"/>
      <c r="H82" s="49"/>
      <c r="I82" s="204"/>
      <c r="J82" s="201"/>
      <c r="K82" s="210"/>
      <c r="L82" s="211"/>
    </row>
    <row r="83" spans="1:12" s="197" customFormat="1" x14ac:dyDescent="0.2">
      <c r="A83" s="199"/>
      <c r="B83" s="208"/>
      <c r="C83" s="209"/>
      <c r="D83" s="210"/>
      <c r="E83" s="49"/>
      <c r="F83" s="49"/>
      <c r="G83" s="49"/>
      <c r="H83" s="49"/>
      <c r="I83" s="204"/>
      <c r="J83" s="201"/>
      <c r="K83" s="210"/>
      <c r="L83" s="211"/>
    </row>
    <row r="84" spans="1:12" s="197" customFormat="1" x14ac:dyDescent="0.2">
      <c r="A84" s="199"/>
      <c r="B84" s="208"/>
      <c r="C84" s="209"/>
      <c r="D84" s="210"/>
      <c r="E84" s="49"/>
      <c r="F84" s="49"/>
      <c r="G84" s="49"/>
      <c r="H84" s="49"/>
      <c r="I84" s="204"/>
      <c r="J84" s="201"/>
      <c r="K84" s="210"/>
      <c r="L84" s="211"/>
    </row>
    <row r="85" spans="1:12" s="197" customFormat="1" x14ac:dyDescent="0.2">
      <c r="A85" s="199"/>
      <c r="B85" s="208"/>
      <c r="C85" s="209"/>
      <c r="D85" s="210"/>
      <c r="E85" s="49"/>
      <c r="F85" s="49"/>
      <c r="G85" s="49"/>
      <c r="H85" s="49"/>
      <c r="I85" s="204"/>
      <c r="J85" s="201"/>
      <c r="K85" s="210"/>
      <c r="L85" s="211"/>
    </row>
    <row r="86" spans="1:12" s="197" customFormat="1" x14ac:dyDescent="0.2">
      <c r="A86" s="199"/>
      <c r="B86" s="208"/>
      <c r="C86" s="209"/>
      <c r="D86" s="210"/>
      <c r="E86" s="49"/>
      <c r="F86" s="49"/>
      <c r="G86" s="49"/>
      <c r="H86" s="49"/>
      <c r="I86" s="204"/>
      <c r="J86" s="201"/>
      <c r="K86" s="210"/>
      <c r="L86" s="211"/>
    </row>
    <row r="87" spans="1:12" s="197" customFormat="1" x14ac:dyDescent="0.2">
      <c r="A87" s="199"/>
      <c r="B87" s="208"/>
      <c r="C87" s="209"/>
      <c r="D87" s="210"/>
      <c r="E87" s="49"/>
      <c r="F87" s="49"/>
      <c r="G87" s="49"/>
      <c r="H87" s="49"/>
      <c r="I87" s="204"/>
      <c r="J87" s="201"/>
      <c r="K87" s="210"/>
      <c r="L87" s="211"/>
    </row>
    <row r="88" spans="1:12" s="197" customFormat="1" x14ac:dyDescent="0.2">
      <c r="A88" s="199"/>
      <c r="B88" s="208"/>
      <c r="C88" s="209"/>
      <c r="D88" s="210"/>
      <c r="E88" s="49"/>
      <c r="F88" s="49"/>
      <c r="G88" s="49"/>
      <c r="H88" s="49"/>
      <c r="I88" s="204"/>
      <c r="J88" s="201"/>
      <c r="K88" s="210"/>
      <c r="L88" s="211"/>
    </row>
    <row r="89" spans="1:12" s="197" customFormat="1" x14ac:dyDescent="0.2">
      <c r="A89" s="199"/>
      <c r="B89" s="208"/>
      <c r="C89" s="209"/>
      <c r="D89" s="210"/>
      <c r="E89" s="49"/>
      <c r="F89" s="49"/>
      <c r="G89" s="49"/>
      <c r="H89" s="49"/>
      <c r="I89" s="204"/>
      <c r="J89" s="201"/>
      <c r="K89" s="210"/>
      <c r="L89" s="211"/>
    </row>
    <row r="90" spans="1:12" s="197" customFormat="1" x14ac:dyDescent="0.2">
      <c r="A90" s="199"/>
      <c r="B90" s="208"/>
      <c r="C90" s="209"/>
      <c r="D90" s="210"/>
      <c r="E90" s="49"/>
      <c r="F90" s="49"/>
      <c r="G90" s="49"/>
      <c r="H90" s="49"/>
      <c r="I90" s="204"/>
      <c r="J90" s="201"/>
      <c r="K90" s="210"/>
      <c r="L90" s="211"/>
    </row>
    <row r="91" spans="1:12" s="197" customFormat="1" x14ac:dyDescent="0.2">
      <c r="A91" s="199"/>
      <c r="B91" s="208"/>
      <c r="C91" s="209"/>
      <c r="D91" s="210"/>
      <c r="E91" s="49"/>
      <c r="F91" s="49"/>
      <c r="G91" s="49"/>
      <c r="H91" s="49"/>
      <c r="I91" s="204"/>
      <c r="J91" s="201"/>
      <c r="K91" s="210"/>
      <c r="L91" s="211"/>
    </row>
    <row r="92" spans="1:12" s="197" customFormat="1" x14ac:dyDescent="0.2">
      <c r="A92" s="199"/>
      <c r="B92" s="208"/>
      <c r="C92" s="209"/>
      <c r="D92" s="210"/>
      <c r="E92" s="49"/>
      <c r="F92" s="49"/>
      <c r="G92" s="49"/>
      <c r="H92" s="49"/>
      <c r="I92" s="204"/>
      <c r="J92" s="201"/>
      <c r="K92" s="210"/>
      <c r="L92" s="211"/>
    </row>
    <row r="93" spans="1:12" s="197" customFormat="1" x14ac:dyDescent="0.2">
      <c r="A93" s="199"/>
      <c r="B93" s="208"/>
      <c r="C93" s="209"/>
      <c r="D93" s="210"/>
      <c r="E93" s="49"/>
      <c r="F93" s="49"/>
      <c r="G93" s="49"/>
      <c r="H93" s="49"/>
      <c r="I93" s="204"/>
      <c r="J93" s="201"/>
      <c r="K93" s="210"/>
      <c r="L93" s="211"/>
    </row>
    <row r="94" spans="1:12" s="197" customFormat="1" x14ac:dyDescent="0.2">
      <c r="A94" s="199"/>
      <c r="B94" s="208"/>
      <c r="C94" s="209"/>
      <c r="D94" s="210"/>
      <c r="E94" s="49"/>
      <c r="F94" s="49"/>
      <c r="G94" s="49"/>
      <c r="H94" s="49"/>
      <c r="I94" s="204"/>
      <c r="J94" s="201"/>
      <c r="K94" s="210"/>
      <c r="L94" s="211"/>
    </row>
    <row r="95" spans="1:12" s="197" customFormat="1" x14ac:dyDescent="0.2">
      <c r="A95" s="199"/>
      <c r="B95" s="208"/>
      <c r="C95" s="209"/>
      <c r="D95" s="210"/>
      <c r="E95" s="49"/>
      <c r="F95" s="49"/>
      <c r="G95" s="49"/>
      <c r="H95" s="49"/>
      <c r="I95" s="204"/>
      <c r="J95" s="201"/>
      <c r="K95" s="210"/>
      <c r="L95" s="211"/>
    </row>
    <row r="96" spans="1:12" s="197" customFormat="1" x14ac:dyDescent="0.2">
      <c r="A96" s="199"/>
      <c r="B96" s="208"/>
      <c r="C96" s="209"/>
      <c r="D96" s="210"/>
      <c r="E96" s="49"/>
      <c r="F96" s="49"/>
      <c r="G96" s="49"/>
      <c r="H96" s="49"/>
      <c r="I96" s="204"/>
      <c r="J96" s="201"/>
      <c r="K96" s="210"/>
      <c r="L96" s="211"/>
    </row>
    <row r="97" spans="1:12" s="197" customFormat="1" x14ac:dyDescent="0.2">
      <c r="A97" s="199"/>
      <c r="B97" s="208"/>
      <c r="C97" s="209"/>
      <c r="D97" s="210"/>
      <c r="E97" s="49"/>
      <c r="F97" s="49"/>
      <c r="G97" s="49"/>
      <c r="H97" s="49"/>
      <c r="I97" s="204"/>
      <c r="J97" s="201"/>
      <c r="K97" s="210"/>
      <c r="L97" s="211"/>
    </row>
    <row r="98" spans="1:12" s="197" customFormat="1" x14ac:dyDescent="0.2">
      <c r="A98" s="199"/>
      <c r="B98" s="208"/>
      <c r="C98" s="209"/>
      <c r="D98" s="210"/>
      <c r="E98" s="49"/>
      <c r="F98" s="49"/>
      <c r="G98" s="49"/>
      <c r="H98" s="49"/>
      <c r="I98" s="204"/>
      <c r="J98" s="201"/>
      <c r="K98" s="210"/>
      <c r="L98" s="211"/>
    </row>
    <row r="99" spans="1:12" s="197" customFormat="1" x14ac:dyDescent="0.2">
      <c r="A99" s="199"/>
      <c r="B99" s="208"/>
      <c r="C99" s="209"/>
      <c r="D99" s="210"/>
      <c r="E99" s="49"/>
      <c r="F99" s="49"/>
      <c r="G99" s="49"/>
      <c r="H99" s="49"/>
      <c r="I99" s="204"/>
      <c r="J99" s="201"/>
      <c r="K99" s="210"/>
      <c r="L99" s="211"/>
    </row>
    <row r="100" spans="1:12" s="197" customFormat="1" x14ac:dyDescent="0.2">
      <c r="A100" s="199"/>
      <c r="B100" s="208"/>
      <c r="C100" s="209"/>
      <c r="D100" s="210"/>
      <c r="E100" s="49"/>
      <c r="F100" s="49"/>
      <c r="G100" s="49"/>
      <c r="H100" s="49"/>
      <c r="I100" s="204"/>
      <c r="J100" s="201"/>
      <c r="K100" s="210"/>
      <c r="L100" s="211"/>
    </row>
    <row r="101" spans="1:12" s="197" customFormat="1" x14ac:dyDescent="0.2">
      <c r="A101" s="199"/>
      <c r="B101" s="208"/>
      <c r="C101" s="209"/>
      <c r="D101" s="210"/>
      <c r="E101" s="49"/>
      <c r="F101" s="49"/>
      <c r="G101" s="49"/>
      <c r="H101" s="49"/>
      <c r="I101" s="204"/>
      <c r="J101" s="201"/>
      <c r="K101" s="210"/>
      <c r="L101" s="211"/>
    </row>
    <row r="102" spans="1:12" s="197" customFormat="1" x14ac:dyDescent="0.2">
      <c r="A102" s="199"/>
      <c r="B102" s="208"/>
      <c r="C102" s="209"/>
      <c r="D102" s="210"/>
      <c r="E102" s="49"/>
      <c r="F102" s="49"/>
      <c r="G102" s="49"/>
      <c r="H102" s="49"/>
      <c r="I102" s="204"/>
      <c r="J102" s="201"/>
      <c r="K102" s="210"/>
      <c r="L102" s="211"/>
    </row>
    <row r="103" spans="1:12" s="197" customFormat="1" x14ac:dyDescent="0.2">
      <c r="A103" s="199"/>
      <c r="B103" s="208"/>
      <c r="C103" s="209"/>
      <c r="D103" s="210"/>
      <c r="E103" s="49"/>
      <c r="F103" s="49"/>
      <c r="G103" s="49"/>
      <c r="H103" s="49"/>
      <c r="I103" s="204"/>
      <c r="J103" s="201"/>
      <c r="K103" s="210"/>
      <c r="L103" s="211"/>
    </row>
    <row r="104" spans="1:12" s="198" customFormat="1" x14ac:dyDescent="0.2">
      <c r="I104" s="51"/>
      <c r="J104" s="51"/>
    </row>
    <row r="105" spans="1:12" s="198" customFormat="1" x14ac:dyDescent="0.2">
      <c r="I105" s="51"/>
      <c r="J105" s="51"/>
    </row>
    <row r="106" spans="1:12" s="198" customFormat="1" x14ac:dyDescent="0.2">
      <c r="I106" s="51"/>
      <c r="J106" s="51"/>
    </row>
    <row r="107" spans="1:12" s="198" customFormat="1" x14ac:dyDescent="0.2">
      <c r="I107" s="51"/>
      <c r="J107" s="51"/>
    </row>
    <row r="108" spans="1:12" s="198" customFormat="1" x14ac:dyDescent="0.2">
      <c r="I108" s="51"/>
      <c r="J108" s="51"/>
    </row>
    <row r="109" spans="1:12" s="198" customFormat="1" x14ac:dyDescent="0.2">
      <c r="I109" s="51"/>
      <c r="J109" s="51"/>
    </row>
    <row r="110" spans="1:12" s="198" customFormat="1" x14ac:dyDescent="0.2">
      <c r="I110" s="51"/>
      <c r="J110" s="51"/>
    </row>
    <row r="111" spans="1:12" s="198" customFormat="1" x14ac:dyDescent="0.2">
      <c r="I111" s="51"/>
      <c r="J111" s="51"/>
    </row>
    <row r="112" spans="1:12" s="198" customFormat="1" x14ac:dyDescent="0.2">
      <c r="I112" s="51"/>
      <c r="J112" s="51"/>
    </row>
    <row r="113" spans="9:10" s="198" customFormat="1" x14ac:dyDescent="0.2">
      <c r="I113" s="51"/>
      <c r="J113" s="51"/>
    </row>
    <row r="114" spans="9:10" s="198" customFormat="1" x14ac:dyDescent="0.2">
      <c r="I114" s="51"/>
      <c r="J114" s="51"/>
    </row>
    <row r="115" spans="9:10" s="198" customFormat="1" x14ac:dyDescent="0.2">
      <c r="I115" s="51"/>
      <c r="J115" s="51"/>
    </row>
    <row r="116" spans="9:10" s="198" customFormat="1" x14ac:dyDescent="0.2">
      <c r="I116" s="51"/>
      <c r="J116" s="51"/>
    </row>
    <row r="117" spans="9:10" s="198" customFormat="1" x14ac:dyDescent="0.2">
      <c r="I117" s="51"/>
      <c r="J117" s="51"/>
    </row>
    <row r="118" spans="9:10" s="198" customFormat="1" x14ac:dyDescent="0.2">
      <c r="I118" s="51"/>
      <c r="J118" s="51"/>
    </row>
    <row r="119" spans="9:10" s="198" customFormat="1" x14ac:dyDescent="0.2">
      <c r="I119" s="51"/>
      <c r="J119" s="51"/>
    </row>
    <row r="120" spans="9:10" s="198" customFormat="1" x14ac:dyDescent="0.2">
      <c r="I120" s="51"/>
      <c r="J120" s="51"/>
    </row>
    <row r="121" spans="9:10" s="198" customFormat="1" x14ac:dyDescent="0.2">
      <c r="I121" s="51"/>
      <c r="J121" s="51"/>
    </row>
    <row r="122" spans="9:10" s="198" customFormat="1" x14ac:dyDescent="0.2">
      <c r="I122" s="51"/>
      <c r="J122" s="51"/>
    </row>
    <row r="123" spans="9:10" s="198" customFormat="1" x14ac:dyDescent="0.2">
      <c r="I123" s="51"/>
      <c r="J123" s="51"/>
    </row>
    <row r="124" spans="9:10" s="198" customFormat="1" x14ac:dyDescent="0.2">
      <c r="I124" s="51"/>
      <c r="J124" s="51"/>
    </row>
    <row r="125" spans="9:10" s="198" customFormat="1" x14ac:dyDescent="0.2">
      <c r="I125" s="51"/>
      <c r="J125" s="51"/>
    </row>
    <row r="126" spans="9:10" s="198" customFormat="1" x14ac:dyDescent="0.2">
      <c r="I126" s="51"/>
      <c r="J126" s="51"/>
    </row>
    <row r="127" spans="9:10" s="198" customFormat="1" x14ac:dyDescent="0.2">
      <c r="I127" s="51"/>
      <c r="J127" s="51"/>
    </row>
    <row r="128" spans="9:10" s="198" customFormat="1" x14ac:dyDescent="0.2">
      <c r="I128" s="51"/>
      <c r="J128" s="51"/>
    </row>
    <row r="129" spans="9:10" s="198" customFormat="1" x14ac:dyDescent="0.2">
      <c r="I129" s="51"/>
      <c r="J129" s="51"/>
    </row>
    <row r="130" spans="9:10" s="198" customFormat="1" x14ac:dyDescent="0.2">
      <c r="I130" s="51"/>
      <c r="J130" s="51"/>
    </row>
    <row r="131" spans="9:10" s="198" customFormat="1" x14ac:dyDescent="0.2">
      <c r="I131" s="51"/>
      <c r="J131" s="51"/>
    </row>
    <row r="132" spans="9:10" s="198" customFormat="1" x14ac:dyDescent="0.2">
      <c r="I132" s="51"/>
      <c r="J132" s="51"/>
    </row>
    <row r="133" spans="9:10" s="198" customFormat="1" x14ac:dyDescent="0.2">
      <c r="I133" s="51"/>
      <c r="J133" s="51"/>
    </row>
    <row r="134" spans="9:10" s="198" customFormat="1" x14ac:dyDescent="0.2">
      <c r="I134" s="51"/>
      <c r="J134" s="51"/>
    </row>
    <row r="135" spans="9:10" s="198" customFormat="1" x14ac:dyDescent="0.2">
      <c r="I135" s="51"/>
      <c r="J135" s="51"/>
    </row>
    <row r="136" spans="9:10" s="198" customFormat="1" x14ac:dyDescent="0.2">
      <c r="I136" s="51"/>
      <c r="J136" s="51"/>
    </row>
    <row r="137" spans="9:10" s="198" customFormat="1" x14ac:dyDescent="0.2">
      <c r="I137" s="51"/>
      <c r="J137" s="51"/>
    </row>
    <row r="138" spans="9:10" s="198" customFormat="1" x14ac:dyDescent="0.2">
      <c r="I138" s="51"/>
      <c r="J138" s="51"/>
    </row>
    <row r="139" spans="9:10" s="198" customFormat="1" x14ac:dyDescent="0.2">
      <c r="I139" s="51"/>
      <c r="J139" s="51"/>
    </row>
    <row r="140" spans="9:10" s="198" customFormat="1" x14ac:dyDescent="0.2">
      <c r="I140" s="51"/>
      <c r="J140" s="51"/>
    </row>
  </sheetData>
  <mergeCells count="7">
    <mergeCell ref="V3:X3"/>
    <mergeCell ref="A3:B3"/>
    <mergeCell ref="C3:G3"/>
    <mergeCell ref="H3:L3"/>
    <mergeCell ref="M3:N3"/>
    <mergeCell ref="O3:P3"/>
    <mergeCell ref="Q3:U3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D90C8F-4A45-EB4A-8E1C-C6D9329725A0}">
          <x14:formula1>
            <xm:f>'6 Vocabularies'!$C$4:$C$670</xm:f>
          </x14:formula1>
          <xm:sqref>B17:B18 B34:B1048576</xm:sqref>
        </x14:dataValidation>
        <x14:dataValidation type="list" allowBlank="1" showInputMessage="1" showErrorMessage="1" xr:uid="{6B00EB81-25C1-5849-9F75-A18DC11C4A14}">
          <x14:formula1>
            <xm:f>'6 Vocabularies'!$O$4:$O$144</xm:f>
          </x14:formula1>
          <xm:sqref>C6:C1048576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F0F7-1DE7-E441-96CA-8891F5A45970}">
  <dimension ref="A1:Q670"/>
  <sheetViews>
    <sheetView workbookViewId="0">
      <pane ySplit="3" topLeftCell="A556" activePane="bottomLeft" state="frozen"/>
      <selection pane="bottomLeft" activeCell="B34" sqref="B34"/>
    </sheetView>
  </sheetViews>
  <sheetFormatPr baseColWidth="10" defaultColWidth="11" defaultRowHeight="16" x14ac:dyDescent="0.2"/>
  <cols>
    <col min="1" max="1" width="19.83203125" style="16" bestFit="1" customWidth="1"/>
    <col min="2" max="2" width="59.1640625" style="16" customWidth="1"/>
    <col min="3" max="3" width="24.6640625" style="16" bestFit="1" customWidth="1"/>
    <col min="4" max="4" width="60.6640625" style="16" customWidth="1"/>
    <col min="5" max="5" width="7.6640625" style="16" customWidth="1"/>
    <col min="6" max="6" width="26.6640625" style="16" bestFit="1" customWidth="1"/>
    <col min="7" max="7" width="23.6640625" style="16" bestFit="1" customWidth="1"/>
    <col min="8" max="8" width="26" style="16" customWidth="1"/>
    <col min="9" max="9" width="15.33203125" style="16" bestFit="1" customWidth="1"/>
    <col min="10" max="10" width="29.33203125" style="16" bestFit="1" customWidth="1"/>
    <col min="11" max="11" width="10.83203125" style="16" bestFit="1"/>
    <col min="12" max="12" width="72.6640625" style="16" customWidth="1"/>
    <col min="13" max="13" width="21.83203125" style="16" bestFit="1" customWidth="1"/>
    <col min="14" max="14" width="51.5" style="16" customWidth="1"/>
    <col min="15" max="15" width="15.83203125" style="16" bestFit="1" customWidth="1"/>
    <col min="16" max="16" width="86.83203125" style="16" bestFit="1" customWidth="1"/>
    <col min="17" max="17" width="12.5" style="16" customWidth="1"/>
  </cols>
  <sheetData>
    <row r="1" spans="1:17" ht="21" customHeight="1" x14ac:dyDescent="0.2">
      <c r="A1" s="117" t="s">
        <v>233</v>
      </c>
      <c r="B1" s="117"/>
      <c r="C1" s="118"/>
      <c r="D1" s="118"/>
      <c r="E1" s="118"/>
      <c r="F1" s="118"/>
      <c r="G1" s="117"/>
      <c r="H1" s="117"/>
      <c r="I1" s="118"/>
      <c r="J1" s="118"/>
      <c r="K1" s="118"/>
      <c r="L1" s="118"/>
      <c r="M1" s="118"/>
      <c r="N1" s="118"/>
      <c r="O1" s="15"/>
      <c r="P1" s="119"/>
    </row>
    <row r="2" spans="1:17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5"/>
      <c r="P2" s="119"/>
    </row>
    <row r="3" spans="1:17" ht="30" x14ac:dyDescent="0.2">
      <c r="A3" s="120" t="s">
        <v>21</v>
      </c>
      <c r="B3" s="163" t="s">
        <v>2367</v>
      </c>
      <c r="C3" s="121" t="s">
        <v>234</v>
      </c>
      <c r="D3" s="122" t="s">
        <v>235</v>
      </c>
      <c r="E3" s="123" t="s">
        <v>141</v>
      </c>
      <c r="F3" s="124" t="s">
        <v>236</v>
      </c>
      <c r="G3" s="125" t="s">
        <v>164</v>
      </c>
      <c r="H3" s="126" t="s">
        <v>2369</v>
      </c>
      <c r="I3" s="125" t="s">
        <v>174</v>
      </c>
      <c r="J3" s="127" t="s">
        <v>21</v>
      </c>
      <c r="K3" s="128" t="s">
        <v>182</v>
      </c>
      <c r="L3" s="129" t="s">
        <v>237</v>
      </c>
      <c r="M3" s="128" t="s">
        <v>238</v>
      </c>
      <c r="N3" s="130" t="s">
        <v>239</v>
      </c>
      <c r="O3" s="131" t="s">
        <v>181</v>
      </c>
      <c r="P3" s="132" t="s">
        <v>240</v>
      </c>
      <c r="Q3" s="132" t="s">
        <v>241</v>
      </c>
    </row>
    <row r="4" spans="1:17" x14ac:dyDescent="0.2">
      <c r="A4" s="134" t="s">
        <v>243</v>
      </c>
      <c r="B4" s="133" t="s">
        <v>242</v>
      </c>
      <c r="C4" s="135" t="s">
        <v>244</v>
      </c>
      <c r="D4" s="136" t="s">
        <v>245</v>
      </c>
      <c r="E4" s="137" t="s">
        <v>142</v>
      </c>
      <c r="F4" s="138" t="s">
        <v>246</v>
      </c>
      <c r="G4" s="139" t="s">
        <v>247</v>
      </c>
      <c r="H4" s="140" t="s">
        <v>248</v>
      </c>
      <c r="I4" s="139" t="s">
        <v>249</v>
      </c>
      <c r="J4" s="141" t="s">
        <v>250</v>
      </c>
      <c r="K4" s="141" t="s">
        <v>251</v>
      </c>
      <c r="L4" s="142" t="s">
        <v>252</v>
      </c>
      <c r="M4" s="143" t="s">
        <v>253</v>
      </c>
      <c r="N4" s="144" t="s">
        <v>254</v>
      </c>
      <c r="O4" s="145" t="s">
        <v>255</v>
      </c>
      <c r="P4" s="146" t="s">
        <v>256</v>
      </c>
      <c r="Q4" s="147" t="s">
        <v>257</v>
      </c>
    </row>
    <row r="5" spans="1:17" x14ac:dyDescent="0.2">
      <c r="A5" s="148" t="s">
        <v>259</v>
      </c>
      <c r="B5" s="133" t="s">
        <v>258</v>
      </c>
      <c r="C5" s="135" t="s">
        <v>260</v>
      </c>
      <c r="D5" s="136" t="s">
        <v>261</v>
      </c>
      <c r="E5" s="137" t="s">
        <v>262</v>
      </c>
      <c r="F5" s="138" t="s">
        <v>262</v>
      </c>
      <c r="G5" s="139" t="s">
        <v>263</v>
      </c>
      <c r="H5" s="140" t="s">
        <v>264</v>
      </c>
      <c r="I5" s="139" t="s">
        <v>265</v>
      </c>
      <c r="J5" s="141" t="s">
        <v>266</v>
      </c>
      <c r="K5" s="141" t="s">
        <v>267</v>
      </c>
      <c r="L5" s="142" t="s">
        <v>268</v>
      </c>
      <c r="M5" s="143" t="s">
        <v>269</v>
      </c>
      <c r="N5" s="144" t="s">
        <v>270</v>
      </c>
      <c r="O5" s="145" t="s">
        <v>271</v>
      </c>
      <c r="P5" s="146" t="s">
        <v>272</v>
      </c>
      <c r="Q5" s="149" t="s">
        <v>273</v>
      </c>
    </row>
    <row r="6" spans="1:17" x14ac:dyDescent="0.2">
      <c r="A6" s="15"/>
      <c r="B6" s="133" t="s">
        <v>274</v>
      </c>
      <c r="C6" s="135" t="s">
        <v>275</v>
      </c>
      <c r="D6" s="136" t="s">
        <v>276</v>
      </c>
      <c r="E6" s="137" t="s">
        <v>277</v>
      </c>
      <c r="F6" s="138" t="s">
        <v>278</v>
      </c>
      <c r="G6" s="139" t="s">
        <v>279</v>
      </c>
      <c r="H6" s="140" t="s">
        <v>280</v>
      </c>
      <c r="I6" s="139" t="s">
        <v>281</v>
      </c>
      <c r="J6" s="141" t="s">
        <v>282</v>
      </c>
      <c r="K6" s="141" t="s">
        <v>283</v>
      </c>
      <c r="L6" s="142" t="s">
        <v>284</v>
      </c>
      <c r="M6" s="150" t="s">
        <v>285</v>
      </c>
      <c r="N6" s="151" t="s">
        <v>286</v>
      </c>
      <c r="O6" s="145" t="s">
        <v>287</v>
      </c>
      <c r="P6" s="146" t="s">
        <v>288</v>
      </c>
      <c r="Q6" s="119"/>
    </row>
    <row r="7" spans="1:17" x14ac:dyDescent="0.2">
      <c r="A7" s="15"/>
      <c r="B7" s="133" t="s">
        <v>289</v>
      </c>
      <c r="C7" s="135" t="s">
        <v>290</v>
      </c>
      <c r="D7" s="136" t="s">
        <v>291</v>
      </c>
      <c r="E7" s="137" t="s">
        <v>292</v>
      </c>
      <c r="F7" s="138" t="s">
        <v>293</v>
      </c>
      <c r="G7" s="139" t="s">
        <v>294</v>
      </c>
      <c r="H7" s="140" t="s">
        <v>295</v>
      </c>
      <c r="I7" s="139" t="s">
        <v>296</v>
      </c>
      <c r="J7" s="141" t="s">
        <v>297</v>
      </c>
      <c r="K7" s="141" t="s">
        <v>298</v>
      </c>
      <c r="L7" s="142" t="s">
        <v>299</v>
      </c>
      <c r="M7" s="150" t="s">
        <v>300</v>
      </c>
      <c r="N7" s="151" t="s">
        <v>301</v>
      </c>
      <c r="O7" s="145" t="s">
        <v>302</v>
      </c>
      <c r="P7" s="146" t="s">
        <v>303</v>
      </c>
      <c r="Q7" s="119"/>
    </row>
    <row r="8" spans="1:17" x14ac:dyDescent="0.2">
      <c r="A8" s="15"/>
      <c r="B8" s="133" t="s">
        <v>304</v>
      </c>
      <c r="C8" s="135" t="s">
        <v>305</v>
      </c>
      <c r="D8" s="136" t="s">
        <v>306</v>
      </c>
      <c r="E8" s="137" t="s">
        <v>307</v>
      </c>
      <c r="F8" s="138" t="s">
        <v>308</v>
      </c>
      <c r="G8" s="139" t="s">
        <v>309</v>
      </c>
      <c r="H8" s="140" t="s">
        <v>310</v>
      </c>
      <c r="I8" s="139" t="s">
        <v>311</v>
      </c>
      <c r="J8" s="141" t="s">
        <v>312</v>
      </c>
      <c r="K8" s="141" t="s">
        <v>313</v>
      </c>
      <c r="L8" s="142" t="s">
        <v>314</v>
      </c>
      <c r="M8" s="150" t="s">
        <v>315</v>
      </c>
      <c r="N8" s="151" t="s">
        <v>316</v>
      </c>
      <c r="O8" s="145" t="s">
        <v>317</v>
      </c>
      <c r="P8" s="146" t="s">
        <v>318</v>
      </c>
      <c r="Q8" s="119"/>
    </row>
    <row r="9" spans="1:17" x14ac:dyDescent="0.2">
      <c r="A9" s="15"/>
      <c r="B9" s="133" t="s">
        <v>319</v>
      </c>
      <c r="C9" s="135" t="s">
        <v>320</v>
      </c>
      <c r="D9" s="136" t="s">
        <v>321</v>
      </c>
      <c r="E9" s="137" t="s">
        <v>322</v>
      </c>
      <c r="F9" s="138" t="s">
        <v>323</v>
      </c>
      <c r="G9" s="139" t="s">
        <v>324</v>
      </c>
      <c r="H9" s="140" t="s">
        <v>325</v>
      </c>
      <c r="I9" s="139" t="s">
        <v>326</v>
      </c>
      <c r="J9" s="141" t="s">
        <v>327</v>
      </c>
      <c r="K9" s="141" t="s">
        <v>328</v>
      </c>
      <c r="L9" s="142" t="s">
        <v>329</v>
      </c>
      <c r="M9" s="152" t="s">
        <v>330</v>
      </c>
      <c r="N9" s="153" t="s">
        <v>331</v>
      </c>
      <c r="O9" s="145" t="s">
        <v>332</v>
      </c>
      <c r="P9" s="146" t="s">
        <v>333</v>
      </c>
      <c r="Q9" s="119"/>
    </row>
    <row r="10" spans="1:17" x14ac:dyDescent="0.2">
      <c r="A10" s="15"/>
      <c r="B10" s="133" t="s">
        <v>334</v>
      </c>
      <c r="C10" s="135" t="s">
        <v>335</v>
      </c>
      <c r="D10" s="136" t="s">
        <v>336</v>
      </c>
      <c r="E10" s="137" t="s">
        <v>143</v>
      </c>
      <c r="F10" s="138" t="s">
        <v>337</v>
      </c>
      <c r="G10" s="139" t="s">
        <v>338</v>
      </c>
      <c r="H10" s="140" t="s">
        <v>339</v>
      </c>
      <c r="I10" s="139" t="s">
        <v>340</v>
      </c>
      <c r="J10" s="154" t="s">
        <v>341</v>
      </c>
      <c r="K10" s="141" t="s">
        <v>342</v>
      </c>
      <c r="L10" s="142" t="s">
        <v>343</v>
      </c>
      <c r="M10" s="15" t="s">
        <v>2370</v>
      </c>
      <c r="N10" s="15"/>
      <c r="O10" s="145" t="s">
        <v>344</v>
      </c>
      <c r="P10" s="146" t="s">
        <v>345</v>
      </c>
      <c r="Q10" s="119"/>
    </row>
    <row r="11" spans="1:17" x14ac:dyDescent="0.2">
      <c r="A11" s="118"/>
      <c r="B11" s="133" t="s">
        <v>346</v>
      </c>
      <c r="C11" s="135" t="s">
        <v>94</v>
      </c>
      <c r="D11" s="136" t="s">
        <v>347</v>
      </c>
      <c r="E11" s="155" t="s">
        <v>348</v>
      </c>
      <c r="F11" s="156" t="s">
        <v>349</v>
      </c>
      <c r="G11" s="139" t="s">
        <v>350</v>
      </c>
      <c r="H11" s="140" t="s">
        <v>351</v>
      </c>
      <c r="I11" s="139" t="s">
        <v>352</v>
      </c>
      <c r="J11" s="15"/>
      <c r="K11" s="141" t="s">
        <v>353</v>
      </c>
      <c r="L11" s="142" t="s">
        <v>354</v>
      </c>
      <c r="M11" s="15"/>
      <c r="N11" s="15"/>
      <c r="O11" s="145" t="s">
        <v>355</v>
      </c>
      <c r="P11" s="146" t="s">
        <v>356</v>
      </c>
      <c r="Q11" s="119"/>
    </row>
    <row r="12" spans="1:17" x14ac:dyDescent="0.2">
      <c r="A12" s="118"/>
      <c r="B12" s="133" t="s">
        <v>357</v>
      </c>
      <c r="C12" s="135" t="s">
        <v>358</v>
      </c>
      <c r="D12" s="136" t="s">
        <v>359</v>
      </c>
      <c r="E12" s="15"/>
      <c r="F12" s="15"/>
      <c r="G12" s="139" t="s">
        <v>360</v>
      </c>
      <c r="H12" s="157" t="s">
        <v>378</v>
      </c>
      <c r="I12" s="139" t="s">
        <v>361</v>
      </c>
      <c r="J12" s="15"/>
      <c r="K12" s="141" t="s">
        <v>362</v>
      </c>
      <c r="L12" s="142" t="s">
        <v>363</v>
      </c>
      <c r="M12" s="15"/>
      <c r="N12" s="15"/>
      <c r="O12" s="145" t="s">
        <v>364</v>
      </c>
      <c r="P12" s="146" t="s">
        <v>365</v>
      </c>
      <c r="Q12" s="119"/>
    </row>
    <row r="13" spans="1:17" x14ac:dyDescent="0.2">
      <c r="A13" s="118"/>
      <c r="B13" s="133" t="s">
        <v>366</v>
      </c>
      <c r="C13" s="135" t="s">
        <v>367</v>
      </c>
      <c r="D13" s="136" t="s">
        <v>368</v>
      </c>
      <c r="E13" s="15"/>
      <c r="F13" s="15"/>
      <c r="G13" s="139" t="s">
        <v>369</v>
      </c>
      <c r="H13" s="118"/>
      <c r="I13" s="139" t="s">
        <v>370</v>
      </c>
      <c r="J13" s="15"/>
      <c r="K13" s="141" t="s">
        <v>371</v>
      </c>
      <c r="L13" s="142" t="s">
        <v>372</v>
      </c>
      <c r="M13" s="15"/>
      <c r="N13" s="15"/>
      <c r="O13" s="145" t="s">
        <v>373</v>
      </c>
      <c r="P13" s="146" t="s">
        <v>374</v>
      </c>
      <c r="Q13" s="119"/>
    </row>
    <row r="14" spans="1:17" x14ac:dyDescent="0.2">
      <c r="A14" s="118"/>
      <c r="B14" s="133" t="s">
        <v>375</v>
      </c>
      <c r="C14" s="135" t="s">
        <v>64</v>
      </c>
      <c r="D14" s="136" t="s">
        <v>376</v>
      </c>
      <c r="E14" s="15"/>
      <c r="F14" s="15"/>
      <c r="G14" s="139" t="s">
        <v>377</v>
      </c>
      <c r="H14" s="118"/>
      <c r="I14" s="157" t="s">
        <v>378</v>
      </c>
      <c r="J14" s="15"/>
      <c r="K14" s="141" t="s">
        <v>379</v>
      </c>
      <c r="L14" s="142" t="s">
        <v>380</v>
      </c>
      <c r="M14" s="15"/>
      <c r="N14" s="15"/>
      <c r="O14" s="145" t="s">
        <v>381</v>
      </c>
      <c r="P14" s="146" t="s">
        <v>382</v>
      </c>
      <c r="Q14" s="119"/>
    </row>
    <row r="15" spans="1:17" x14ac:dyDescent="0.2">
      <c r="A15" s="118"/>
      <c r="B15" s="133" t="s">
        <v>383</v>
      </c>
      <c r="C15" s="135" t="s">
        <v>46</v>
      </c>
      <c r="D15" s="136" t="s">
        <v>384</v>
      </c>
      <c r="E15" s="15"/>
      <c r="F15" s="15"/>
      <c r="G15" s="139" t="s">
        <v>385</v>
      </c>
      <c r="H15" s="118"/>
      <c r="I15" s="15"/>
      <c r="J15" s="15"/>
      <c r="K15" s="141" t="s">
        <v>386</v>
      </c>
      <c r="L15" s="142" t="s">
        <v>387</v>
      </c>
      <c r="M15" s="15"/>
      <c r="N15" s="15"/>
      <c r="O15" s="145" t="s">
        <v>388</v>
      </c>
      <c r="P15" s="146" t="s">
        <v>389</v>
      </c>
      <c r="Q15" s="119"/>
    </row>
    <row r="16" spans="1:17" x14ac:dyDescent="0.2">
      <c r="A16" s="118"/>
      <c r="B16" s="133" t="s">
        <v>390</v>
      </c>
      <c r="C16" s="135" t="s">
        <v>391</v>
      </c>
      <c r="D16" s="136" t="s">
        <v>392</v>
      </c>
      <c r="E16" s="15"/>
      <c r="F16" s="15"/>
      <c r="G16" s="139" t="s">
        <v>393</v>
      </c>
      <c r="H16" s="118"/>
      <c r="I16" s="15"/>
      <c r="J16" s="15"/>
      <c r="K16" s="141" t="s">
        <v>394</v>
      </c>
      <c r="L16" s="142" t="s">
        <v>395</v>
      </c>
      <c r="M16" s="15"/>
      <c r="N16" s="15"/>
      <c r="O16" s="145" t="s">
        <v>396</v>
      </c>
      <c r="P16" s="146" t="s">
        <v>397</v>
      </c>
      <c r="Q16" s="119"/>
    </row>
    <row r="17" spans="1:17" x14ac:dyDescent="0.2">
      <c r="A17" s="118"/>
      <c r="B17" s="133" t="s">
        <v>398</v>
      </c>
      <c r="C17" s="135" t="s">
        <v>399</v>
      </c>
      <c r="D17" s="136" t="s">
        <v>400</v>
      </c>
      <c r="E17" s="15"/>
      <c r="F17" s="15"/>
      <c r="G17" s="139" t="s">
        <v>401</v>
      </c>
      <c r="H17" s="118"/>
      <c r="I17" s="15"/>
      <c r="J17" s="15"/>
      <c r="K17" s="141" t="s">
        <v>402</v>
      </c>
      <c r="L17" s="142" t="s">
        <v>403</v>
      </c>
      <c r="M17" s="15"/>
      <c r="N17" s="15"/>
      <c r="O17" s="145" t="s">
        <v>404</v>
      </c>
      <c r="P17" s="146" t="s">
        <v>405</v>
      </c>
      <c r="Q17" s="119"/>
    </row>
    <row r="18" spans="1:17" x14ac:dyDescent="0.2">
      <c r="A18" s="118"/>
      <c r="B18" s="133" t="s">
        <v>406</v>
      </c>
      <c r="C18" s="135" t="s">
        <v>407</v>
      </c>
      <c r="D18" s="136" t="s">
        <v>408</v>
      </c>
      <c r="E18" s="15"/>
      <c r="F18" s="15"/>
      <c r="G18" s="157" t="s">
        <v>378</v>
      </c>
      <c r="H18" s="118"/>
      <c r="I18" s="15"/>
      <c r="J18" s="15"/>
      <c r="K18" s="141" t="s">
        <v>409</v>
      </c>
      <c r="L18" s="142" t="s">
        <v>410</v>
      </c>
      <c r="M18" s="15"/>
      <c r="N18" s="15"/>
      <c r="O18" s="145" t="s">
        <v>411</v>
      </c>
      <c r="P18" s="146" t="s">
        <v>412</v>
      </c>
      <c r="Q18" s="119"/>
    </row>
    <row r="19" spans="1:17" x14ac:dyDescent="0.2">
      <c r="A19" s="118"/>
      <c r="B19" s="133" t="s">
        <v>413</v>
      </c>
      <c r="C19" s="135" t="s">
        <v>414</v>
      </c>
      <c r="D19" s="136" t="s">
        <v>415</v>
      </c>
      <c r="E19" s="15"/>
      <c r="F19" s="15"/>
      <c r="G19" s="118"/>
      <c r="H19" s="118"/>
      <c r="I19" s="15"/>
      <c r="J19" s="15"/>
      <c r="K19" s="141" t="s">
        <v>416</v>
      </c>
      <c r="L19" s="142" t="s">
        <v>417</v>
      </c>
      <c r="M19" s="15"/>
      <c r="N19" s="15"/>
      <c r="O19" s="145" t="s">
        <v>418</v>
      </c>
      <c r="P19" s="146" t="s">
        <v>419</v>
      </c>
      <c r="Q19" s="119"/>
    </row>
    <row r="20" spans="1:17" x14ac:dyDescent="0.2">
      <c r="A20" s="118"/>
      <c r="B20" s="158" t="s">
        <v>420</v>
      </c>
      <c r="C20" s="135" t="s">
        <v>421</v>
      </c>
      <c r="D20" s="136" t="s">
        <v>422</v>
      </c>
      <c r="E20" s="15"/>
      <c r="F20" s="15"/>
      <c r="G20" s="118"/>
      <c r="H20" s="118"/>
      <c r="I20" s="15"/>
      <c r="J20" s="15"/>
      <c r="K20" s="141" t="s">
        <v>423</v>
      </c>
      <c r="L20" s="142" t="s">
        <v>424</v>
      </c>
      <c r="M20" s="15"/>
      <c r="N20" s="15"/>
      <c r="O20" s="145" t="s">
        <v>425</v>
      </c>
      <c r="P20" s="146" t="s">
        <v>426</v>
      </c>
      <c r="Q20" s="119"/>
    </row>
    <row r="21" spans="1:17" x14ac:dyDescent="0.2">
      <c r="A21" s="118"/>
      <c r="B21" s="118"/>
      <c r="C21" s="135" t="s">
        <v>427</v>
      </c>
      <c r="D21" s="136" t="s">
        <v>428</v>
      </c>
      <c r="E21" s="15"/>
      <c r="F21" s="15"/>
      <c r="G21" s="119"/>
      <c r="H21" s="118"/>
      <c r="I21" s="15"/>
      <c r="J21" s="15"/>
      <c r="K21" s="141" t="s">
        <v>429</v>
      </c>
      <c r="L21" s="142" t="s">
        <v>430</v>
      </c>
      <c r="M21" s="15"/>
      <c r="N21" s="15"/>
      <c r="O21" s="145" t="s">
        <v>431</v>
      </c>
      <c r="P21" s="146" t="s">
        <v>432</v>
      </c>
      <c r="Q21" s="119"/>
    </row>
    <row r="22" spans="1:17" x14ac:dyDescent="0.2">
      <c r="A22" s="118"/>
      <c r="B22" s="118"/>
      <c r="C22" s="135" t="s">
        <v>433</v>
      </c>
      <c r="D22" s="136" t="s">
        <v>434</v>
      </c>
      <c r="E22" s="15"/>
      <c r="F22" s="15"/>
      <c r="G22" s="118"/>
      <c r="H22" s="118"/>
      <c r="I22" s="15"/>
      <c r="J22" s="15"/>
      <c r="K22" s="141" t="s">
        <v>435</v>
      </c>
      <c r="L22" s="142" t="s">
        <v>436</v>
      </c>
      <c r="M22" s="15"/>
      <c r="N22" s="15"/>
      <c r="O22" s="145" t="s">
        <v>437</v>
      </c>
      <c r="P22" s="146" t="s">
        <v>438</v>
      </c>
      <c r="Q22" s="119"/>
    </row>
    <row r="23" spans="1:17" x14ac:dyDescent="0.2">
      <c r="A23" s="118"/>
      <c r="B23" s="118"/>
      <c r="C23" s="135" t="s">
        <v>439</v>
      </c>
      <c r="D23" s="136" t="s">
        <v>440</v>
      </c>
      <c r="E23" s="15"/>
      <c r="F23" s="15"/>
      <c r="G23" s="118"/>
      <c r="H23" s="118"/>
      <c r="I23" s="15"/>
      <c r="J23" s="15"/>
      <c r="K23" s="141" t="s">
        <v>441</v>
      </c>
      <c r="L23" s="142" t="s">
        <v>442</v>
      </c>
      <c r="M23" s="15"/>
      <c r="N23" s="15"/>
      <c r="O23" s="145" t="s">
        <v>443</v>
      </c>
      <c r="P23" s="146" t="s">
        <v>444</v>
      </c>
      <c r="Q23" s="119"/>
    </row>
    <row r="24" spans="1:17" x14ac:dyDescent="0.2">
      <c r="A24" s="118"/>
      <c r="B24" s="118"/>
      <c r="C24" s="135" t="s">
        <v>445</v>
      </c>
      <c r="D24" s="136" t="s">
        <v>446</v>
      </c>
      <c r="E24" s="15"/>
      <c r="F24" s="15"/>
      <c r="G24" s="118"/>
      <c r="H24" s="118"/>
      <c r="I24" s="15"/>
      <c r="J24" s="15"/>
      <c r="K24" s="141" t="s">
        <v>447</v>
      </c>
      <c r="L24" s="142" t="s">
        <v>448</v>
      </c>
      <c r="M24" s="15"/>
      <c r="N24" s="15"/>
      <c r="O24" s="145" t="s">
        <v>449</v>
      </c>
      <c r="P24" s="146" t="s">
        <v>450</v>
      </c>
      <c r="Q24" s="119"/>
    </row>
    <row r="25" spans="1:17" x14ac:dyDescent="0.2">
      <c r="A25" s="118"/>
      <c r="B25" s="118"/>
      <c r="C25" s="135" t="s">
        <v>451</v>
      </c>
      <c r="D25" s="136" t="s">
        <v>452</v>
      </c>
      <c r="E25" s="15"/>
      <c r="F25" s="15"/>
      <c r="G25" s="118"/>
      <c r="H25" s="118"/>
      <c r="I25" s="15"/>
      <c r="J25" s="15"/>
      <c r="K25" s="141" t="s">
        <v>453</v>
      </c>
      <c r="L25" s="142" t="s">
        <v>454</v>
      </c>
      <c r="M25" s="15"/>
      <c r="N25" s="15"/>
      <c r="O25" s="145" t="s">
        <v>455</v>
      </c>
      <c r="P25" s="146" t="s">
        <v>456</v>
      </c>
      <c r="Q25" s="119"/>
    </row>
    <row r="26" spans="1:17" x14ac:dyDescent="0.2">
      <c r="A26" s="118"/>
      <c r="B26" s="118"/>
      <c r="C26" s="135" t="s">
        <v>457</v>
      </c>
      <c r="D26" s="136" t="s">
        <v>458</v>
      </c>
      <c r="E26" s="15"/>
      <c r="F26" s="15"/>
      <c r="G26" s="118"/>
      <c r="H26" s="118"/>
      <c r="I26" s="15"/>
      <c r="J26" s="15"/>
      <c r="K26" s="141" t="s">
        <v>459</v>
      </c>
      <c r="L26" s="142" t="s">
        <v>460</v>
      </c>
      <c r="M26" s="118"/>
      <c r="N26" s="118"/>
      <c r="O26" s="145" t="s">
        <v>461</v>
      </c>
      <c r="P26" s="146" t="s">
        <v>462</v>
      </c>
      <c r="Q26" s="119"/>
    </row>
    <row r="27" spans="1:17" x14ac:dyDescent="0.2">
      <c r="A27" s="118"/>
      <c r="B27" s="118"/>
      <c r="C27" s="135" t="s">
        <v>463</v>
      </c>
      <c r="D27" s="136" t="s">
        <v>464</v>
      </c>
      <c r="E27" s="15"/>
      <c r="F27" s="15"/>
      <c r="G27" s="118"/>
      <c r="H27" s="118"/>
      <c r="I27" s="118"/>
      <c r="J27" s="118"/>
      <c r="K27" s="141" t="s">
        <v>465</v>
      </c>
      <c r="L27" s="142" t="s">
        <v>466</v>
      </c>
      <c r="M27" s="118"/>
      <c r="N27" s="118"/>
      <c r="O27" s="145" t="s">
        <v>467</v>
      </c>
      <c r="P27" s="146" t="s">
        <v>468</v>
      </c>
    </row>
    <row r="28" spans="1:17" x14ac:dyDescent="0.2">
      <c r="A28" s="118"/>
      <c r="B28" s="118"/>
      <c r="C28" s="135" t="s">
        <v>469</v>
      </c>
      <c r="D28" s="136" t="s">
        <v>470</v>
      </c>
      <c r="E28" s="15"/>
      <c r="F28" s="15"/>
      <c r="G28" s="118"/>
      <c r="H28" s="118"/>
      <c r="I28" s="118"/>
      <c r="J28" s="118"/>
      <c r="K28" s="141" t="s">
        <v>471</v>
      </c>
      <c r="L28" s="142" t="s">
        <v>430</v>
      </c>
      <c r="M28" s="118"/>
      <c r="N28" s="118"/>
      <c r="O28" s="145" t="s">
        <v>472</v>
      </c>
      <c r="P28" s="146" t="s">
        <v>473</v>
      </c>
    </row>
    <row r="29" spans="1:17" x14ac:dyDescent="0.2">
      <c r="A29" s="118"/>
      <c r="B29" s="118"/>
      <c r="C29" s="135" t="s">
        <v>474</v>
      </c>
      <c r="D29" s="136" t="s">
        <v>475</v>
      </c>
      <c r="E29" s="15"/>
      <c r="F29" s="15"/>
      <c r="G29" s="118"/>
      <c r="H29" s="118"/>
      <c r="I29" s="118"/>
      <c r="J29" s="118"/>
      <c r="K29" s="141" t="s">
        <v>476</v>
      </c>
      <c r="L29" s="142" t="s">
        <v>477</v>
      </c>
      <c r="M29" s="118"/>
      <c r="N29" s="118"/>
      <c r="O29" s="145" t="s">
        <v>478</v>
      </c>
      <c r="P29" s="146" t="s">
        <v>479</v>
      </c>
    </row>
    <row r="30" spans="1:17" x14ac:dyDescent="0.2">
      <c r="A30" s="118"/>
      <c r="B30" s="118"/>
      <c r="C30" s="135" t="s">
        <v>480</v>
      </c>
      <c r="D30" s="136" t="s">
        <v>481</v>
      </c>
      <c r="E30" s="15"/>
      <c r="F30" s="15"/>
      <c r="G30" s="118"/>
      <c r="H30" s="118"/>
      <c r="I30" s="118"/>
      <c r="J30" s="118"/>
      <c r="K30" s="141" t="s">
        <v>482</v>
      </c>
      <c r="L30" s="142" t="s">
        <v>483</v>
      </c>
      <c r="M30" s="118"/>
      <c r="N30" s="118"/>
      <c r="O30" s="145" t="s">
        <v>484</v>
      </c>
      <c r="P30" s="146" t="s">
        <v>485</v>
      </c>
    </row>
    <row r="31" spans="1:17" x14ac:dyDescent="0.2">
      <c r="A31" s="118"/>
      <c r="B31" s="118"/>
      <c r="C31" s="135" t="s">
        <v>486</v>
      </c>
      <c r="D31" s="136" t="s">
        <v>487</v>
      </c>
      <c r="E31" s="15"/>
      <c r="F31" s="15"/>
      <c r="G31" s="118"/>
      <c r="H31" s="118"/>
      <c r="I31" s="118"/>
      <c r="J31" s="118"/>
      <c r="K31" s="141" t="s">
        <v>488</v>
      </c>
      <c r="L31" s="142" t="s">
        <v>489</v>
      </c>
      <c r="M31" s="118"/>
      <c r="N31" s="118"/>
      <c r="O31" s="145" t="s">
        <v>490</v>
      </c>
      <c r="P31" s="146" t="s">
        <v>491</v>
      </c>
    </row>
    <row r="32" spans="1:17" x14ac:dyDescent="0.2">
      <c r="A32" s="118"/>
      <c r="B32" s="118"/>
      <c r="C32" s="135" t="s">
        <v>492</v>
      </c>
      <c r="D32" s="136" t="s">
        <v>493</v>
      </c>
      <c r="E32" s="15"/>
      <c r="F32" s="15"/>
      <c r="G32" s="118"/>
      <c r="H32" s="118"/>
      <c r="I32" s="118"/>
      <c r="J32" s="118"/>
      <c r="K32" s="141" t="s">
        <v>494</v>
      </c>
      <c r="L32" s="142" t="s">
        <v>495</v>
      </c>
      <c r="M32" s="118"/>
      <c r="N32" s="118"/>
      <c r="O32" s="145" t="s">
        <v>496</v>
      </c>
      <c r="P32" s="146" t="s">
        <v>497</v>
      </c>
    </row>
    <row r="33" spans="1:16" x14ac:dyDescent="0.2">
      <c r="A33" s="118"/>
      <c r="B33" s="118"/>
      <c r="C33" s="135" t="s">
        <v>498</v>
      </c>
      <c r="D33" s="136" t="s">
        <v>499</v>
      </c>
      <c r="E33" s="15"/>
      <c r="F33" s="15"/>
      <c r="G33" s="118"/>
      <c r="H33" s="118"/>
      <c r="I33" s="118"/>
      <c r="J33" s="118"/>
      <c r="K33" s="141" t="s">
        <v>500</v>
      </c>
      <c r="L33" s="142" t="s">
        <v>501</v>
      </c>
      <c r="M33" s="118"/>
      <c r="N33" s="118"/>
      <c r="O33" s="145" t="s">
        <v>502</v>
      </c>
      <c r="P33" s="146" t="s">
        <v>503</v>
      </c>
    </row>
    <row r="34" spans="1:16" x14ac:dyDescent="0.2">
      <c r="A34" s="118"/>
      <c r="B34" s="118"/>
      <c r="C34" s="135" t="s">
        <v>504</v>
      </c>
      <c r="D34" s="136" t="s">
        <v>505</v>
      </c>
      <c r="E34" s="15"/>
      <c r="F34" s="15"/>
      <c r="G34" s="118"/>
      <c r="H34" s="118"/>
      <c r="I34" s="118"/>
      <c r="J34" s="118"/>
      <c r="K34" s="141" t="s">
        <v>506</v>
      </c>
      <c r="L34" s="142" t="s">
        <v>507</v>
      </c>
      <c r="M34" s="118"/>
      <c r="N34" s="118"/>
      <c r="O34" s="145" t="s">
        <v>508</v>
      </c>
      <c r="P34" s="146" t="s">
        <v>509</v>
      </c>
    </row>
    <row r="35" spans="1:16" x14ac:dyDescent="0.2">
      <c r="A35" s="118"/>
      <c r="B35" s="118"/>
      <c r="C35" s="135" t="s">
        <v>510</v>
      </c>
      <c r="D35" s="136" t="s">
        <v>511</v>
      </c>
      <c r="E35" s="15"/>
      <c r="F35" s="15"/>
      <c r="G35" s="118"/>
      <c r="H35" s="118"/>
      <c r="I35" s="118"/>
      <c r="J35" s="118"/>
      <c r="K35" s="141" t="s">
        <v>512</v>
      </c>
      <c r="L35" s="142" t="s">
        <v>513</v>
      </c>
      <c r="M35" s="118"/>
      <c r="N35" s="118"/>
      <c r="O35" s="145" t="s">
        <v>514</v>
      </c>
      <c r="P35" s="146" t="s">
        <v>515</v>
      </c>
    </row>
    <row r="36" spans="1:16" x14ac:dyDescent="0.2">
      <c r="A36" s="118"/>
      <c r="B36" s="118"/>
      <c r="C36" s="135" t="s">
        <v>516</v>
      </c>
      <c r="D36" s="136" t="s">
        <v>517</v>
      </c>
      <c r="E36" s="15"/>
      <c r="F36" s="15"/>
      <c r="G36" s="118"/>
      <c r="H36" s="118"/>
      <c r="I36" s="118"/>
      <c r="J36" s="118"/>
      <c r="K36" s="141" t="s">
        <v>518</v>
      </c>
      <c r="L36" s="142" t="s">
        <v>519</v>
      </c>
      <c r="M36" s="118"/>
      <c r="N36" s="118"/>
      <c r="O36" s="145" t="s">
        <v>520</v>
      </c>
      <c r="P36" s="146" t="s">
        <v>521</v>
      </c>
    </row>
    <row r="37" spans="1:16" x14ac:dyDescent="0.2">
      <c r="A37" s="118"/>
      <c r="B37" s="118"/>
      <c r="C37" s="135" t="s">
        <v>522</v>
      </c>
      <c r="D37" s="136" t="s">
        <v>523</v>
      </c>
      <c r="E37" s="15"/>
      <c r="F37" s="15"/>
      <c r="G37" s="118"/>
      <c r="H37" s="118"/>
      <c r="I37" s="118"/>
      <c r="J37" s="118"/>
      <c r="K37" s="141" t="s">
        <v>455</v>
      </c>
      <c r="L37" s="142" t="s">
        <v>524</v>
      </c>
      <c r="M37" s="118"/>
      <c r="N37" s="118"/>
      <c r="O37" s="145" t="s">
        <v>525</v>
      </c>
      <c r="P37" s="146" t="s">
        <v>526</v>
      </c>
    </row>
    <row r="38" spans="1:16" x14ac:dyDescent="0.2">
      <c r="A38" s="118"/>
      <c r="B38" s="118"/>
      <c r="C38" s="135" t="s">
        <v>527</v>
      </c>
      <c r="D38" s="136" t="s">
        <v>528</v>
      </c>
      <c r="E38" s="15"/>
      <c r="F38" s="15"/>
      <c r="G38" s="118"/>
      <c r="H38" s="118"/>
      <c r="I38" s="118"/>
      <c r="J38" s="118"/>
      <c r="K38" s="141" t="s">
        <v>529</v>
      </c>
      <c r="L38" s="142" t="s">
        <v>530</v>
      </c>
      <c r="M38" s="118"/>
      <c r="N38" s="118"/>
      <c r="O38" s="145" t="s">
        <v>531</v>
      </c>
      <c r="P38" s="146" t="s">
        <v>532</v>
      </c>
    </row>
    <row r="39" spans="1:16" x14ac:dyDescent="0.2">
      <c r="A39" s="118"/>
      <c r="B39" s="118"/>
      <c r="C39" s="135" t="s">
        <v>533</v>
      </c>
      <c r="D39" s="136" t="s">
        <v>534</v>
      </c>
      <c r="E39" s="15"/>
      <c r="F39" s="15"/>
      <c r="G39" s="118"/>
      <c r="H39" s="118"/>
      <c r="I39" s="118"/>
      <c r="J39" s="118"/>
      <c r="K39" s="141" t="s">
        <v>535</v>
      </c>
      <c r="L39" s="142" t="s">
        <v>536</v>
      </c>
      <c r="M39" s="118"/>
      <c r="N39" s="118"/>
      <c r="O39" s="145" t="s">
        <v>537</v>
      </c>
      <c r="P39" s="146" t="s">
        <v>538</v>
      </c>
    </row>
    <row r="40" spans="1:16" x14ac:dyDescent="0.2">
      <c r="A40" s="118"/>
      <c r="B40" s="118"/>
      <c r="C40" s="135" t="s">
        <v>539</v>
      </c>
      <c r="D40" s="136" t="s">
        <v>540</v>
      </c>
      <c r="E40" s="15"/>
      <c r="F40" s="15"/>
      <c r="G40" s="118"/>
      <c r="H40" s="118"/>
      <c r="I40" s="118"/>
      <c r="J40" s="118"/>
      <c r="K40" s="141" t="s">
        <v>541</v>
      </c>
      <c r="L40" s="142" t="s">
        <v>542</v>
      </c>
      <c r="M40" s="118"/>
      <c r="N40" s="118"/>
      <c r="O40" s="145" t="s">
        <v>543</v>
      </c>
      <c r="P40" s="146" t="s">
        <v>544</v>
      </c>
    </row>
    <row r="41" spans="1:16" x14ac:dyDescent="0.2">
      <c r="A41" s="118"/>
      <c r="B41" s="118"/>
      <c r="C41" s="135" t="s">
        <v>545</v>
      </c>
      <c r="D41" s="136" t="s">
        <v>546</v>
      </c>
      <c r="E41" s="15"/>
      <c r="F41" s="15"/>
      <c r="G41" s="118"/>
      <c r="H41" s="118"/>
      <c r="I41" s="118"/>
      <c r="J41" s="118"/>
      <c r="K41" s="141" t="s">
        <v>547</v>
      </c>
      <c r="L41" s="142" t="s">
        <v>548</v>
      </c>
      <c r="M41" s="118"/>
      <c r="N41" s="118"/>
      <c r="O41" s="145" t="s">
        <v>549</v>
      </c>
      <c r="P41" s="146" t="s">
        <v>550</v>
      </c>
    </row>
    <row r="42" spans="1:16" x14ac:dyDescent="0.2">
      <c r="A42" s="118"/>
      <c r="B42" s="118"/>
      <c r="C42" s="135" t="s">
        <v>551</v>
      </c>
      <c r="D42" s="136" t="s">
        <v>552</v>
      </c>
      <c r="E42" s="15"/>
      <c r="F42" s="15"/>
      <c r="G42" s="118"/>
      <c r="H42" s="118"/>
      <c r="I42" s="118"/>
      <c r="J42" s="118"/>
      <c r="K42" s="141" t="s">
        <v>553</v>
      </c>
      <c r="L42" s="142" t="s">
        <v>554</v>
      </c>
      <c r="M42" s="118"/>
      <c r="N42" s="118"/>
      <c r="O42" s="145" t="s">
        <v>555</v>
      </c>
      <c r="P42" s="146" t="s">
        <v>556</v>
      </c>
    </row>
    <row r="43" spans="1:16" x14ac:dyDescent="0.2">
      <c r="A43" s="118"/>
      <c r="B43" s="118"/>
      <c r="C43" s="135" t="s">
        <v>557</v>
      </c>
      <c r="D43" s="136" t="s">
        <v>558</v>
      </c>
      <c r="E43" s="15"/>
      <c r="F43" s="15"/>
      <c r="G43" s="118"/>
      <c r="H43" s="118"/>
      <c r="I43" s="118"/>
      <c r="J43" s="118"/>
      <c r="K43" s="141" t="s">
        <v>559</v>
      </c>
      <c r="L43" s="142" t="s">
        <v>560</v>
      </c>
      <c r="M43" s="118"/>
      <c r="N43" s="118"/>
      <c r="O43" s="145" t="s">
        <v>561</v>
      </c>
      <c r="P43" s="146" t="s">
        <v>562</v>
      </c>
    </row>
    <row r="44" spans="1:16" x14ac:dyDescent="0.2">
      <c r="A44" s="118"/>
      <c r="B44" s="118"/>
      <c r="C44" s="135" t="s">
        <v>563</v>
      </c>
      <c r="D44" s="136" t="s">
        <v>564</v>
      </c>
      <c r="E44" s="15"/>
      <c r="F44" s="15"/>
      <c r="G44" s="118"/>
      <c r="H44" s="118"/>
      <c r="I44" s="118"/>
      <c r="J44" s="118"/>
      <c r="K44" s="141" t="s">
        <v>565</v>
      </c>
      <c r="L44" s="142" t="s">
        <v>566</v>
      </c>
      <c r="M44" s="118"/>
      <c r="N44" s="118"/>
      <c r="O44" s="145" t="s">
        <v>567</v>
      </c>
      <c r="P44" s="146" t="s">
        <v>568</v>
      </c>
    </row>
    <row r="45" spans="1:16" x14ac:dyDescent="0.2">
      <c r="A45" s="118"/>
      <c r="B45" s="118"/>
      <c r="C45" s="135" t="s">
        <v>569</v>
      </c>
      <c r="D45" s="136" t="s">
        <v>570</v>
      </c>
      <c r="E45" s="15"/>
      <c r="F45" s="15"/>
      <c r="G45" s="118"/>
      <c r="H45" s="118"/>
      <c r="I45" s="118"/>
      <c r="J45" s="118"/>
      <c r="K45" s="141" t="s">
        <v>571</v>
      </c>
      <c r="L45" s="142" t="s">
        <v>572</v>
      </c>
      <c r="M45" s="118"/>
      <c r="N45" s="118"/>
      <c r="O45" s="145" t="s">
        <v>573</v>
      </c>
      <c r="P45" s="146" t="s">
        <v>574</v>
      </c>
    </row>
    <row r="46" spans="1:16" x14ac:dyDescent="0.2">
      <c r="A46" s="118"/>
      <c r="B46" s="118"/>
      <c r="C46" s="135" t="s">
        <v>575</v>
      </c>
      <c r="D46" s="136" t="s">
        <v>576</v>
      </c>
      <c r="E46" s="15"/>
      <c r="F46" s="15"/>
      <c r="G46" s="118"/>
      <c r="H46" s="118"/>
      <c r="I46" s="118"/>
      <c r="J46" s="118"/>
      <c r="K46" s="141" t="s">
        <v>577</v>
      </c>
      <c r="L46" s="142" t="s">
        <v>578</v>
      </c>
      <c r="M46" s="118"/>
      <c r="N46" s="118"/>
      <c r="O46" s="145" t="s">
        <v>579</v>
      </c>
      <c r="P46" s="146" t="s">
        <v>580</v>
      </c>
    </row>
    <row r="47" spans="1:16" x14ac:dyDescent="0.2">
      <c r="A47" s="118"/>
      <c r="B47" s="118"/>
      <c r="C47" s="135" t="s">
        <v>581</v>
      </c>
      <c r="D47" s="136" t="s">
        <v>582</v>
      </c>
      <c r="E47" s="15"/>
      <c r="F47" s="15"/>
      <c r="G47" s="118"/>
      <c r="H47" s="118"/>
      <c r="I47" s="118"/>
      <c r="J47" s="118"/>
      <c r="K47" s="141" t="s">
        <v>583</v>
      </c>
      <c r="L47" s="142" t="s">
        <v>584</v>
      </c>
      <c r="M47" s="118"/>
      <c r="N47" s="118"/>
      <c r="O47" s="145" t="s">
        <v>585</v>
      </c>
      <c r="P47" s="146" t="s">
        <v>586</v>
      </c>
    </row>
    <row r="48" spans="1:16" x14ac:dyDescent="0.2">
      <c r="A48" s="118"/>
      <c r="B48" s="118"/>
      <c r="C48" s="135" t="s">
        <v>587</v>
      </c>
      <c r="D48" s="136" t="s">
        <v>588</v>
      </c>
      <c r="E48" s="15"/>
      <c r="F48" s="15"/>
      <c r="G48" s="118"/>
      <c r="H48" s="118"/>
      <c r="I48" s="118"/>
      <c r="J48" s="118"/>
      <c r="K48" s="141" t="s">
        <v>589</v>
      </c>
      <c r="L48" s="142" t="s">
        <v>590</v>
      </c>
      <c r="M48" s="118"/>
      <c r="N48" s="118"/>
      <c r="O48" s="145" t="s">
        <v>591</v>
      </c>
      <c r="P48" s="146" t="s">
        <v>592</v>
      </c>
    </row>
    <row r="49" spans="1:16" x14ac:dyDescent="0.2">
      <c r="A49" s="118"/>
      <c r="B49" s="118"/>
      <c r="C49" s="135" t="s">
        <v>593</v>
      </c>
      <c r="D49" s="136" t="s">
        <v>594</v>
      </c>
      <c r="E49" s="15"/>
      <c r="F49" s="15"/>
      <c r="G49" s="118"/>
      <c r="H49" s="118"/>
      <c r="I49" s="118"/>
      <c r="J49" s="118"/>
      <c r="K49" s="141" t="s">
        <v>595</v>
      </c>
      <c r="L49" s="142" t="s">
        <v>596</v>
      </c>
      <c r="M49" s="118"/>
      <c r="N49" s="118"/>
      <c r="O49" s="145" t="s">
        <v>597</v>
      </c>
      <c r="P49" s="146" t="s">
        <v>598</v>
      </c>
    </row>
    <row r="50" spans="1:16" x14ac:dyDescent="0.2">
      <c r="A50" s="118"/>
      <c r="B50" s="118"/>
      <c r="C50" s="135" t="s">
        <v>599</v>
      </c>
      <c r="D50" s="136" t="s">
        <v>564</v>
      </c>
      <c r="E50" s="15"/>
      <c r="F50" s="15"/>
      <c r="G50" s="118"/>
      <c r="H50" s="118"/>
      <c r="I50" s="118"/>
      <c r="J50" s="118"/>
      <c r="K50" s="141" t="s">
        <v>600</v>
      </c>
      <c r="L50" s="142" t="s">
        <v>601</v>
      </c>
      <c r="M50" s="118"/>
      <c r="N50" s="118"/>
      <c r="O50" s="145" t="s">
        <v>602</v>
      </c>
      <c r="P50" s="146" t="s">
        <v>603</v>
      </c>
    </row>
    <row r="51" spans="1:16" x14ac:dyDescent="0.2">
      <c r="A51" s="118"/>
      <c r="B51" s="118"/>
      <c r="C51" s="135" t="s">
        <v>604</v>
      </c>
      <c r="D51" s="136" t="s">
        <v>605</v>
      </c>
      <c r="E51" s="15"/>
      <c r="F51" s="15"/>
      <c r="G51" s="118"/>
      <c r="H51" s="118"/>
      <c r="I51" s="118"/>
      <c r="J51" s="118"/>
      <c r="K51" s="141" t="s">
        <v>606</v>
      </c>
      <c r="L51" s="142" t="s">
        <v>607</v>
      </c>
      <c r="M51" s="118"/>
      <c r="N51" s="118"/>
      <c r="O51" s="145" t="s">
        <v>608</v>
      </c>
      <c r="P51" s="146" t="s">
        <v>609</v>
      </c>
    </row>
    <row r="52" spans="1:16" x14ac:dyDescent="0.2">
      <c r="A52" s="118"/>
      <c r="B52" s="118"/>
      <c r="C52" s="135" t="s">
        <v>610</v>
      </c>
      <c r="D52" s="136" t="s">
        <v>611</v>
      </c>
      <c r="E52" s="15"/>
      <c r="F52" s="15"/>
      <c r="G52" s="118"/>
      <c r="H52" s="118"/>
      <c r="I52" s="118"/>
      <c r="J52" s="118"/>
      <c r="K52" s="141" t="s">
        <v>612</v>
      </c>
      <c r="L52" s="142" t="s">
        <v>613</v>
      </c>
      <c r="M52" s="118"/>
      <c r="N52" s="118"/>
      <c r="O52" s="145" t="s">
        <v>614</v>
      </c>
      <c r="P52" s="146" t="s">
        <v>615</v>
      </c>
    </row>
    <row r="53" spans="1:16" x14ac:dyDescent="0.2">
      <c r="A53" s="118"/>
      <c r="B53" s="118"/>
      <c r="C53" s="135" t="s">
        <v>616</v>
      </c>
      <c r="D53" s="136" t="s">
        <v>617</v>
      </c>
      <c r="E53" s="15"/>
      <c r="F53" s="15"/>
      <c r="G53" s="118"/>
      <c r="H53" s="118"/>
      <c r="I53" s="118"/>
      <c r="J53" s="118"/>
      <c r="K53" s="141" t="s">
        <v>618</v>
      </c>
      <c r="L53" s="142" t="s">
        <v>619</v>
      </c>
      <c r="M53" s="118"/>
      <c r="N53" s="118"/>
      <c r="O53" s="145" t="s">
        <v>620</v>
      </c>
      <c r="P53" s="146" t="s">
        <v>621</v>
      </c>
    </row>
    <row r="54" spans="1:16" x14ac:dyDescent="0.2">
      <c r="A54" s="118"/>
      <c r="B54" s="118"/>
      <c r="C54" s="135" t="s">
        <v>82</v>
      </c>
      <c r="D54" s="136" t="s">
        <v>622</v>
      </c>
      <c r="E54" s="15"/>
      <c r="F54" s="15"/>
      <c r="G54" s="118"/>
      <c r="H54" s="118"/>
      <c r="I54" s="118"/>
      <c r="J54" s="118"/>
      <c r="K54" s="141" t="s">
        <v>623</v>
      </c>
      <c r="L54" s="142" t="s">
        <v>624</v>
      </c>
      <c r="M54" s="118"/>
      <c r="N54" s="118"/>
      <c r="O54" s="145" t="s">
        <v>625</v>
      </c>
      <c r="P54" s="146" t="s">
        <v>626</v>
      </c>
    </row>
    <row r="55" spans="1:16" x14ac:dyDescent="0.2">
      <c r="A55" s="118"/>
      <c r="B55" s="118"/>
      <c r="C55" s="135" t="s">
        <v>124</v>
      </c>
      <c r="D55" s="136" t="s">
        <v>627</v>
      </c>
      <c r="E55" s="15"/>
      <c r="F55" s="15"/>
      <c r="G55" s="118"/>
      <c r="H55" s="118"/>
      <c r="I55" s="118"/>
      <c r="J55" s="118"/>
      <c r="K55" s="141" t="s">
        <v>628</v>
      </c>
      <c r="L55" s="142" t="s">
        <v>629</v>
      </c>
      <c r="M55" s="118"/>
      <c r="N55" s="118"/>
      <c r="O55" s="145" t="s">
        <v>630</v>
      </c>
      <c r="P55" s="146" t="s">
        <v>631</v>
      </c>
    </row>
    <row r="56" spans="1:16" x14ac:dyDescent="0.2">
      <c r="A56" s="118"/>
      <c r="B56" s="118"/>
      <c r="C56" s="135" t="s">
        <v>632</v>
      </c>
      <c r="D56" s="136" t="s">
        <v>633</v>
      </c>
      <c r="E56" s="15"/>
      <c r="F56" s="15"/>
      <c r="G56" s="118"/>
      <c r="H56" s="118"/>
      <c r="I56" s="118"/>
      <c r="J56" s="118"/>
      <c r="K56" s="141" t="s">
        <v>634</v>
      </c>
      <c r="L56" s="142" t="s">
        <v>635</v>
      </c>
      <c r="M56" s="118"/>
      <c r="N56" s="118"/>
      <c r="O56" s="145" t="s">
        <v>636</v>
      </c>
      <c r="P56" s="146" t="s">
        <v>637</v>
      </c>
    </row>
    <row r="57" spans="1:16" x14ac:dyDescent="0.2">
      <c r="A57" s="118"/>
      <c r="B57" s="118"/>
      <c r="C57" s="135" t="s">
        <v>638</v>
      </c>
      <c r="D57" s="136" t="s">
        <v>639</v>
      </c>
      <c r="E57" s="15"/>
      <c r="F57" s="15"/>
      <c r="G57" s="118"/>
      <c r="H57" s="118"/>
      <c r="I57" s="118"/>
      <c r="J57" s="118"/>
      <c r="K57" s="141" t="s">
        <v>640</v>
      </c>
      <c r="L57" s="142" t="s">
        <v>641</v>
      </c>
      <c r="M57" s="118"/>
      <c r="N57" s="118"/>
      <c r="O57" s="145" t="s">
        <v>642</v>
      </c>
      <c r="P57" s="146" t="s">
        <v>643</v>
      </c>
    </row>
    <row r="58" spans="1:16" x14ac:dyDescent="0.2">
      <c r="A58" s="118"/>
      <c r="B58" s="118"/>
      <c r="C58" s="135" t="s">
        <v>58</v>
      </c>
      <c r="D58" s="136" t="s">
        <v>644</v>
      </c>
      <c r="E58" s="15"/>
      <c r="F58" s="15"/>
      <c r="G58" s="118"/>
      <c r="H58" s="118"/>
      <c r="I58" s="118"/>
      <c r="J58" s="118"/>
      <c r="K58" s="141" t="s">
        <v>645</v>
      </c>
      <c r="L58" s="142" t="s">
        <v>646</v>
      </c>
      <c r="M58" s="118"/>
      <c r="N58" s="118"/>
      <c r="O58" s="145" t="s">
        <v>647</v>
      </c>
      <c r="P58" s="146" t="s">
        <v>648</v>
      </c>
    </row>
    <row r="59" spans="1:16" x14ac:dyDescent="0.2">
      <c r="A59" s="118"/>
      <c r="B59" s="118"/>
      <c r="C59" s="135" t="s">
        <v>649</v>
      </c>
      <c r="D59" s="136" t="s">
        <v>650</v>
      </c>
      <c r="E59" s="15"/>
      <c r="F59" s="15"/>
      <c r="G59" s="118"/>
      <c r="H59" s="118"/>
      <c r="I59" s="118"/>
      <c r="J59" s="118"/>
      <c r="K59" s="141" t="s">
        <v>651</v>
      </c>
      <c r="L59" s="142" t="s">
        <v>652</v>
      </c>
      <c r="M59" s="118"/>
      <c r="N59" s="118"/>
      <c r="O59" s="145" t="s">
        <v>653</v>
      </c>
      <c r="P59" s="146" t="s">
        <v>654</v>
      </c>
    </row>
    <row r="60" spans="1:16" x14ac:dyDescent="0.2">
      <c r="A60" s="118"/>
      <c r="B60" s="118"/>
      <c r="C60" s="135" t="s">
        <v>655</v>
      </c>
      <c r="D60" s="136" t="s">
        <v>656</v>
      </c>
      <c r="E60" s="15"/>
      <c r="F60" s="15"/>
      <c r="G60" s="118"/>
      <c r="H60" s="118"/>
      <c r="I60" s="118"/>
      <c r="J60" s="118"/>
      <c r="K60" s="141" t="s">
        <v>657</v>
      </c>
      <c r="L60" s="142" t="s">
        <v>658</v>
      </c>
      <c r="M60" s="118"/>
      <c r="N60" s="118"/>
      <c r="O60" s="145" t="s">
        <v>659</v>
      </c>
      <c r="P60" s="146" t="s">
        <v>660</v>
      </c>
    </row>
    <row r="61" spans="1:16" x14ac:dyDescent="0.2">
      <c r="A61" s="118"/>
      <c r="B61" s="118"/>
      <c r="C61" s="135" t="s">
        <v>102</v>
      </c>
      <c r="D61" s="136" t="s">
        <v>661</v>
      </c>
      <c r="E61" s="15"/>
      <c r="F61" s="15"/>
      <c r="G61" s="118"/>
      <c r="H61" s="118"/>
      <c r="I61" s="118"/>
      <c r="J61" s="118"/>
      <c r="K61" s="141" t="s">
        <v>662</v>
      </c>
      <c r="L61" s="142" t="s">
        <v>663</v>
      </c>
      <c r="M61" s="118"/>
      <c r="N61" s="118"/>
      <c r="O61" s="145" t="s">
        <v>664</v>
      </c>
      <c r="P61" s="146" t="s">
        <v>665</v>
      </c>
    </row>
    <row r="62" spans="1:16" x14ac:dyDescent="0.2">
      <c r="A62" s="118"/>
      <c r="B62" s="118"/>
      <c r="C62" s="135" t="s">
        <v>666</v>
      </c>
      <c r="D62" s="136" t="s">
        <v>667</v>
      </c>
      <c r="E62" s="15"/>
      <c r="F62" s="15"/>
      <c r="G62" s="118"/>
      <c r="H62" s="118"/>
      <c r="I62" s="118"/>
      <c r="J62" s="118"/>
      <c r="K62" s="141" t="s">
        <v>668</v>
      </c>
      <c r="L62" s="142" t="s">
        <v>669</v>
      </c>
      <c r="M62" s="118"/>
      <c r="N62" s="118"/>
      <c r="O62" s="145" t="s">
        <v>670</v>
      </c>
      <c r="P62" s="146" t="s">
        <v>671</v>
      </c>
    </row>
    <row r="63" spans="1:16" x14ac:dyDescent="0.2">
      <c r="A63" s="118"/>
      <c r="B63" s="118"/>
      <c r="C63" s="135" t="s">
        <v>672</v>
      </c>
      <c r="D63" s="136" t="s">
        <v>673</v>
      </c>
      <c r="E63" s="15"/>
      <c r="F63" s="15"/>
      <c r="G63" s="118"/>
      <c r="H63" s="118"/>
      <c r="I63" s="118"/>
      <c r="J63" s="118"/>
      <c r="K63" s="141" t="s">
        <v>674</v>
      </c>
      <c r="L63" s="142" t="s">
        <v>675</v>
      </c>
      <c r="M63" s="118"/>
      <c r="N63" s="118"/>
      <c r="O63" s="145" t="s">
        <v>676</v>
      </c>
      <c r="P63" s="146" t="s">
        <v>677</v>
      </c>
    </row>
    <row r="64" spans="1:16" x14ac:dyDescent="0.2">
      <c r="A64" s="118"/>
      <c r="B64" s="118"/>
      <c r="C64" s="135" t="s">
        <v>678</v>
      </c>
      <c r="D64" s="136" t="s">
        <v>679</v>
      </c>
      <c r="E64" s="15"/>
      <c r="F64" s="15"/>
      <c r="G64" s="118"/>
      <c r="H64" s="118"/>
      <c r="I64" s="118"/>
      <c r="J64" s="118"/>
      <c r="K64" s="141" t="s">
        <v>680</v>
      </c>
      <c r="L64" s="142" t="s">
        <v>681</v>
      </c>
      <c r="M64" s="118"/>
      <c r="N64" s="118"/>
      <c r="O64" s="145" t="s">
        <v>682</v>
      </c>
      <c r="P64" s="146" t="s">
        <v>683</v>
      </c>
    </row>
    <row r="65" spans="1:16" x14ac:dyDescent="0.2">
      <c r="A65" s="118"/>
      <c r="B65" s="118"/>
      <c r="C65" s="135" t="s">
        <v>57</v>
      </c>
      <c r="D65" s="136" t="s">
        <v>684</v>
      </c>
      <c r="E65" s="15"/>
      <c r="F65" s="15"/>
      <c r="G65" s="118"/>
      <c r="H65" s="118"/>
      <c r="I65" s="118"/>
      <c r="J65" s="118"/>
      <c r="K65" s="141" t="s">
        <v>685</v>
      </c>
      <c r="L65" s="142" t="s">
        <v>686</v>
      </c>
      <c r="M65" s="118"/>
      <c r="N65" s="118"/>
      <c r="O65" s="145" t="s">
        <v>687</v>
      </c>
      <c r="P65" s="146" t="s">
        <v>688</v>
      </c>
    </row>
    <row r="66" spans="1:16" x14ac:dyDescent="0.2">
      <c r="A66" s="118"/>
      <c r="B66" s="118"/>
      <c r="C66" s="135" t="s">
        <v>689</v>
      </c>
      <c r="D66" s="136" t="s">
        <v>690</v>
      </c>
      <c r="E66" s="15"/>
      <c r="F66" s="15"/>
      <c r="G66" s="118"/>
      <c r="H66" s="118"/>
      <c r="I66" s="118"/>
      <c r="J66" s="118"/>
      <c r="K66" s="141" t="s">
        <v>691</v>
      </c>
      <c r="L66" s="142" t="s">
        <v>692</v>
      </c>
      <c r="M66" s="118"/>
      <c r="N66" s="118"/>
      <c r="O66" s="145" t="s">
        <v>693</v>
      </c>
      <c r="P66" s="146" t="s">
        <v>694</v>
      </c>
    </row>
    <row r="67" spans="1:16" x14ac:dyDescent="0.2">
      <c r="A67" s="118"/>
      <c r="B67" s="118"/>
      <c r="C67" s="135" t="s">
        <v>695</v>
      </c>
      <c r="D67" s="136" t="s">
        <v>696</v>
      </c>
      <c r="E67" s="15"/>
      <c r="F67" s="15"/>
      <c r="G67" s="118"/>
      <c r="H67" s="118"/>
      <c r="I67" s="118"/>
      <c r="J67" s="118"/>
      <c r="K67" s="141" t="s">
        <v>697</v>
      </c>
      <c r="L67" s="142" t="s">
        <v>698</v>
      </c>
      <c r="M67" s="118"/>
      <c r="N67" s="118"/>
      <c r="O67" s="145" t="s">
        <v>699</v>
      </c>
      <c r="P67" s="146" t="s">
        <v>700</v>
      </c>
    </row>
    <row r="68" spans="1:16" x14ac:dyDescent="0.2">
      <c r="A68" s="118"/>
      <c r="B68" s="118"/>
      <c r="C68" s="135" t="s">
        <v>701</v>
      </c>
      <c r="D68" s="136" t="s">
        <v>702</v>
      </c>
      <c r="E68" s="15"/>
      <c r="F68" s="15"/>
      <c r="G68" s="118"/>
      <c r="H68" s="118"/>
      <c r="I68" s="118"/>
      <c r="J68" s="118"/>
      <c r="K68" s="141" t="s">
        <v>703</v>
      </c>
      <c r="L68" s="142" t="s">
        <v>704</v>
      </c>
      <c r="M68" s="118"/>
      <c r="N68" s="118"/>
      <c r="O68" s="145" t="s">
        <v>705</v>
      </c>
      <c r="P68" s="146" t="s">
        <v>706</v>
      </c>
    </row>
    <row r="69" spans="1:16" x14ac:dyDescent="0.2">
      <c r="A69" s="118"/>
      <c r="B69" s="118"/>
      <c r="C69" s="135" t="s">
        <v>707</v>
      </c>
      <c r="D69" s="136" t="s">
        <v>708</v>
      </c>
      <c r="E69" s="15"/>
      <c r="F69" s="15"/>
      <c r="G69" s="118"/>
      <c r="H69" s="118"/>
      <c r="I69" s="118"/>
      <c r="J69" s="118"/>
      <c r="K69" s="141" t="s">
        <v>709</v>
      </c>
      <c r="L69" s="142" t="s">
        <v>710</v>
      </c>
      <c r="M69" s="118"/>
      <c r="N69" s="118"/>
      <c r="O69" s="145" t="s">
        <v>711</v>
      </c>
      <c r="P69" s="146" t="s">
        <v>712</v>
      </c>
    </row>
    <row r="70" spans="1:16" x14ac:dyDescent="0.2">
      <c r="A70" s="118"/>
      <c r="B70" s="118"/>
      <c r="C70" s="135" t="s">
        <v>128</v>
      </c>
      <c r="D70" s="136" t="s">
        <v>713</v>
      </c>
      <c r="E70" s="15"/>
      <c r="F70" s="15"/>
      <c r="G70" s="118"/>
      <c r="H70" s="118"/>
      <c r="I70" s="118"/>
      <c r="J70" s="118"/>
      <c r="K70" s="141" t="s">
        <v>714</v>
      </c>
      <c r="L70" s="142" t="s">
        <v>715</v>
      </c>
      <c r="M70" s="118"/>
      <c r="N70" s="118"/>
      <c r="O70" s="145" t="s">
        <v>716</v>
      </c>
      <c r="P70" s="146" t="s">
        <v>717</v>
      </c>
    </row>
    <row r="71" spans="1:16" x14ac:dyDescent="0.2">
      <c r="A71" s="118"/>
      <c r="B71" s="118"/>
      <c r="C71" s="135" t="s">
        <v>718</v>
      </c>
      <c r="D71" s="136" t="s">
        <v>719</v>
      </c>
      <c r="E71" s="15"/>
      <c r="F71" s="15"/>
      <c r="G71" s="118"/>
      <c r="H71" s="118"/>
      <c r="I71" s="118"/>
      <c r="J71" s="118"/>
      <c r="K71" s="141" t="s">
        <v>720</v>
      </c>
      <c r="L71" s="142" t="s">
        <v>721</v>
      </c>
      <c r="M71" s="118"/>
      <c r="N71" s="118"/>
      <c r="O71" s="145" t="s">
        <v>722</v>
      </c>
      <c r="P71" s="146" t="s">
        <v>723</v>
      </c>
    </row>
    <row r="72" spans="1:16" x14ac:dyDescent="0.2">
      <c r="A72" s="118"/>
      <c r="B72" s="118"/>
      <c r="C72" s="135" t="s">
        <v>84</v>
      </c>
      <c r="D72" s="136" t="s">
        <v>724</v>
      </c>
      <c r="E72" s="15"/>
      <c r="F72" s="15"/>
      <c r="G72" s="118"/>
      <c r="H72" s="118"/>
      <c r="I72" s="118"/>
      <c r="J72" s="118"/>
      <c r="K72" s="141" t="s">
        <v>725</v>
      </c>
      <c r="L72" s="142" t="s">
        <v>726</v>
      </c>
      <c r="M72" s="118"/>
      <c r="N72" s="118"/>
      <c r="O72" s="145" t="s">
        <v>727</v>
      </c>
      <c r="P72" s="146" t="s">
        <v>728</v>
      </c>
    </row>
    <row r="73" spans="1:16" x14ac:dyDescent="0.2">
      <c r="A73" s="118"/>
      <c r="B73" s="118"/>
      <c r="C73" s="135" t="s">
        <v>729</v>
      </c>
      <c r="D73" s="136" t="s">
        <v>730</v>
      </c>
      <c r="E73" s="15"/>
      <c r="F73" s="15"/>
      <c r="G73" s="118"/>
      <c r="H73" s="118"/>
      <c r="I73" s="118"/>
      <c r="J73" s="118"/>
      <c r="K73" s="141" t="s">
        <v>731</v>
      </c>
      <c r="L73" s="142" t="s">
        <v>732</v>
      </c>
      <c r="M73" s="118"/>
      <c r="N73" s="118"/>
      <c r="O73" s="145" t="s">
        <v>733</v>
      </c>
      <c r="P73" s="146" t="s">
        <v>631</v>
      </c>
    </row>
    <row r="74" spans="1:16" x14ac:dyDescent="0.2">
      <c r="A74" s="118"/>
      <c r="B74" s="118"/>
      <c r="C74" s="135" t="s">
        <v>734</v>
      </c>
      <c r="D74" s="136" t="s">
        <v>735</v>
      </c>
      <c r="E74" s="15"/>
      <c r="F74" s="15"/>
      <c r="G74" s="118"/>
      <c r="H74" s="118"/>
      <c r="I74" s="118"/>
      <c r="J74" s="118"/>
      <c r="K74" s="141" t="s">
        <v>736</v>
      </c>
      <c r="L74" s="142" t="s">
        <v>737</v>
      </c>
      <c r="M74" s="118"/>
      <c r="N74" s="118"/>
      <c r="O74" s="145" t="s">
        <v>738</v>
      </c>
      <c r="P74" s="146" t="s">
        <v>739</v>
      </c>
    </row>
    <row r="75" spans="1:16" x14ac:dyDescent="0.2">
      <c r="A75" s="118"/>
      <c r="B75" s="118"/>
      <c r="C75" s="135" t="s">
        <v>740</v>
      </c>
      <c r="D75" s="136" t="s">
        <v>741</v>
      </c>
      <c r="E75" s="15"/>
      <c r="F75" s="15"/>
      <c r="G75" s="118"/>
      <c r="H75" s="118"/>
      <c r="I75" s="118"/>
      <c r="J75" s="118"/>
      <c r="K75" s="141" t="s">
        <v>742</v>
      </c>
      <c r="L75" s="142" t="s">
        <v>737</v>
      </c>
      <c r="M75" s="118"/>
      <c r="N75" s="118"/>
      <c r="O75" s="145" t="s">
        <v>743</v>
      </c>
      <c r="P75" s="146" t="s">
        <v>744</v>
      </c>
    </row>
    <row r="76" spans="1:16" x14ac:dyDescent="0.2">
      <c r="A76" s="118"/>
      <c r="B76" s="118"/>
      <c r="C76" s="135" t="s">
        <v>59</v>
      </c>
      <c r="D76" s="136" t="s">
        <v>745</v>
      </c>
      <c r="E76" s="15"/>
      <c r="F76" s="15"/>
      <c r="G76" s="118"/>
      <c r="H76" s="118"/>
      <c r="I76" s="118"/>
      <c r="J76" s="118"/>
      <c r="K76" s="141" t="s">
        <v>746</v>
      </c>
      <c r="L76" s="142" t="s">
        <v>747</v>
      </c>
      <c r="M76" s="118"/>
      <c r="N76" s="118"/>
      <c r="O76" s="145" t="s">
        <v>748</v>
      </c>
      <c r="P76" s="146" t="s">
        <v>749</v>
      </c>
    </row>
    <row r="77" spans="1:16" x14ac:dyDescent="0.2">
      <c r="A77" s="118"/>
      <c r="B77" s="118"/>
      <c r="C77" s="135" t="s">
        <v>750</v>
      </c>
      <c r="D77" s="136" t="s">
        <v>751</v>
      </c>
      <c r="E77" s="15"/>
      <c r="F77" s="15"/>
      <c r="G77" s="118"/>
      <c r="H77" s="118"/>
      <c r="I77" s="118"/>
      <c r="J77" s="118"/>
      <c r="K77" s="141" t="s">
        <v>752</v>
      </c>
      <c r="L77" s="142" t="s">
        <v>753</v>
      </c>
      <c r="M77" s="118"/>
      <c r="N77" s="118"/>
      <c r="O77" s="145" t="s">
        <v>754</v>
      </c>
      <c r="P77" s="146" t="s">
        <v>755</v>
      </c>
    </row>
    <row r="78" spans="1:16" x14ac:dyDescent="0.2">
      <c r="A78" s="118"/>
      <c r="B78" s="118"/>
      <c r="C78" s="135" t="s">
        <v>756</v>
      </c>
      <c r="D78" s="136" t="s">
        <v>757</v>
      </c>
      <c r="E78" s="15"/>
      <c r="F78" s="15"/>
      <c r="G78" s="118"/>
      <c r="H78" s="118"/>
      <c r="I78" s="118"/>
      <c r="J78" s="118"/>
      <c r="K78" s="141" t="s">
        <v>758</v>
      </c>
      <c r="L78" s="142" t="s">
        <v>759</v>
      </c>
      <c r="M78" s="118"/>
      <c r="N78" s="118"/>
      <c r="O78" s="145" t="s">
        <v>760</v>
      </c>
      <c r="P78" s="146" t="s">
        <v>761</v>
      </c>
    </row>
    <row r="79" spans="1:16" x14ac:dyDescent="0.2">
      <c r="A79" s="118"/>
      <c r="B79" s="118"/>
      <c r="C79" s="135" t="s">
        <v>762</v>
      </c>
      <c r="D79" s="136" t="s">
        <v>763</v>
      </c>
      <c r="E79" s="15"/>
      <c r="F79" s="15"/>
      <c r="G79" s="118"/>
      <c r="H79" s="118"/>
      <c r="I79" s="118"/>
      <c r="J79" s="118"/>
      <c r="K79" s="141" t="s">
        <v>764</v>
      </c>
      <c r="L79" s="142" t="s">
        <v>765</v>
      </c>
      <c r="M79" s="118"/>
      <c r="N79" s="118"/>
      <c r="O79" s="145" t="s">
        <v>766</v>
      </c>
      <c r="P79" s="146" t="s">
        <v>767</v>
      </c>
    </row>
    <row r="80" spans="1:16" x14ac:dyDescent="0.2">
      <c r="A80" s="118"/>
      <c r="B80" s="118"/>
      <c r="C80" s="135" t="s">
        <v>768</v>
      </c>
      <c r="D80" s="136" t="s">
        <v>769</v>
      </c>
      <c r="E80" s="15"/>
      <c r="F80" s="15"/>
      <c r="G80" s="118"/>
      <c r="H80" s="118"/>
      <c r="I80" s="118"/>
      <c r="J80" s="118"/>
      <c r="K80" s="141" t="s">
        <v>770</v>
      </c>
      <c r="L80" s="142" t="s">
        <v>771</v>
      </c>
      <c r="M80" s="118"/>
      <c r="N80" s="118"/>
      <c r="O80" s="145" t="s">
        <v>772</v>
      </c>
      <c r="P80" s="146" t="s">
        <v>773</v>
      </c>
    </row>
    <row r="81" spans="1:16" x14ac:dyDescent="0.2">
      <c r="A81" s="118"/>
      <c r="B81" s="118"/>
      <c r="C81" s="135" t="s">
        <v>774</v>
      </c>
      <c r="D81" s="136" t="s">
        <v>775</v>
      </c>
      <c r="E81" s="15"/>
      <c r="F81" s="15"/>
      <c r="G81" s="118"/>
      <c r="H81" s="118"/>
      <c r="I81" s="118"/>
      <c r="J81" s="118"/>
      <c r="K81" s="141" t="s">
        <v>776</v>
      </c>
      <c r="L81" s="142" t="s">
        <v>777</v>
      </c>
      <c r="M81" s="118"/>
      <c r="N81" s="118"/>
      <c r="O81" s="145" t="s">
        <v>778</v>
      </c>
      <c r="P81" s="146" t="s">
        <v>779</v>
      </c>
    </row>
    <row r="82" spans="1:16" x14ac:dyDescent="0.2">
      <c r="A82" s="118"/>
      <c r="B82" s="118"/>
      <c r="C82" s="135" t="s">
        <v>780</v>
      </c>
      <c r="D82" s="136" t="s">
        <v>781</v>
      </c>
      <c r="E82" s="15"/>
      <c r="F82" s="15"/>
      <c r="G82" s="118"/>
      <c r="H82" s="118"/>
      <c r="I82" s="118"/>
      <c r="J82" s="118"/>
      <c r="K82" s="141" t="s">
        <v>782</v>
      </c>
      <c r="L82" s="142" t="s">
        <v>783</v>
      </c>
      <c r="M82" s="118"/>
      <c r="N82" s="118"/>
      <c r="O82" s="145" t="s">
        <v>784</v>
      </c>
      <c r="P82" s="146" t="s">
        <v>785</v>
      </c>
    </row>
    <row r="83" spans="1:16" x14ac:dyDescent="0.2">
      <c r="A83" s="118"/>
      <c r="B83" s="118"/>
      <c r="C83" s="135" t="s">
        <v>69</v>
      </c>
      <c r="D83" s="136" t="s">
        <v>786</v>
      </c>
      <c r="E83" s="15"/>
      <c r="F83" s="15"/>
      <c r="G83" s="118"/>
      <c r="H83" s="118"/>
      <c r="I83" s="118"/>
      <c r="J83" s="118"/>
      <c r="K83" s="141" t="s">
        <v>787</v>
      </c>
      <c r="L83" s="142" t="s">
        <v>788</v>
      </c>
      <c r="M83" s="118"/>
      <c r="N83" s="118"/>
      <c r="O83" s="145" t="s">
        <v>789</v>
      </c>
      <c r="P83" s="146" t="s">
        <v>790</v>
      </c>
    </row>
    <row r="84" spans="1:16" x14ac:dyDescent="0.2">
      <c r="A84" s="118"/>
      <c r="B84" s="118"/>
      <c r="C84" s="135" t="s">
        <v>791</v>
      </c>
      <c r="D84" s="136" t="s">
        <v>792</v>
      </c>
      <c r="E84" s="15"/>
      <c r="F84" s="15"/>
      <c r="G84" s="118"/>
      <c r="H84" s="118"/>
      <c r="I84" s="118"/>
      <c r="J84" s="118"/>
      <c r="K84" s="141" t="s">
        <v>793</v>
      </c>
      <c r="L84" s="142" t="s">
        <v>794</v>
      </c>
      <c r="M84" s="118"/>
      <c r="N84" s="118"/>
      <c r="O84" s="145" t="s">
        <v>795</v>
      </c>
      <c r="P84" s="146" t="s">
        <v>796</v>
      </c>
    </row>
    <row r="85" spans="1:16" x14ac:dyDescent="0.2">
      <c r="A85" s="118"/>
      <c r="B85" s="118"/>
      <c r="C85" s="135" t="s">
        <v>797</v>
      </c>
      <c r="D85" s="136" t="s">
        <v>798</v>
      </c>
      <c r="E85" s="15"/>
      <c r="F85" s="15"/>
      <c r="G85" s="118"/>
      <c r="H85" s="118"/>
      <c r="I85" s="118"/>
      <c r="J85" s="118"/>
      <c r="K85" s="141" t="s">
        <v>799</v>
      </c>
      <c r="L85" s="142" t="s">
        <v>800</v>
      </c>
      <c r="M85" s="118"/>
      <c r="N85" s="118"/>
      <c r="O85" s="145" t="s">
        <v>801</v>
      </c>
      <c r="P85" s="146" t="s">
        <v>802</v>
      </c>
    </row>
    <row r="86" spans="1:16" x14ac:dyDescent="0.2">
      <c r="A86" s="118"/>
      <c r="B86" s="118"/>
      <c r="C86" s="135" t="s">
        <v>411</v>
      </c>
      <c r="D86" s="136" t="s">
        <v>803</v>
      </c>
      <c r="E86" s="15"/>
      <c r="F86" s="15"/>
      <c r="G86" s="118"/>
      <c r="H86" s="118"/>
      <c r="I86" s="118"/>
      <c r="J86" s="118"/>
      <c r="K86" s="141" t="s">
        <v>804</v>
      </c>
      <c r="L86" s="142" t="s">
        <v>805</v>
      </c>
      <c r="M86" s="118"/>
      <c r="N86" s="118"/>
      <c r="O86" s="145" t="s">
        <v>806</v>
      </c>
      <c r="P86" s="146" t="s">
        <v>807</v>
      </c>
    </row>
    <row r="87" spans="1:16" x14ac:dyDescent="0.2">
      <c r="A87" s="118"/>
      <c r="B87" s="118"/>
      <c r="C87" s="135" t="s">
        <v>808</v>
      </c>
      <c r="D87" s="136" t="s">
        <v>803</v>
      </c>
      <c r="E87" s="15"/>
      <c r="F87" s="15"/>
      <c r="G87" s="118"/>
      <c r="H87" s="118"/>
      <c r="I87" s="118"/>
      <c r="J87" s="118"/>
      <c r="K87" s="141" t="s">
        <v>809</v>
      </c>
      <c r="L87" s="142" t="s">
        <v>810</v>
      </c>
      <c r="M87" s="118"/>
      <c r="N87" s="118"/>
      <c r="O87" s="145" t="s">
        <v>811</v>
      </c>
      <c r="P87" s="146" t="s">
        <v>812</v>
      </c>
    </row>
    <row r="88" spans="1:16" x14ac:dyDescent="0.2">
      <c r="A88" s="118"/>
      <c r="B88" s="118"/>
      <c r="C88" s="135" t="s">
        <v>813</v>
      </c>
      <c r="D88" s="136" t="s">
        <v>814</v>
      </c>
      <c r="E88" s="15"/>
      <c r="F88" s="15"/>
      <c r="G88" s="118"/>
      <c r="H88" s="118"/>
      <c r="I88" s="118"/>
      <c r="J88" s="118"/>
      <c r="K88" s="141" t="s">
        <v>815</v>
      </c>
      <c r="L88" s="142" t="s">
        <v>816</v>
      </c>
      <c r="M88" s="118"/>
      <c r="N88" s="118"/>
      <c r="O88" s="145" t="s">
        <v>817</v>
      </c>
      <c r="P88" s="146" t="s">
        <v>818</v>
      </c>
    </row>
    <row r="89" spans="1:16" x14ac:dyDescent="0.2">
      <c r="A89" s="118"/>
      <c r="B89" s="118"/>
      <c r="C89" s="135" t="s">
        <v>50</v>
      </c>
      <c r="D89" s="136" t="s">
        <v>819</v>
      </c>
      <c r="E89" s="15"/>
      <c r="F89" s="15"/>
      <c r="G89" s="118"/>
      <c r="H89" s="118"/>
      <c r="I89" s="118"/>
      <c r="J89" s="118"/>
      <c r="K89" s="141" t="s">
        <v>820</v>
      </c>
      <c r="L89" s="142" t="s">
        <v>821</v>
      </c>
      <c r="M89" s="118"/>
      <c r="N89" s="118"/>
      <c r="O89" s="145" t="s">
        <v>822</v>
      </c>
      <c r="P89" s="146" t="s">
        <v>823</v>
      </c>
    </row>
    <row r="90" spans="1:16" x14ac:dyDescent="0.2">
      <c r="A90" s="118"/>
      <c r="B90" s="118"/>
      <c r="C90" s="135" t="s">
        <v>824</v>
      </c>
      <c r="D90" s="136" t="s">
        <v>825</v>
      </c>
      <c r="E90" s="15"/>
      <c r="F90" s="15"/>
      <c r="G90" s="118"/>
      <c r="H90" s="118"/>
      <c r="I90" s="118"/>
      <c r="J90" s="118"/>
      <c r="K90" s="141" t="s">
        <v>826</v>
      </c>
      <c r="L90" s="142" t="s">
        <v>827</v>
      </c>
      <c r="M90" s="118"/>
      <c r="N90" s="118"/>
      <c r="O90" s="145" t="s">
        <v>828</v>
      </c>
      <c r="P90" s="146" t="s">
        <v>829</v>
      </c>
    </row>
    <row r="91" spans="1:16" ht="60" x14ac:dyDescent="0.2">
      <c r="A91" s="118"/>
      <c r="B91" s="118"/>
      <c r="C91" s="135" t="s">
        <v>830</v>
      </c>
      <c r="D91" s="136" t="s">
        <v>831</v>
      </c>
      <c r="E91" s="15"/>
      <c r="F91" s="15"/>
      <c r="G91" s="118"/>
      <c r="H91" s="118"/>
      <c r="I91" s="118"/>
      <c r="J91" s="118"/>
      <c r="K91" s="141" t="s">
        <v>832</v>
      </c>
      <c r="L91" s="142" t="s">
        <v>833</v>
      </c>
      <c r="M91" s="118"/>
      <c r="N91" s="118"/>
      <c r="O91" s="145" t="s">
        <v>834</v>
      </c>
      <c r="P91" s="146" t="s">
        <v>835</v>
      </c>
    </row>
    <row r="92" spans="1:16" x14ac:dyDescent="0.2">
      <c r="A92" s="118"/>
      <c r="B92" s="118"/>
      <c r="C92" s="135" t="s">
        <v>836</v>
      </c>
      <c r="D92" s="136" t="s">
        <v>837</v>
      </c>
      <c r="E92" s="15"/>
      <c r="F92" s="15"/>
      <c r="G92" s="118"/>
      <c r="H92" s="118"/>
      <c r="I92" s="118"/>
      <c r="J92" s="118"/>
      <c r="K92" s="141" t="s">
        <v>838</v>
      </c>
      <c r="L92" s="142" t="s">
        <v>839</v>
      </c>
      <c r="M92" s="118"/>
      <c r="N92" s="118"/>
      <c r="O92" s="145" t="s">
        <v>840</v>
      </c>
      <c r="P92" s="146" t="s">
        <v>841</v>
      </c>
    </row>
    <row r="93" spans="1:16" x14ac:dyDescent="0.2">
      <c r="A93" s="118"/>
      <c r="B93" s="118"/>
      <c r="C93" s="135" t="s">
        <v>842</v>
      </c>
      <c r="D93" s="136" t="s">
        <v>843</v>
      </c>
      <c r="E93" s="15"/>
      <c r="F93" s="15"/>
      <c r="G93" s="118"/>
      <c r="H93" s="118"/>
      <c r="I93" s="118"/>
      <c r="J93" s="118"/>
      <c r="K93" s="141" t="s">
        <v>844</v>
      </c>
      <c r="L93" s="142" t="s">
        <v>845</v>
      </c>
      <c r="M93" s="118"/>
      <c r="N93" s="118"/>
      <c r="O93" s="145" t="s">
        <v>846</v>
      </c>
      <c r="P93" s="146" t="s">
        <v>847</v>
      </c>
    </row>
    <row r="94" spans="1:16" x14ac:dyDescent="0.2">
      <c r="A94" s="118"/>
      <c r="B94" s="118"/>
      <c r="C94" s="135" t="s">
        <v>848</v>
      </c>
      <c r="D94" s="136" t="s">
        <v>849</v>
      </c>
      <c r="E94" s="15"/>
      <c r="F94" s="15"/>
      <c r="G94" s="118"/>
      <c r="H94" s="118"/>
      <c r="I94" s="118"/>
      <c r="J94" s="118"/>
      <c r="K94" s="141" t="s">
        <v>850</v>
      </c>
      <c r="L94" s="142" t="s">
        <v>851</v>
      </c>
      <c r="M94" s="118"/>
      <c r="N94" s="118"/>
      <c r="O94" s="145" t="s">
        <v>852</v>
      </c>
      <c r="P94" s="146" t="s">
        <v>853</v>
      </c>
    </row>
    <row r="95" spans="1:16" x14ac:dyDescent="0.2">
      <c r="A95" s="118"/>
      <c r="B95" s="118"/>
      <c r="C95" s="135" t="s">
        <v>854</v>
      </c>
      <c r="D95" s="136" t="s">
        <v>855</v>
      </c>
      <c r="E95" s="15"/>
      <c r="F95" s="15"/>
      <c r="G95" s="118"/>
      <c r="H95" s="118"/>
      <c r="I95" s="118"/>
      <c r="J95" s="118"/>
      <c r="K95" s="141" t="s">
        <v>856</v>
      </c>
      <c r="L95" s="142" t="s">
        <v>857</v>
      </c>
      <c r="M95" s="118"/>
      <c r="N95" s="118"/>
      <c r="O95" s="145" t="s">
        <v>858</v>
      </c>
      <c r="P95" s="146" t="s">
        <v>859</v>
      </c>
    </row>
    <row r="96" spans="1:16" x14ac:dyDescent="0.2">
      <c r="A96" s="118"/>
      <c r="B96" s="118"/>
      <c r="C96" s="135" t="s">
        <v>95</v>
      </c>
      <c r="D96" s="136" t="s">
        <v>860</v>
      </c>
      <c r="E96" s="15"/>
      <c r="F96" s="15"/>
      <c r="G96" s="118"/>
      <c r="H96" s="118"/>
      <c r="I96" s="118"/>
      <c r="J96" s="118"/>
      <c r="K96" s="141" t="s">
        <v>861</v>
      </c>
      <c r="L96" s="142" t="s">
        <v>862</v>
      </c>
      <c r="M96" s="118"/>
      <c r="N96" s="118"/>
      <c r="O96" s="145" t="s">
        <v>863</v>
      </c>
      <c r="P96" s="146" t="s">
        <v>823</v>
      </c>
    </row>
    <row r="97" spans="1:16" x14ac:dyDescent="0.2">
      <c r="A97" s="118"/>
      <c r="B97" s="118"/>
      <c r="C97" s="135" t="s">
        <v>864</v>
      </c>
      <c r="D97" s="136" t="s">
        <v>865</v>
      </c>
      <c r="E97" s="118"/>
      <c r="F97" s="118"/>
      <c r="G97" s="118"/>
      <c r="H97" s="118"/>
      <c r="I97" s="118"/>
      <c r="J97" s="118"/>
      <c r="K97" s="141" t="s">
        <v>866</v>
      </c>
      <c r="L97" s="142" t="s">
        <v>867</v>
      </c>
      <c r="M97" s="118"/>
      <c r="N97" s="118"/>
      <c r="O97" s="145" t="s">
        <v>868</v>
      </c>
      <c r="P97" s="146" t="s">
        <v>818</v>
      </c>
    </row>
    <row r="98" spans="1:16" x14ac:dyDescent="0.2">
      <c r="A98" s="118"/>
      <c r="B98" s="118"/>
      <c r="C98" s="135" t="s">
        <v>104</v>
      </c>
      <c r="D98" s="136" t="s">
        <v>869</v>
      </c>
      <c r="E98" s="118"/>
      <c r="F98" s="118"/>
      <c r="G98" s="118"/>
      <c r="H98" s="118"/>
      <c r="I98" s="118"/>
      <c r="J98" s="118"/>
      <c r="K98" s="141" t="s">
        <v>870</v>
      </c>
      <c r="L98" s="142" t="s">
        <v>871</v>
      </c>
      <c r="M98" s="118"/>
      <c r="N98" s="118"/>
      <c r="O98" s="145" t="s">
        <v>872</v>
      </c>
      <c r="P98" s="146" t="s">
        <v>873</v>
      </c>
    </row>
    <row r="99" spans="1:16" x14ac:dyDescent="0.2">
      <c r="A99" s="118"/>
      <c r="B99" s="118"/>
      <c r="C99" s="135" t="s">
        <v>874</v>
      </c>
      <c r="D99" s="136" t="s">
        <v>875</v>
      </c>
      <c r="E99" s="118"/>
      <c r="F99" s="118"/>
      <c r="G99" s="118"/>
      <c r="H99" s="118"/>
      <c r="I99" s="118"/>
      <c r="J99" s="118"/>
      <c r="K99" s="141" t="s">
        <v>876</v>
      </c>
      <c r="L99" s="142" t="s">
        <v>877</v>
      </c>
      <c r="M99" s="118"/>
      <c r="N99" s="118"/>
      <c r="O99" s="145" t="s">
        <v>878</v>
      </c>
      <c r="P99" s="146" t="s">
        <v>879</v>
      </c>
    </row>
    <row r="100" spans="1:16" x14ac:dyDescent="0.2">
      <c r="A100" s="118"/>
      <c r="B100" s="118"/>
      <c r="C100" s="135" t="s">
        <v>880</v>
      </c>
      <c r="D100" s="136" t="s">
        <v>881</v>
      </c>
      <c r="E100" s="118"/>
      <c r="F100" s="118"/>
      <c r="G100" s="118"/>
      <c r="H100" s="118"/>
      <c r="I100" s="118"/>
      <c r="J100" s="118"/>
      <c r="K100" s="141" t="s">
        <v>882</v>
      </c>
      <c r="L100" s="142" t="s">
        <v>883</v>
      </c>
      <c r="M100" s="118"/>
      <c r="N100" s="118"/>
      <c r="O100" s="145" t="s">
        <v>884</v>
      </c>
      <c r="P100" s="146" t="s">
        <v>885</v>
      </c>
    </row>
    <row r="101" spans="1:16" x14ac:dyDescent="0.2">
      <c r="A101" s="118"/>
      <c r="B101" s="118"/>
      <c r="C101" s="135" t="s">
        <v>886</v>
      </c>
      <c r="D101" s="136" t="s">
        <v>887</v>
      </c>
      <c r="E101" s="118"/>
      <c r="F101" s="118"/>
      <c r="G101" s="118"/>
      <c r="H101" s="118"/>
      <c r="I101" s="118"/>
      <c r="J101" s="118"/>
      <c r="K101" s="141" t="s">
        <v>888</v>
      </c>
      <c r="L101" s="142" t="s">
        <v>889</v>
      </c>
      <c r="M101" s="118"/>
      <c r="N101" s="118"/>
      <c r="O101" s="145" t="s">
        <v>890</v>
      </c>
      <c r="P101" s="146" t="s">
        <v>891</v>
      </c>
    </row>
    <row r="102" spans="1:16" x14ac:dyDescent="0.2">
      <c r="A102" s="118"/>
      <c r="B102" s="118"/>
      <c r="C102" s="135" t="s">
        <v>892</v>
      </c>
      <c r="D102" s="136" t="s">
        <v>893</v>
      </c>
      <c r="E102" s="118"/>
      <c r="F102" s="118"/>
      <c r="G102" s="118"/>
      <c r="H102" s="118"/>
      <c r="I102" s="118"/>
      <c r="J102" s="118"/>
      <c r="K102" s="141" t="s">
        <v>894</v>
      </c>
      <c r="L102" s="142" t="s">
        <v>895</v>
      </c>
      <c r="M102" s="118"/>
      <c r="N102" s="118"/>
      <c r="O102" s="145" t="s">
        <v>896</v>
      </c>
      <c r="P102" s="146" t="s">
        <v>897</v>
      </c>
    </row>
    <row r="103" spans="1:16" x14ac:dyDescent="0.2">
      <c r="A103" s="118"/>
      <c r="B103" s="118"/>
      <c r="C103" s="135" t="s">
        <v>898</v>
      </c>
      <c r="D103" s="136" t="s">
        <v>899</v>
      </c>
      <c r="E103" s="118"/>
      <c r="F103" s="118"/>
      <c r="G103" s="118"/>
      <c r="H103" s="118"/>
      <c r="I103" s="118"/>
      <c r="J103" s="118"/>
      <c r="K103" s="141" t="s">
        <v>900</v>
      </c>
      <c r="L103" s="142" t="s">
        <v>901</v>
      </c>
      <c r="M103" s="118"/>
      <c r="N103" s="118"/>
      <c r="O103" s="145" t="s">
        <v>902</v>
      </c>
      <c r="P103" s="146" t="s">
        <v>841</v>
      </c>
    </row>
    <row r="104" spans="1:16" x14ac:dyDescent="0.2">
      <c r="A104" s="118"/>
      <c r="B104" s="118"/>
      <c r="C104" s="135" t="s">
        <v>903</v>
      </c>
      <c r="D104" s="136" t="s">
        <v>904</v>
      </c>
      <c r="E104" s="118"/>
      <c r="F104" s="118"/>
      <c r="G104" s="118"/>
      <c r="H104" s="118"/>
      <c r="I104" s="118"/>
      <c r="J104" s="118"/>
      <c r="K104" s="141" t="s">
        <v>905</v>
      </c>
      <c r="L104" s="142" t="s">
        <v>906</v>
      </c>
      <c r="M104" s="118"/>
      <c r="N104" s="118"/>
      <c r="O104" s="145" t="s">
        <v>907</v>
      </c>
      <c r="P104" s="146" t="s">
        <v>908</v>
      </c>
    </row>
    <row r="105" spans="1:16" x14ac:dyDescent="0.2">
      <c r="A105" s="118"/>
      <c r="B105" s="118"/>
      <c r="C105" s="135" t="s">
        <v>909</v>
      </c>
      <c r="D105" s="136" t="s">
        <v>910</v>
      </c>
      <c r="E105" s="118"/>
      <c r="F105" s="118"/>
      <c r="G105" s="118"/>
      <c r="H105" s="118"/>
      <c r="I105" s="118"/>
      <c r="J105" s="118"/>
      <c r="K105" s="141" t="s">
        <v>911</v>
      </c>
      <c r="L105" s="142" t="s">
        <v>912</v>
      </c>
      <c r="M105" s="118"/>
      <c r="N105" s="118"/>
      <c r="O105" s="145" t="s">
        <v>913</v>
      </c>
      <c r="P105" s="146" t="s">
        <v>914</v>
      </c>
    </row>
    <row r="106" spans="1:16" x14ac:dyDescent="0.2">
      <c r="A106" s="118"/>
      <c r="B106" s="118"/>
      <c r="C106" s="135" t="s">
        <v>915</v>
      </c>
      <c r="D106" s="136" t="s">
        <v>916</v>
      </c>
      <c r="E106" s="118"/>
      <c r="F106" s="118"/>
      <c r="G106" s="118"/>
      <c r="H106" s="118"/>
      <c r="I106" s="118"/>
      <c r="J106" s="118"/>
      <c r="K106" s="141" t="s">
        <v>917</v>
      </c>
      <c r="L106" s="142" t="s">
        <v>918</v>
      </c>
      <c r="M106" s="118"/>
      <c r="N106" s="118"/>
      <c r="O106" s="145" t="s">
        <v>919</v>
      </c>
      <c r="P106" s="146" t="s">
        <v>920</v>
      </c>
    </row>
    <row r="107" spans="1:16" x14ac:dyDescent="0.2">
      <c r="A107" s="118"/>
      <c r="B107" s="118"/>
      <c r="C107" s="135" t="s">
        <v>921</v>
      </c>
      <c r="D107" s="136" t="s">
        <v>922</v>
      </c>
      <c r="E107" s="118"/>
      <c r="F107" s="118"/>
      <c r="G107" s="118"/>
      <c r="H107" s="118"/>
      <c r="I107" s="118"/>
      <c r="J107" s="118"/>
      <c r="K107" s="141" t="s">
        <v>923</v>
      </c>
      <c r="L107" s="142" t="s">
        <v>924</v>
      </c>
      <c r="M107" s="118"/>
      <c r="N107" s="118"/>
      <c r="O107" s="145" t="s">
        <v>925</v>
      </c>
      <c r="P107" s="146" t="s">
        <v>926</v>
      </c>
    </row>
    <row r="108" spans="1:16" x14ac:dyDescent="0.2">
      <c r="A108" s="118"/>
      <c r="B108" s="118"/>
      <c r="C108" s="135" t="s">
        <v>927</v>
      </c>
      <c r="D108" s="136" t="s">
        <v>928</v>
      </c>
      <c r="E108" s="118"/>
      <c r="F108" s="118"/>
      <c r="G108" s="118"/>
      <c r="H108" s="118"/>
      <c r="I108" s="118"/>
      <c r="J108" s="118"/>
      <c r="K108" s="141" t="s">
        <v>929</v>
      </c>
      <c r="L108" s="142" t="s">
        <v>930</v>
      </c>
      <c r="M108" s="118"/>
      <c r="N108" s="118"/>
      <c r="O108" s="145" t="s">
        <v>931</v>
      </c>
      <c r="P108" s="146" t="s">
        <v>932</v>
      </c>
    </row>
    <row r="109" spans="1:16" x14ac:dyDescent="0.2">
      <c r="A109" s="118"/>
      <c r="B109" s="118"/>
      <c r="C109" s="135" t="s">
        <v>933</v>
      </c>
      <c r="D109" s="136" t="s">
        <v>934</v>
      </c>
      <c r="E109" s="118"/>
      <c r="F109" s="118"/>
      <c r="G109" s="118"/>
      <c r="H109" s="118"/>
      <c r="I109" s="118"/>
      <c r="J109" s="118"/>
      <c r="K109" s="141" t="s">
        <v>935</v>
      </c>
      <c r="L109" s="142" t="s">
        <v>936</v>
      </c>
      <c r="M109" s="118"/>
      <c r="N109" s="118"/>
      <c r="O109" s="145" t="s">
        <v>937</v>
      </c>
      <c r="P109" s="146" t="s">
        <v>938</v>
      </c>
    </row>
    <row r="110" spans="1:16" x14ac:dyDescent="0.2">
      <c r="A110" s="118"/>
      <c r="B110" s="118"/>
      <c r="C110" s="135" t="s">
        <v>939</v>
      </c>
      <c r="D110" s="136" t="s">
        <v>940</v>
      </c>
      <c r="E110" s="118"/>
      <c r="F110" s="118"/>
      <c r="G110" s="118"/>
      <c r="H110" s="118"/>
      <c r="I110" s="118"/>
      <c r="J110" s="118"/>
      <c r="K110" s="141" t="s">
        <v>941</v>
      </c>
      <c r="L110" s="142" t="s">
        <v>942</v>
      </c>
      <c r="M110" s="118"/>
      <c r="N110" s="118"/>
      <c r="O110" s="145" t="s">
        <v>943</v>
      </c>
      <c r="P110" s="146" t="s">
        <v>944</v>
      </c>
    </row>
    <row r="111" spans="1:16" x14ac:dyDescent="0.2">
      <c r="A111" s="118"/>
      <c r="B111" s="118"/>
      <c r="C111" s="135" t="s">
        <v>945</v>
      </c>
      <c r="D111" s="136" t="s">
        <v>934</v>
      </c>
      <c r="E111" s="118"/>
      <c r="F111" s="118"/>
      <c r="G111" s="118"/>
      <c r="H111" s="118"/>
      <c r="I111" s="118"/>
      <c r="J111" s="118"/>
      <c r="K111" s="141" t="s">
        <v>946</v>
      </c>
      <c r="L111" s="142" t="s">
        <v>947</v>
      </c>
      <c r="M111" s="118"/>
      <c r="N111" s="118"/>
      <c r="O111" s="145" t="s">
        <v>948</v>
      </c>
      <c r="P111" s="146" t="s">
        <v>949</v>
      </c>
    </row>
    <row r="112" spans="1:16" x14ac:dyDescent="0.2">
      <c r="A112" s="118"/>
      <c r="B112" s="118"/>
      <c r="C112" s="135" t="s">
        <v>950</v>
      </c>
      <c r="D112" s="136" t="s">
        <v>951</v>
      </c>
      <c r="E112" s="118"/>
      <c r="F112" s="118"/>
      <c r="G112" s="118"/>
      <c r="H112" s="118"/>
      <c r="I112" s="118"/>
      <c r="J112" s="118"/>
      <c r="K112" s="141" t="s">
        <v>952</v>
      </c>
      <c r="L112" s="142" t="s">
        <v>953</v>
      </c>
      <c r="M112" s="118"/>
      <c r="N112" s="118"/>
      <c r="O112" s="145" t="s">
        <v>954</v>
      </c>
      <c r="P112" s="146" t="s">
        <v>955</v>
      </c>
    </row>
    <row r="113" spans="1:16" x14ac:dyDescent="0.2">
      <c r="A113" s="118"/>
      <c r="B113" s="118"/>
      <c r="C113" s="135" t="s">
        <v>956</v>
      </c>
      <c r="D113" s="136" t="s">
        <v>957</v>
      </c>
      <c r="E113" s="118"/>
      <c r="F113" s="118"/>
      <c r="G113" s="118"/>
      <c r="H113" s="118"/>
      <c r="I113" s="118"/>
      <c r="J113" s="118"/>
      <c r="K113" s="141" t="s">
        <v>958</v>
      </c>
      <c r="L113" s="142" t="s">
        <v>959</v>
      </c>
      <c r="M113" s="118"/>
      <c r="N113" s="118"/>
      <c r="O113" s="145" t="s">
        <v>960</v>
      </c>
      <c r="P113" s="146" t="s">
        <v>961</v>
      </c>
    </row>
    <row r="114" spans="1:16" x14ac:dyDescent="0.2">
      <c r="A114" s="118"/>
      <c r="B114" s="118"/>
      <c r="C114" s="135" t="s">
        <v>962</v>
      </c>
      <c r="D114" s="136" t="s">
        <v>963</v>
      </c>
      <c r="E114" s="118"/>
      <c r="F114" s="118"/>
      <c r="G114" s="118"/>
      <c r="H114" s="118"/>
      <c r="I114" s="118"/>
      <c r="J114" s="118"/>
      <c r="K114" s="141" t="s">
        <v>964</v>
      </c>
      <c r="L114" s="142" t="s">
        <v>965</v>
      </c>
      <c r="M114" s="118"/>
      <c r="N114" s="118"/>
      <c r="O114" s="145" t="s">
        <v>966</v>
      </c>
      <c r="P114" s="146" t="s">
        <v>967</v>
      </c>
    </row>
    <row r="115" spans="1:16" x14ac:dyDescent="0.2">
      <c r="A115" s="118"/>
      <c r="B115" s="118"/>
      <c r="C115" s="135" t="s">
        <v>968</v>
      </c>
      <c r="D115" s="136" t="s">
        <v>969</v>
      </c>
      <c r="E115" s="118"/>
      <c r="F115" s="118"/>
      <c r="G115" s="118"/>
      <c r="H115" s="118"/>
      <c r="I115" s="118"/>
      <c r="J115" s="118"/>
      <c r="K115" s="141" t="s">
        <v>970</v>
      </c>
      <c r="L115" s="142" t="s">
        <v>971</v>
      </c>
      <c r="M115" s="118"/>
      <c r="N115" s="118"/>
      <c r="O115" s="145" t="s">
        <v>972</v>
      </c>
      <c r="P115" s="146" t="s">
        <v>973</v>
      </c>
    </row>
    <row r="116" spans="1:16" x14ac:dyDescent="0.2">
      <c r="A116" s="118"/>
      <c r="B116" s="118"/>
      <c r="C116" s="135" t="s">
        <v>67</v>
      </c>
      <c r="D116" s="136" t="s">
        <v>974</v>
      </c>
      <c r="E116" s="118"/>
      <c r="F116" s="118"/>
      <c r="G116" s="118"/>
      <c r="H116" s="118"/>
      <c r="I116" s="118"/>
      <c r="J116" s="118"/>
      <c r="K116" s="141" t="s">
        <v>975</v>
      </c>
      <c r="L116" s="142" t="s">
        <v>976</v>
      </c>
      <c r="M116" s="118"/>
      <c r="N116" s="118"/>
      <c r="O116" s="145" t="s">
        <v>977</v>
      </c>
      <c r="P116" s="146" t="s">
        <v>978</v>
      </c>
    </row>
    <row r="117" spans="1:16" x14ac:dyDescent="0.2">
      <c r="A117" s="118"/>
      <c r="B117" s="118"/>
      <c r="C117" s="135" t="s">
        <v>979</v>
      </c>
      <c r="D117" s="136" t="s">
        <v>980</v>
      </c>
      <c r="E117" s="118"/>
      <c r="F117" s="118"/>
      <c r="G117" s="118"/>
      <c r="H117" s="118"/>
      <c r="I117" s="118"/>
      <c r="J117" s="118"/>
      <c r="K117" s="141" t="s">
        <v>981</v>
      </c>
      <c r="L117" s="142" t="s">
        <v>982</v>
      </c>
      <c r="M117" s="118"/>
      <c r="N117" s="118"/>
      <c r="O117" s="145" t="s">
        <v>983</v>
      </c>
      <c r="P117" s="146" t="s">
        <v>984</v>
      </c>
    </row>
    <row r="118" spans="1:16" x14ac:dyDescent="0.2">
      <c r="A118" s="118"/>
      <c r="B118" s="118"/>
      <c r="C118" s="135" t="s">
        <v>985</v>
      </c>
      <c r="D118" s="136" t="s">
        <v>986</v>
      </c>
      <c r="E118" s="118"/>
      <c r="F118" s="118"/>
      <c r="G118" s="118"/>
      <c r="H118" s="118"/>
      <c r="I118" s="118"/>
      <c r="J118" s="118"/>
      <c r="K118" s="141" t="s">
        <v>987</v>
      </c>
      <c r="L118" s="142" t="s">
        <v>988</v>
      </c>
      <c r="M118" s="118"/>
      <c r="N118" s="118"/>
      <c r="O118" s="145" t="s">
        <v>989</v>
      </c>
      <c r="P118" s="146" t="s">
        <v>990</v>
      </c>
    </row>
    <row r="119" spans="1:16" x14ac:dyDescent="0.2">
      <c r="A119" s="118"/>
      <c r="B119" s="118"/>
      <c r="C119" s="135" t="s">
        <v>991</v>
      </c>
      <c r="D119" s="136" t="s">
        <v>992</v>
      </c>
      <c r="E119" s="118"/>
      <c r="F119" s="118"/>
      <c r="G119" s="118"/>
      <c r="H119" s="118"/>
      <c r="I119" s="118"/>
      <c r="J119" s="118"/>
      <c r="K119" s="141" t="s">
        <v>993</v>
      </c>
      <c r="L119" s="142" t="s">
        <v>994</v>
      </c>
      <c r="M119" s="118"/>
      <c r="N119" s="118"/>
      <c r="O119" s="145" t="s">
        <v>995</v>
      </c>
      <c r="P119" s="146" t="s">
        <v>996</v>
      </c>
    </row>
    <row r="120" spans="1:16" x14ac:dyDescent="0.2">
      <c r="A120" s="118"/>
      <c r="B120" s="118"/>
      <c r="C120" s="135" t="s">
        <v>997</v>
      </c>
      <c r="D120" s="136" t="s">
        <v>998</v>
      </c>
      <c r="E120" s="118"/>
      <c r="F120" s="118"/>
      <c r="G120" s="118"/>
      <c r="H120" s="118"/>
      <c r="I120" s="118"/>
      <c r="J120" s="118"/>
      <c r="K120" s="141" t="s">
        <v>999</v>
      </c>
      <c r="L120" s="142" t="s">
        <v>1000</v>
      </c>
      <c r="M120" s="118"/>
      <c r="N120" s="118"/>
      <c r="O120" s="145" t="s">
        <v>1001</v>
      </c>
      <c r="P120" s="146" t="s">
        <v>1002</v>
      </c>
    </row>
    <row r="121" spans="1:16" x14ac:dyDescent="0.2">
      <c r="A121" s="118"/>
      <c r="B121" s="118"/>
      <c r="C121" s="135" t="s">
        <v>76</v>
      </c>
      <c r="D121" s="136" t="s">
        <v>1003</v>
      </c>
      <c r="E121" s="118"/>
      <c r="F121" s="118"/>
      <c r="G121" s="118"/>
      <c r="H121" s="118"/>
      <c r="I121" s="118"/>
      <c r="J121" s="118"/>
      <c r="K121" s="141" t="s">
        <v>1004</v>
      </c>
      <c r="L121" s="142" t="s">
        <v>1005</v>
      </c>
      <c r="M121" s="118"/>
      <c r="N121" s="118"/>
      <c r="O121" s="145" t="s">
        <v>1006</v>
      </c>
      <c r="P121" s="146" t="s">
        <v>1007</v>
      </c>
    </row>
    <row r="122" spans="1:16" x14ac:dyDescent="0.2">
      <c r="A122" s="118"/>
      <c r="B122" s="118"/>
      <c r="C122" s="135" t="s">
        <v>1008</v>
      </c>
      <c r="D122" s="136" t="s">
        <v>1009</v>
      </c>
      <c r="E122" s="118"/>
      <c r="F122" s="118"/>
      <c r="G122" s="118"/>
      <c r="H122" s="118"/>
      <c r="I122" s="118"/>
      <c r="J122" s="118"/>
      <c r="K122" s="141" t="s">
        <v>1010</v>
      </c>
      <c r="L122" s="142" t="s">
        <v>1011</v>
      </c>
      <c r="M122" s="118"/>
      <c r="N122" s="118"/>
      <c r="O122" s="145" t="s">
        <v>1012</v>
      </c>
      <c r="P122" s="146" t="s">
        <v>796</v>
      </c>
    </row>
    <row r="123" spans="1:16" x14ac:dyDescent="0.2">
      <c r="A123" s="118"/>
      <c r="B123" s="118"/>
      <c r="C123" s="135" t="s">
        <v>60</v>
      </c>
      <c r="D123" s="136" t="s">
        <v>1013</v>
      </c>
      <c r="E123" s="118"/>
      <c r="F123" s="118"/>
      <c r="G123" s="118"/>
      <c r="H123" s="118"/>
      <c r="I123" s="118"/>
      <c r="J123" s="118"/>
      <c r="K123" s="141" t="s">
        <v>1014</v>
      </c>
      <c r="L123" s="142" t="s">
        <v>1015</v>
      </c>
      <c r="M123" s="118"/>
      <c r="N123" s="118"/>
      <c r="O123" s="145" t="s">
        <v>1016</v>
      </c>
      <c r="P123" s="146" t="s">
        <v>802</v>
      </c>
    </row>
    <row r="124" spans="1:16" x14ac:dyDescent="0.2">
      <c r="A124" s="118"/>
      <c r="B124" s="118"/>
      <c r="C124" s="135" t="s">
        <v>1017</v>
      </c>
      <c r="D124" s="136" t="s">
        <v>1018</v>
      </c>
      <c r="E124" s="118"/>
      <c r="F124" s="118"/>
      <c r="G124" s="118"/>
      <c r="H124" s="118"/>
      <c r="I124" s="118"/>
      <c r="J124" s="118"/>
      <c r="K124" s="141" t="s">
        <v>1019</v>
      </c>
      <c r="L124" s="142" t="s">
        <v>1020</v>
      </c>
      <c r="M124" s="118"/>
      <c r="N124" s="118"/>
      <c r="O124" s="145" t="s">
        <v>1021</v>
      </c>
      <c r="P124" s="146" t="s">
        <v>1022</v>
      </c>
    </row>
    <row r="125" spans="1:16" x14ac:dyDescent="0.2">
      <c r="A125" s="118"/>
      <c r="B125" s="118"/>
      <c r="C125" s="135" t="s">
        <v>1023</v>
      </c>
      <c r="D125" s="136" t="s">
        <v>1024</v>
      </c>
      <c r="E125" s="118"/>
      <c r="F125" s="118"/>
      <c r="G125" s="118"/>
      <c r="H125" s="118"/>
      <c r="I125" s="118"/>
      <c r="J125" s="118"/>
      <c r="K125" s="141" t="s">
        <v>1025</v>
      </c>
      <c r="L125" s="142" t="s">
        <v>1026</v>
      </c>
      <c r="M125" s="118"/>
      <c r="N125" s="118"/>
      <c r="O125" s="145" t="s">
        <v>1027</v>
      </c>
      <c r="P125" s="146" t="s">
        <v>1028</v>
      </c>
    </row>
    <row r="126" spans="1:16" x14ac:dyDescent="0.2">
      <c r="A126" s="118"/>
      <c r="B126" s="118"/>
      <c r="C126" s="135" t="s">
        <v>1029</v>
      </c>
      <c r="D126" s="136" t="s">
        <v>1030</v>
      </c>
      <c r="E126" s="118"/>
      <c r="F126" s="118"/>
      <c r="G126" s="118"/>
      <c r="H126" s="118"/>
      <c r="I126" s="118"/>
      <c r="J126" s="118"/>
      <c r="K126" s="141" t="s">
        <v>1031</v>
      </c>
      <c r="L126" s="142" t="s">
        <v>1032</v>
      </c>
      <c r="M126" s="118"/>
      <c r="N126" s="118"/>
      <c r="O126" s="145" t="s">
        <v>1033</v>
      </c>
      <c r="P126" s="146" t="s">
        <v>1034</v>
      </c>
    </row>
    <row r="127" spans="1:16" x14ac:dyDescent="0.2">
      <c r="A127" s="118"/>
      <c r="B127" s="118"/>
      <c r="C127" s="135" t="s">
        <v>1035</v>
      </c>
      <c r="D127" s="136" t="s">
        <v>1036</v>
      </c>
      <c r="E127" s="118"/>
      <c r="F127" s="118"/>
      <c r="G127" s="118"/>
      <c r="H127" s="118"/>
      <c r="I127" s="118"/>
      <c r="J127" s="118"/>
      <c r="K127" s="141" t="s">
        <v>1037</v>
      </c>
      <c r="L127" s="142" t="s">
        <v>1038</v>
      </c>
      <c r="M127" s="118"/>
      <c r="N127" s="118"/>
      <c r="O127" s="145" t="s">
        <v>1039</v>
      </c>
      <c r="P127" s="146" t="s">
        <v>1040</v>
      </c>
    </row>
    <row r="128" spans="1:16" x14ac:dyDescent="0.2">
      <c r="A128" s="118"/>
      <c r="B128" s="118"/>
      <c r="C128" s="135" t="s">
        <v>1041</v>
      </c>
      <c r="D128" s="136" t="s">
        <v>1042</v>
      </c>
      <c r="E128" s="118"/>
      <c r="F128" s="118"/>
      <c r="G128" s="118"/>
      <c r="H128" s="118"/>
      <c r="I128" s="118"/>
      <c r="J128" s="118"/>
      <c r="K128" s="141" t="s">
        <v>1043</v>
      </c>
      <c r="L128" s="142" t="s">
        <v>1044</v>
      </c>
      <c r="M128" s="118"/>
      <c r="N128" s="118"/>
      <c r="O128" s="145" t="s">
        <v>1045</v>
      </c>
      <c r="P128" s="146" t="s">
        <v>1046</v>
      </c>
    </row>
    <row r="129" spans="1:16" x14ac:dyDescent="0.2">
      <c r="A129" s="118"/>
      <c r="B129" s="118"/>
      <c r="C129" s="135" t="s">
        <v>1047</v>
      </c>
      <c r="D129" s="136" t="s">
        <v>1048</v>
      </c>
      <c r="E129" s="118"/>
      <c r="F129" s="118"/>
      <c r="G129" s="118"/>
      <c r="H129" s="118"/>
      <c r="I129" s="118"/>
      <c r="J129" s="118"/>
      <c r="K129" s="141" t="s">
        <v>1049</v>
      </c>
      <c r="L129" s="142" t="s">
        <v>1050</v>
      </c>
      <c r="M129" s="118"/>
      <c r="N129" s="118"/>
      <c r="O129" s="145" t="s">
        <v>1051</v>
      </c>
      <c r="P129" s="146" t="s">
        <v>1052</v>
      </c>
    </row>
    <row r="130" spans="1:16" x14ac:dyDescent="0.2">
      <c r="A130" s="118"/>
      <c r="B130" s="118"/>
      <c r="C130" s="135" t="s">
        <v>1053</v>
      </c>
      <c r="D130" s="136" t="s">
        <v>1054</v>
      </c>
      <c r="E130" s="118"/>
      <c r="F130" s="118"/>
      <c r="G130" s="118"/>
      <c r="H130" s="118"/>
      <c r="I130" s="118"/>
      <c r="J130" s="118"/>
      <c r="K130" s="141" t="s">
        <v>1055</v>
      </c>
      <c r="L130" s="142" t="s">
        <v>1056</v>
      </c>
      <c r="M130" s="118"/>
      <c r="N130" s="118"/>
      <c r="O130" s="145" t="s">
        <v>1057</v>
      </c>
      <c r="P130" s="146" t="s">
        <v>1058</v>
      </c>
    </row>
    <row r="131" spans="1:16" x14ac:dyDescent="0.2">
      <c r="A131" s="118"/>
      <c r="B131" s="118"/>
      <c r="C131" s="135" t="s">
        <v>73</v>
      </c>
      <c r="D131" s="136" t="s">
        <v>1059</v>
      </c>
      <c r="E131" s="118"/>
      <c r="F131" s="118"/>
      <c r="G131" s="118"/>
      <c r="H131" s="118"/>
      <c r="I131" s="118"/>
      <c r="J131" s="118"/>
      <c r="K131" s="141" t="s">
        <v>1060</v>
      </c>
      <c r="L131" s="142" t="s">
        <v>1061</v>
      </c>
      <c r="M131" s="118"/>
      <c r="N131" s="118"/>
      <c r="O131" s="145" t="s">
        <v>1062</v>
      </c>
      <c r="P131" s="146" t="s">
        <v>1063</v>
      </c>
    </row>
    <row r="132" spans="1:16" x14ac:dyDescent="0.2">
      <c r="A132" s="118"/>
      <c r="B132" s="118"/>
      <c r="C132" s="135" t="s">
        <v>1064</v>
      </c>
      <c r="D132" s="136" t="s">
        <v>1065</v>
      </c>
      <c r="E132" s="118"/>
      <c r="F132" s="118"/>
      <c r="G132" s="118"/>
      <c r="H132" s="118"/>
      <c r="I132" s="118"/>
      <c r="J132" s="118"/>
      <c r="K132" s="141" t="s">
        <v>1066</v>
      </c>
      <c r="L132" s="142" t="s">
        <v>1067</v>
      </c>
      <c r="M132" s="118"/>
      <c r="N132" s="118"/>
      <c r="O132" s="145" t="s">
        <v>853</v>
      </c>
      <c r="P132" s="146" t="s">
        <v>853</v>
      </c>
    </row>
    <row r="133" spans="1:16" x14ac:dyDescent="0.2">
      <c r="A133" s="118"/>
      <c r="B133" s="118"/>
      <c r="C133" s="135" t="s">
        <v>1068</v>
      </c>
      <c r="D133" s="136" t="s">
        <v>1069</v>
      </c>
      <c r="E133" s="118"/>
      <c r="F133" s="118"/>
      <c r="G133" s="118"/>
      <c r="H133" s="118"/>
      <c r="I133" s="118"/>
      <c r="J133" s="118"/>
      <c r="K133" s="141" t="s">
        <v>1070</v>
      </c>
      <c r="L133" s="142" t="s">
        <v>1071</v>
      </c>
      <c r="M133" s="118"/>
      <c r="N133" s="118"/>
      <c r="O133" s="145" t="s">
        <v>1072</v>
      </c>
      <c r="P133" s="146" t="s">
        <v>1073</v>
      </c>
    </row>
    <row r="134" spans="1:16" x14ac:dyDescent="0.2">
      <c r="A134" s="118"/>
      <c r="B134" s="118"/>
      <c r="C134" s="135" t="s">
        <v>1074</v>
      </c>
      <c r="D134" s="136" t="s">
        <v>1075</v>
      </c>
      <c r="E134" s="118"/>
      <c r="F134" s="118"/>
      <c r="G134" s="118"/>
      <c r="H134" s="118"/>
      <c r="I134" s="118"/>
      <c r="J134" s="118"/>
      <c r="K134" s="141" t="s">
        <v>1076</v>
      </c>
      <c r="L134" s="142" t="s">
        <v>1077</v>
      </c>
      <c r="M134" s="118"/>
      <c r="N134" s="118"/>
      <c r="O134" s="145" t="s">
        <v>1078</v>
      </c>
      <c r="P134" s="146" t="s">
        <v>1079</v>
      </c>
    </row>
    <row r="135" spans="1:16" x14ac:dyDescent="0.2">
      <c r="A135" s="118"/>
      <c r="B135" s="118"/>
      <c r="C135" s="135" t="s">
        <v>101</v>
      </c>
      <c r="D135" s="136" t="s">
        <v>1080</v>
      </c>
      <c r="E135" s="118"/>
      <c r="F135" s="118"/>
      <c r="G135" s="118"/>
      <c r="H135" s="118"/>
      <c r="I135" s="118"/>
      <c r="J135" s="118"/>
      <c r="K135" s="141" t="s">
        <v>1081</v>
      </c>
      <c r="L135" s="142" t="s">
        <v>1082</v>
      </c>
      <c r="M135" s="118"/>
      <c r="N135" s="118"/>
      <c r="O135" s="145" t="s">
        <v>1083</v>
      </c>
      <c r="P135" s="146" t="s">
        <v>1084</v>
      </c>
    </row>
    <row r="136" spans="1:16" x14ac:dyDescent="0.2">
      <c r="A136" s="118"/>
      <c r="B136" s="118"/>
      <c r="C136" s="135" t="s">
        <v>1085</v>
      </c>
      <c r="D136" s="136" t="s">
        <v>1086</v>
      </c>
      <c r="E136" s="118"/>
      <c r="F136" s="118"/>
      <c r="G136" s="118"/>
      <c r="H136" s="118"/>
      <c r="I136" s="118"/>
      <c r="J136" s="118"/>
      <c r="K136" s="141" t="s">
        <v>1087</v>
      </c>
      <c r="L136" s="142" t="s">
        <v>1088</v>
      </c>
      <c r="M136" s="118"/>
      <c r="N136" s="118"/>
      <c r="O136" s="145" t="s">
        <v>1089</v>
      </c>
      <c r="P136" s="146" t="s">
        <v>1090</v>
      </c>
    </row>
    <row r="137" spans="1:16" x14ac:dyDescent="0.2">
      <c r="A137" s="118"/>
      <c r="B137" s="118"/>
      <c r="C137" s="135" t="s">
        <v>1091</v>
      </c>
      <c r="D137" s="136" t="s">
        <v>1092</v>
      </c>
      <c r="E137" s="118"/>
      <c r="F137" s="118"/>
      <c r="G137" s="118"/>
      <c r="H137" s="118"/>
      <c r="I137" s="118"/>
      <c r="J137" s="118"/>
      <c r="K137" s="141" t="s">
        <v>1093</v>
      </c>
      <c r="L137" s="142" t="s">
        <v>1094</v>
      </c>
      <c r="M137" s="118"/>
      <c r="N137" s="118"/>
      <c r="O137" s="145" t="s">
        <v>1095</v>
      </c>
      <c r="P137" s="146" t="s">
        <v>1096</v>
      </c>
    </row>
    <row r="138" spans="1:16" x14ac:dyDescent="0.2">
      <c r="A138" s="118"/>
      <c r="B138" s="118"/>
      <c r="C138" s="135" t="s">
        <v>1097</v>
      </c>
      <c r="D138" s="136" t="s">
        <v>1098</v>
      </c>
      <c r="E138" s="118"/>
      <c r="F138" s="118"/>
      <c r="G138" s="118"/>
      <c r="H138" s="118"/>
      <c r="I138" s="118"/>
      <c r="J138" s="118"/>
      <c r="K138" s="141" t="s">
        <v>1099</v>
      </c>
      <c r="L138" s="142" t="s">
        <v>1100</v>
      </c>
      <c r="M138" s="118"/>
      <c r="N138" s="118"/>
      <c r="O138" s="145" t="s">
        <v>1101</v>
      </c>
      <c r="P138" s="146" t="s">
        <v>1102</v>
      </c>
    </row>
    <row r="139" spans="1:16" x14ac:dyDescent="0.2">
      <c r="A139" s="118"/>
      <c r="B139" s="118"/>
      <c r="C139" s="135" t="s">
        <v>1103</v>
      </c>
      <c r="D139" s="136" t="s">
        <v>1104</v>
      </c>
      <c r="E139" s="118"/>
      <c r="F139" s="118"/>
      <c r="G139" s="118"/>
      <c r="H139" s="118"/>
      <c r="I139" s="118"/>
      <c r="J139" s="118"/>
      <c r="K139" s="141" t="s">
        <v>1105</v>
      </c>
      <c r="L139" s="142" t="s">
        <v>1106</v>
      </c>
      <c r="M139" s="118"/>
      <c r="N139" s="118"/>
      <c r="O139" s="145" t="s">
        <v>1107</v>
      </c>
      <c r="P139" s="146" t="s">
        <v>1108</v>
      </c>
    </row>
    <row r="140" spans="1:16" x14ac:dyDescent="0.2">
      <c r="A140" s="118"/>
      <c r="B140" s="118"/>
      <c r="C140" s="135" t="s">
        <v>1109</v>
      </c>
      <c r="D140" s="136" t="s">
        <v>1110</v>
      </c>
      <c r="E140" s="118"/>
      <c r="F140" s="118"/>
      <c r="G140" s="118"/>
      <c r="H140" s="118"/>
      <c r="I140" s="118"/>
      <c r="J140" s="118"/>
      <c r="K140" s="141" t="s">
        <v>1111</v>
      </c>
      <c r="L140" s="142" t="s">
        <v>1112</v>
      </c>
      <c r="M140" s="118"/>
      <c r="N140" s="118"/>
      <c r="O140" s="145" t="s">
        <v>1113</v>
      </c>
      <c r="P140" s="146" t="s">
        <v>1114</v>
      </c>
    </row>
    <row r="141" spans="1:16" x14ac:dyDescent="0.2">
      <c r="A141" s="118"/>
      <c r="B141" s="118"/>
      <c r="C141" s="135" t="s">
        <v>78</v>
      </c>
      <c r="D141" s="136" t="s">
        <v>1115</v>
      </c>
      <c r="E141" s="118"/>
      <c r="F141" s="118"/>
      <c r="G141" s="118"/>
      <c r="H141" s="118"/>
      <c r="I141" s="118"/>
      <c r="J141" s="118"/>
      <c r="K141" s="141" t="s">
        <v>1116</v>
      </c>
      <c r="L141" s="142" t="s">
        <v>1117</v>
      </c>
      <c r="M141" s="118"/>
      <c r="N141" s="118"/>
      <c r="O141" s="145" t="s">
        <v>1118</v>
      </c>
      <c r="P141" s="146" t="s">
        <v>1119</v>
      </c>
    </row>
    <row r="142" spans="1:16" x14ac:dyDescent="0.2">
      <c r="A142" s="118"/>
      <c r="B142" s="118"/>
      <c r="C142" s="135" t="s">
        <v>1120</v>
      </c>
      <c r="D142" s="136" t="s">
        <v>1121</v>
      </c>
      <c r="E142" s="118"/>
      <c r="F142" s="118"/>
      <c r="G142" s="118"/>
      <c r="H142" s="118"/>
      <c r="I142" s="118"/>
      <c r="J142" s="118"/>
      <c r="K142" s="141" t="s">
        <v>1122</v>
      </c>
      <c r="L142" s="142" t="s">
        <v>1123</v>
      </c>
      <c r="M142" s="118"/>
      <c r="N142" s="118"/>
      <c r="O142" s="145" t="s">
        <v>1124</v>
      </c>
      <c r="P142" s="146" t="s">
        <v>1125</v>
      </c>
    </row>
    <row r="143" spans="1:16" x14ac:dyDescent="0.2">
      <c r="A143" s="118"/>
      <c r="B143" s="118"/>
      <c r="C143" s="135" t="s">
        <v>1126</v>
      </c>
      <c r="D143" s="136" t="s">
        <v>1127</v>
      </c>
      <c r="E143" s="118"/>
      <c r="F143" s="118"/>
      <c r="G143" s="118"/>
      <c r="H143" s="118"/>
      <c r="I143" s="118"/>
      <c r="J143" s="118"/>
      <c r="K143" s="141" t="s">
        <v>1128</v>
      </c>
      <c r="L143" s="142" t="s">
        <v>1129</v>
      </c>
      <c r="M143" s="118"/>
      <c r="N143" s="118"/>
      <c r="O143" s="145" t="s">
        <v>1130</v>
      </c>
      <c r="P143" s="146" t="s">
        <v>1131</v>
      </c>
    </row>
    <row r="144" spans="1:16" x14ac:dyDescent="0.2">
      <c r="A144" s="118"/>
      <c r="B144" s="118"/>
      <c r="C144" s="135" t="s">
        <v>1132</v>
      </c>
      <c r="D144" s="136" t="s">
        <v>1133</v>
      </c>
      <c r="E144" s="118"/>
      <c r="F144" s="118"/>
      <c r="G144" s="118"/>
      <c r="H144" s="118"/>
      <c r="I144" s="118"/>
      <c r="J144" s="118"/>
      <c r="K144" s="141" t="s">
        <v>1134</v>
      </c>
      <c r="L144" s="142" t="s">
        <v>1135</v>
      </c>
      <c r="M144" s="118"/>
      <c r="N144" s="118"/>
      <c r="O144" s="159" t="s">
        <v>1136</v>
      </c>
      <c r="P144" s="160" t="s">
        <v>1137</v>
      </c>
    </row>
    <row r="145" spans="1:16" ht="30" x14ac:dyDescent="0.2">
      <c r="A145" s="118"/>
      <c r="B145" s="118"/>
      <c r="C145" s="135" t="s">
        <v>1138</v>
      </c>
      <c r="D145" s="136" t="s">
        <v>1139</v>
      </c>
      <c r="E145" s="118"/>
      <c r="F145" s="118"/>
      <c r="G145" s="118"/>
      <c r="H145" s="118"/>
      <c r="I145" s="118"/>
      <c r="J145" s="118"/>
      <c r="K145" s="141" t="s">
        <v>1140</v>
      </c>
      <c r="L145" s="142" t="s">
        <v>1141</v>
      </c>
      <c r="M145" s="118"/>
      <c r="N145" s="118"/>
      <c r="O145" s="15"/>
      <c r="P145" s="119"/>
    </row>
    <row r="146" spans="1:16" ht="30" x14ac:dyDescent="0.2">
      <c r="A146" s="118"/>
      <c r="B146" s="118"/>
      <c r="C146" s="135" t="s">
        <v>1142</v>
      </c>
      <c r="D146" s="136" t="s">
        <v>1143</v>
      </c>
      <c r="E146" s="118"/>
      <c r="F146" s="118"/>
      <c r="G146" s="118"/>
      <c r="H146" s="118"/>
      <c r="I146" s="118"/>
      <c r="J146" s="118"/>
      <c r="K146" s="141" t="s">
        <v>1144</v>
      </c>
      <c r="L146" s="142" t="s">
        <v>1145</v>
      </c>
      <c r="M146" s="118"/>
      <c r="N146" s="118"/>
      <c r="O146" s="15"/>
      <c r="P146" s="119"/>
    </row>
    <row r="147" spans="1:16" ht="30" x14ac:dyDescent="0.2">
      <c r="A147" s="118"/>
      <c r="B147" s="118"/>
      <c r="C147" s="135" t="s">
        <v>1146</v>
      </c>
      <c r="D147" s="136" t="s">
        <v>1147</v>
      </c>
      <c r="E147" s="118"/>
      <c r="F147" s="118"/>
      <c r="G147" s="118"/>
      <c r="H147" s="118"/>
      <c r="I147" s="118"/>
      <c r="J147" s="118"/>
      <c r="K147" s="141" t="s">
        <v>1148</v>
      </c>
      <c r="L147" s="142" t="s">
        <v>1149</v>
      </c>
      <c r="M147" s="118"/>
      <c r="N147" s="118"/>
      <c r="O147" s="15"/>
      <c r="P147" s="119"/>
    </row>
    <row r="148" spans="1:16" ht="45" x14ac:dyDescent="0.2">
      <c r="A148" s="118"/>
      <c r="B148" s="118"/>
      <c r="C148" s="135" t="s">
        <v>1150</v>
      </c>
      <c r="D148" s="136" t="s">
        <v>1151</v>
      </c>
      <c r="E148" s="118"/>
      <c r="F148" s="118"/>
      <c r="G148" s="118"/>
      <c r="H148" s="118"/>
      <c r="I148" s="118"/>
      <c r="J148" s="118"/>
      <c r="K148" s="141" t="s">
        <v>1152</v>
      </c>
      <c r="L148" s="142" t="s">
        <v>1153</v>
      </c>
      <c r="M148" s="118"/>
      <c r="N148" s="118"/>
      <c r="O148" s="15"/>
      <c r="P148" s="119"/>
    </row>
    <row r="149" spans="1:16" ht="30" x14ac:dyDescent="0.2">
      <c r="A149" s="118"/>
      <c r="B149" s="118"/>
      <c r="C149" s="135" t="s">
        <v>1154</v>
      </c>
      <c r="D149" s="136" t="s">
        <v>1155</v>
      </c>
      <c r="E149" s="118"/>
      <c r="F149" s="118"/>
      <c r="G149" s="118"/>
      <c r="H149" s="118"/>
      <c r="I149" s="118"/>
      <c r="J149" s="118"/>
      <c r="K149" s="141" t="s">
        <v>1156</v>
      </c>
      <c r="L149" s="142" t="s">
        <v>1157</v>
      </c>
      <c r="M149" s="118"/>
      <c r="N149" s="118"/>
      <c r="O149" s="15"/>
      <c r="P149" s="119"/>
    </row>
    <row r="150" spans="1:16" ht="30" x14ac:dyDescent="0.2">
      <c r="A150" s="118"/>
      <c r="B150" s="118"/>
      <c r="C150" s="135" t="s">
        <v>1158</v>
      </c>
      <c r="D150" s="136" t="s">
        <v>1159</v>
      </c>
      <c r="E150" s="118"/>
      <c r="F150" s="118"/>
      <c r="G150" s="118"/>
      <c r="H150" s="118"/>
      <c r="I150" s="118"/>
      <c r="J150" s="118"/>
      <c r="K150" s="141" t="s">
        <v>1160</v>
      </c>
      <c r="L150" s="142" t="s">
        <v>1161</v>
      </c>
      <c r="M150" s="118"/>
      <c r="N150" s="118"/>
      <c r="O150" s="15"/>
      <c r="P150" s="119"/>
    </row>
    <row r="151" spans="1:16" ht="30" x14ac:dyDescent="0.2">
      <c r="A151" s="118"/>
      <c r="B151" s="118"/>
      <c r="C151" s="135" t="s">
        <v>1162</v>
      </c>
      <c r="D151" s="136" t="s">
        <v>1163</v>
      </c>
      <c r="E151" s="118"/>
      <c r="F151" s="118"/>
      <c r="G151" s="118"/>
      <c r="H151" s="118"/>
      <c r="I151" s="118"/>
      <c r="J151" s="118"/>
      <c r="K151" s="141" t="s">
        <v>1164</v>
      </c>
      <c r="L151" s="142" t="s">
        <v>1165</v>
      </c>
      <c r="M151" s="118"/>
      <c r="N151" s="118"/>
      <c r="O151" s="15"/>
      <c r="P151" s="119"/>
    </row>
    <row r="152" spans="1:16" ht="30" x14ac:dyDescent="0.2">
      <c r="A152" s="118"/>
      <c r="B152" s="118"/>
      <c r="C152" s="135" t="s">
        <v>1166</v>
      </c>
      <c r="D152" s="136" t="s">
        <v>1167</v>
      </c>
      <c r="E152" s="118"/>
      <c r="F152" s="118"/>
      <c r="G152" s="118"/>
      <c r="H152" s="118"/>
      <c r="I152" s="118"/>
      <c r="J152" s="118"/>
      <c r="K152" s="141" t="s">
        <v>1168</v>
      </c>
      <c r="L152" s="142" t="s">
        <v>1169</v>
      </c>
      <c r="M152" s="118"/>
      <c r="N152" s="118"/>
      <c r="O152" s="15"/>
      <c r="P152" s="119"/>
    </row>
    <row r="153" spans="1:16" ht="30" x14ac:dyDescent="0.2">
      <c r="A153" s="118"/>
      <c r="B153" s="118"/>
      <c r="C153" s="135" t="s">
        <v>1170</v>
      </c>
      <c r="D153" s="136" t="s">
        <v>1171</v>
      </c>
      <c r="E153" s="118"/>
      <c r="F153" s="118"/>
      <c r="G153" s="118"/>
      <c r="H153" s="118"/>
      <c r="I153" s="118"/>
      <c r="J153" s="118"/>
      <c r="K153" s="141" t="s">
        <v>1172</v>
      </c>
      <c r="L153" s="142" t="s">
        <v>1173</v>
      </c>
      <c r="M153" s="118"/>
      <c r="N153" s="118"/>
      <c r="O153" s="15"/>
      <c r="P153" s="119"/>
    </row>
    <row r="154" spans="1:16" ht="45" x14ac:dyDescent="0.2">
      <c r="A154" s="118"/>
      <c r="B154" s="118"/>
      <c r="C154" s="135" t="s">
        <v>1174</v>
      </c>
      <c r="D154" s="136" t="s">
        <v>1175</v>
      </c>
      <c r="E154" s="118"/>
      <c r="F154" s="118"/>
      <c r="G154" s="118"/>
      <c r="H154" s="118"/>
      <c r="I154" s="118"/>
      <c r="J154" s="118"/>
      <c r="K154" s="141" t="s">
        <v>1176</v>
      </c>
      <c r="L154" s="142" t="s">
        <v>1177</v>
      </c>
      <c r="M154" s="118"/>
      <c r="N154" s="118"/>
      <c r="O154" s="15"/>
      <c r="P154" s="119"/>
    </row>
    <row r="155" spans="1:16" ht="45" x14ac:dyDescent="0.2">
      <c r="A155" s="118"/>
      <c r="B155" s="118"/>
      <c r="C155" s="135" t="s">
        <v>1178</v>
      </c>
      <c r="D155" s="136" t="s">
        <v>1179</v>
      </c>
      <c r="E155" s="118"/>
      <c r="F155" s="118"/>
      <c r="G155" s="118"/>
      <c r="H155" s="118"/>
      <c r="I155" s="118"/>
      <c r="J155" s="118"/>
      <c r="K155" s="141" t="s">
        <v>1180</v>
      </c>
      <c r="L155" s="142" t="s">
        <v>1181</v>
      </c>
      <c r="M155" s="118"/>
      <c r="N155" s="118"/>
      <c r="O155" s="15"/>
      <c r="P155" s="119"/>
    </row>
    <row r="156" spans="1:16" ht="30" x14ac:dyDescent="0.2">
      <c r="A156" s="118"/>
      <c r="B156" s="118"/>
      <c r="C156" s="135" t="s">
        <v>1182</v>
      </c>
      <c r="D156" s="136" t="s">
        <v>1183</v>
      </c>
      <c r="E156" s="118"/>
      <c r="F156" s="118"/>
      <c r="G156" s="118"/>
      <c r="H156" s="118"/>
      <c r="I156" s="118"/>
      <c r="J156" s="118"/>
      <c r="K156" s="141" t="s">
        <v>1184</v>
      </c>
      <c r="L156" s="142" t="s">
        <v>1185</v>
      </c>
      <c r="M156" s="118"/>
      <c r="N156" s="118"/>
      <c r="O156" s="15"/>
      <c r="P156" s="119"/>
    </row>
    <row r="157" spans="1:16" ht="30" x14ac:dyDescent="0.2">
      <c r="A157" s="118"/>
      <c r="B157" s="118"/>
      <c r="C157" s="135" t="s">
        <v>1186</v>
      </c>
      <c r="D157" s="136" t="s">
        <v>1187</v>
      </c>
      <c r="E157" s="118"/>
      <c r="F157" s="118"/>
      <c r="G157" s="118"/>
      <c r="H157" s="118"/>
      <c r="I157" s="118"/>
      <c r="J157" s="118"/>
      <c r="K157" s="141" t="s">
        <v>1188</v>
      </c>
      <c r="L157" s="142" t="s">
        <v>1189</v>
      </c>
      <c r="M157" s="118"/>
      <c r="N157" s="118"/>
      <c r="O157" s="15"/>
      <c r="P157" s="119"/>
    </row>
    <row r="158" spans="1:16" ht="30" x14ac:dyDescent="0.2">
      <c r="A158" s="118"/>
      <c r="B158" s="118"/>
      <c r="C158" s="135" t="s">
        <v>1190</v>
      </c>
      <c r="D158" s="136" t="s">
        <v>1191</v>
      </c>
      <c r="E158" s="118"/>
      <c r="F158" s="118"/>
      <c r="G158" s="118"/>
      <c r="H158" s="118"/>
      <c r="I158" s="118"/>
      <c r="J158" s="118"/>
      <c r="K158" s="141" t="s">
        <v>1192</v>
      </c>
      <c r="L158" s="142" t="s">
        <v>1193</v>
      </c>
      <c r="M158" s="118"/>
      <c r="N158" s="118"/>
      <c r="O158" s="15"/>
      <c r="P158" s="119"/>
    </row>
    <row r="159" spans="1:16" ht="30" x14ac:dyDescent="0.2">
      <c r="A159" s="118"/>
      <c r="B159" s="118"/>
      <c r="C159" s="135" t="s">
        <v>1194</v>
      </c>
      <c r="D159" s="136" t="s">
        <v>1195</v>
      </c>
      <c r="E159" s="118"/>
      <c r="F159" s="118"/>
      <c r="G159" s="118"/>
      <c r="H159" s="118"/>
      <c r="I159" s="118"/>
      <c r="J159" s="118"/>
      <c r="K159" s="141" t="s">
        <v>1196</v>
      </c>
      <c r="L159" s="142" t="s">
        <v>1197</v>
      </c>
      <c r="M159" s="118"/>
      <c r="N159" s="118"/>
      <c r="O159" s="15"/>
      <c r="P159" s="119"/>
    </row>
    <row r="160" spans="1:16" ht="45" x14ac:dyDescent="0.2">
      <c r="A160" s="118"/>
      <c r="B160" s="118"/>
      <c r="C160" s="135" t="s">
        <v>1198</v>
      </c>
      <c r="D160" s="136" t="s">
        <v>1199</v>
      </c>
      <c r="E160" s="118"/>
      <c r="F160" s="118"/>
      <c r="G160" s="118"/>
      <c r="H160" s="118"/>
      <c r="I160" s="118"/>
      <c r="J160" s="118"/>
      <c r="K160" s="141" t="s">
        <v>1200</v>
      </c>
      <c r="L160" s="142" t="s">
        <v>1201</v>
      </c>
      <c r="M160" s="118"/>
      <c r="N160" s="118"/>
      <c r="O160" s="15"/>
      <c r="P160" s="119"/>
    </row>
    <row r="161" spans="1:16" ht="30" x14ac:dyDescent="0.2">
      <c r="A161" s="118"/>
      <c r="B161" s="118"/>
      <c r="C161" s="135" t="s">
        <v>1202</v>
      </c>
      <c r="D161" s="136" t="s">
        <v>1203</v>
      </c>
      <c r="E161" s="118"/>
      <c r="F161" s="118"/>
      <c r="G161" s="118"/>
      <c r="H161" s="118"/>
      <c r="I161" s="118"/>
      <c r="J161" s="118"/>
      <c r="K161" s="141" t="s">
        <v>1204</v>
      </c>
      <c r="L161" s="142" t="s">
        <v>1205</v>
      </c>
      <c r="M161" s="118"/>
      <c r="N161" s="118"/>
      <c r="O161" s="15"/>
      <c r="P161" s="119"/>
    </row>
    <row r="162" spans="1:16" ht="30" x14ac:dyDescent="0.2">
      <c r="A162" s="118"/>
      <c r="B162" s="118"/>
      <c r="C162" s="135" t="s">
        <v>1206</v>
      </c>
      <c r="D162" s="136" t="s">
        <v>1207</v>
      </c>
      <c r="E162" s="118"/>
      <c r="F162" s="118"/>
      <c r="G162" s="118"/>
      <c r="H162" s="118"/>
      <c r="I162" s="118"/>
      <c r="J162" s="118"/>
      <c r="K162" s="141" t="s">
        <v>1208</v>
      </c>
      <c r="L162" s="142" t="s">
        <v>1209</v>
      </c>
      <c r="M162" s="118"/>
      <c r="N162" s="118"/>
      <c r="O162" s="15"/>
      <c r="P162" s="119"/>
    </row>
    <row r="163" spans="1:16" x14ac:dyDescent="0.2">
      <c r="A163" s="118"/>
      <c r="B163" s="118"/>
      <c r="C163" s="135" t="s">
        <v>1210</v>
      </c>
      <c r="D163" s="136" t="s">
        <v>1211</v>
      </c>
      <c r="E163" s="118"/>
      <c r="F163" s="118"/>
      <c r="G163" s="118"/>
      <c r="H163" s="118"/>
      <c r="I163" s="118"/>
      <c r="J163" s="118"/>
      <c r="K163" s="141" t="s">
        <v>1212</v>
      </c>
      <c r="L163" s="142" t="s">
        <v>1213</v>
      </c>
      <c r="M163" s="118"/>
      <c r="N163" s="118"/>
      <c r="O163" s="15"/>
      <c r="P163" s="119"/>
    </row>
    <row r="164" spans="1:16" x14ac:dyDescent="0.2">
      <c r="A164" s="118"/>
      <c r="B164" s="118"/>
      <c r="C164" s="135" t="s">
        <v>1214</v>
      </c>
      <c r="D164" s="136" t="s">
        <v>1215</v>
      </c>
      <c r="E164" s="118"/>
      <c r="F164" s="118"/>
      <c r="G164" s="118"/>
      <c r="H164" s="118"/>
      <c r="I164" s="118"/>
      <c r="J164" s="118"/>
      <c r="K164" s="141" t="s">
        <v>1216</v>
      </c>
      <c r="L164" s="142" t="s">
        <v>1217</v>
      </c>
      <c r="M164" s="118"/>
      <c r="N164" s="118"/>
      <c r="O164" s="15"/>
      <c r="P164" s="119"/>
    </row>
    <row r="165" spans="1:16" x14ac:dyDescent="0.2">
      <c r="A165" s="118"/>
      <c r="B165" s="118"/>
      <c r="C165" s="135" t="s">
        <v>1218</v>
      </c>
      <c r="D165" s="136" t="s">
        <v>1219</v>
      </c>
      <c r="E165" s="118"/>
      <c r="F165" s="118"/>
      <c r="G165" s="118"/>
      <c r="H165" s="118"/>
      <c r="I165" s="118"/>
      <c r="J165" s="118"/>
      <c r="K165" s="141" t="s">
        <v>1220</v>
      </c>
      <c r="L165" s="142" t="s">
        <v>1221</v>
      </c>
      <c r="M165" s="118"/>
      <c r="N165" s="118"/>
      <c r="O165" s="15"/>
      <c r="P165" s="119"/>
    </row>
    <row r="166" spans="1:16" x14ac:dyDescent="0.2">
      <c r="A166" s="118"/>
      <c r="B166" s="118"/>
      <c r="C166" s="135" t="s">
        <v>1222</v>
      </c>
      <c r="D166" s="136" t="s">
        <v>1223</v>
      </c>
      <c r="E166" s="118"/>
      <c r="F166" s="118"/>
      <c r="G166" s="118"/>
      <c r="H166" s="118"/>
      <c r="I166" s="118"/>
      <c r="J166" s="118"/>
      <c r="K166" s="141" t="s">
        <v>1224</v>
      </c>
      <c r="L166" s="142" t="s">
        <v>1225</v>
      </c>
      <c r="M166" s="118"/>
      <c r="N166" s="118"/>
      <c r="O166" s="15"/>
      <c r="P166" s="119"/>
    </row>
    <row r="167" spans="1:16" x14ac:dyDescent="0.2">
      <c r="A167" s="118"/>
      <c r="B167" s="118"/>
      <c r="C167" s="135" t="s">
        <v>111</v>
      </c>
      <c r="D167" s="136" t="s">
        <v>1226</v>
      </c>
      <c r="E167" s="118"/>
      <c r="F167" s="118"/>
      <c r="G167" s="118"/>
      <c r="H167" s="118"/>
      <c r="I167" s="118"/>
      <c r="J167" s="118"/>
      <c r="K167" s="141" t="s">
        <v>1227</v>
      </c>
      <c r="L167" s="142" t="s">
        <v>1228</v>
      </c>
      <c r="M167" s="118"/>
      <c r="N167" s="118"/>
      <c r="O167" s="15"/>
      <c r="P167" s="119"/>
    </row>
    <row r="168" spans="1:16" x14ac:dyDescent="0.2">
      <c r="A168" s="118"/>
      <c r="B168" s="118"/>
      <c r="C168" s="135" t="s">
        <v>1229</v>
      </c>
      <c r="D168" s="136" t="s">
        <v>1230</v>
      </c>
      <c r="E168" s="118"/>
      <c r="F168" s="118"/>
      <c r="G168" s="118"/>
      <c r="H168" s="118"/>
      <c r="I168" s="118"/>
      <c r="J168" s="118"/>
      <c r="K168" s="141" t="s">
        <v>1231</v>
      </c>
      <c r="L168" s="142" t="s">
        <v>1232</v>
      </c>
      <c r="M168" s="118"/>
      <c r="N168" s="118"/>
      <c r="O168" s="15"/>
      <c r="P168" s="119"/>
    </row>
    <row r="169" spans="1:16" x14ac:dyDescent="0.2">
      <c r="A169" s="118"/>
      <c r="B169" s="118"/>
      <c r="C169" s="135" t="s">
        <v>1233</v>
      </c>
      <c r="D169" s="136" t="s">
        <v>1234</v>
      </c>
      <c r="E169" s="118"/>
      <c r="F169" s="118"/>
      <c r="G169" s="118"/>
      <c r="H169" s="118"/>
      <c r="I169" s="118"/>
      <c r="J169" s="118"/>
      <c r="K169" s="141" t="s">
        <v>1235</v>
      </c>
      <c r="L169" s="142" t="s">
        <v>1236</v>
      </c>
      <c r="M169" s="118"/>
      <c r="N169" s="118"/>
      <c r="O169" s="15"/>
      <c r="P169" s="119"/>
    </row>
    <row r="170" spans="1:16" x14ac:dyDescent="0.2">
      <c r="A170" s="118"/>
      <c r="B170" s="118"/>
      <c r="C170" s="135" t="s">
        <v>1237</v>
      </c>
      <c r="D170" s="136" t="s">
        <v>1238</v>
      </c>
      <c r="E170" s="118"/>
      <c r="F170" s="118"/>
      <c r="G170" s="118"/>
      <c r="H170" s="118"/>
      <c r="I170" s="118"/>
      <c r="J170" s="118"/>
      <c r="K170" s="141" t="s">
        <v>1239</v>
      </c>
      <c r="L170" s="142" t="s">
        <v>1240</v>
      </c>
      <c r="M170" s="118"/>
      <c r="N170" s="118"/>
      <c r="O170" s="15"/>
      <c r="P170" s="119"/>
    </row>
    <row r="171" spans="1:16" x14ac:dyDescent="0.2">
      <c r="A171" s="118"/>
      <c r="B171" s="118"/>
      <c r="C171" s="135" t="s">
        <v>1241</v>
      </c>
      <c r="D171" s="136" t="s">
        <v>1242</v>
      </c>
      <c r="E171" s="118"/>
      <c r="F171" s="118"/>
      <c r="G171" s="118"/>
      <c r="H171" s="118"/>
      <c r="I171" s="118"/>
      <c r="J171" s="118"/>
      <c r="K171" s="141" t="s">
        <v>1243</v>
      </c>
      <c r="L171" s="142" t="s">
        <v>1244</v>
      </c>
      <c r="M171" s="118"/>
      <c r="N171" s="118"/>
      <c r="O171" s="15"/>
      <c r="P171" s="119"/>
    </row>
    <row r="172" spans="1:16" ht="30" x14ac:dyDescent="0.2">
      <c r="A172" s="118"/>
      <c r="B172" s="118"/>
      <c r="C172" s="135" t="s">
        <v>1245</v>
      </c>
      <c r="D172" s="136" t="s">
        <v>1246</v>
      </c>
      <c r="E172" s="118"/>
      <c r="F172" s="118"/>
      <c r="G172" s="118"/>
      <c r="H172" s="118"/>
      <c r="I172" s="118"/>
      <c r="J172" s="118"/>
      <c r="K172" s="141" t="s">
        <v>1247</v>
      </c>
      <c r="L172" s="142" t="s">
        <v>1248</v>
      </c>
      <c r="M172" s="118"/>
      <c r="N172" s="118"/>
      <c r="O172" s="15"/>
      <c r="P172" s="119"/>
    </row>
    <row r="173" spans="1:16" x14ac:dyDescent="0.2">
      <c r="A173" s="118"/>
      <c r="B173" s="118"/>
      <c r="C173" s="135" t="s">
        <v>1249</v>
      </c>
      <c r="D173" s="136" t="s">
        <v>1250</v>
      </c>
      <c r="E173" s="118"/>
      <c r="F173" s="118"/>
      <c r="G173" s="118"/>
      <c r="H173" s="118"/>
      <c r="I173" s="118"/>
      <c r="J173" s="118"/>
      <c r="K173" s="141" t="s">
        <v>1251</v>
      </c>
      <c r="L173" s="142" t="s">
        <v>1252</v>
      </c>
      <c r="M173" s="118"/>
      <c r="N173" s="118"/>
      <c r="O173" s="15"/>
      <c r="P173" s="119"/>
    </row>
    <row r="174" spans="1:16" ht="30" x14ac:dyDescent="0.2">
      <c r="A174" s="118"/>
      <c r="B174" s="118"/>
      <c r="C174" s="135" t="s">
        <v>1253</v>
      </c>
      <c r="D174" s="136" t="s">
        <v>1254</v>
      </c>
      <c r="E174" s="118"/>
      <c r="F174" s="118"/>
      <c r="G174" s="118"/>
      <c r="H174" s="118"/>
      <c r="I174" s="118"/>
      <c r="J174" s="118"/>
      <c r="K174" s="141" t="s">
        <v>1255</v>
      </c>
      <c r="L174" s="142" t="s">
        <v>1256</v>
      </c>
      <c r="M174" s="118"/>
      <c r="N174" s="118"/>
      <c r="O174" s="15"/>
      <c r="P174" s="119"/>
    </row>
    <row r="175" spans="1:16" ht="30" x14ac:dyDescent="0.2">
      <c r="A175" s="118"/>
      <c r="B175" s="118"/>
      <c r="C175" s="135" t="s">
        <v>1257</v>
      </c>
      <c r="D175" s="136" t="s">
        <v>1258</v>
      </c>
      <c r="E175" s="118"/>
      <c r="F175" s="118"/>
      <c r="G175" s="118"/>
      <c r="H175" s="118"/>
      <c r="I175" s="118"/>
      <c r="J175" s="118"/>
      <c r="K175" s="141" t="s">
        <v>1259</v>
      </c>
      <c r="L175" s="142" t="s">
        <v>1260</v>
      </c>
      <c r="M175" s="118"/>
      <c r="N175" s="118"/>
      <c r="O175" s="15"/>
      <c r="P175" s="119"/>
    </row>
    <row r="176" spans="1:16" x14ac:dyDescent="0.2">
      <c r="A176" s="118"/>
      <c r="B176" s="118"/>
      <c r="C176" s="135" t="s">
        <v>1261</v>
      </c>
      <c r="D176" s="136" t="s">
        <v>1262</v>
      </c>
      <c r="E176" s="118"/>
      <c r="F176" s="118"/>
      <c r="G176" s="118"/>
      <c r="H176" s="118"/>
      <c r="I176" s="118"/>
      <c r="J176" s="118"/>
      <c r="K176" s="141" t="s">
        <v>1263</v>
      </c>
      <c r="L176" s="142" t="s">
        <v>1264</v>
      </c>
      <c r="M176" s="118"/>
      <c r="N176" s="118"/>
      <c r="O176" s="15"/>
      <c r="P176" s="119"/>
    </row>
    <row r="177" spans="1:16" ht="30" x14ac:dyDescent="0.2">
      <c r="A177" s="118"/>
      <c r="B177" s="118"/>
      <c r="C177" s="135" t="s">
        <v>1265</v>
      </c>
      <c r="D177" s="136" t="s">
        <v>1266</v>
      </c>
      <c r="E177" s="118"/>
      <c r="F177" s="118"/>
      <c r="G177" s="118"/>
      <c r="H177" s="118"/>
      <c r="I177" s="118"/>
      <c r="J177" s="118"/>
      <c r="K177" s="141" t="s">
        <v>1267</v>
      </c>
      <c r="L177" s="142" t="s">
        <v>1268</v>
      </c>
      <c r="M177" s="118"/>
      <c r="N177" s="118"/>
      <c r="O177" s="15"/>
      <c r="P177" s="119"/>
    </row>
    <row r="178" spans="1:16" x14ac:dyDescent="0.2">
      <c r="A178" s="118"/>
      <c r="B178" s="118"/>
      <c r="C178" s="135" t="s">
        <v>1269</v>
      </c>
      <c r="D178" s="136" t="s">
        <v>1270</v>
      </c>
      <c r="E178" s="118"/>
      <c r="F178" s="118"/>
      <c r="G178" s="118"/>
      <c r="H178" s="118"/>
      <c r="I178" s="118"/>
      <c r="J178" s="118"/>
      <c r="K178" s="141" t="s">
        <v>1271</v>
      </c>
      <c r="L178" s="142" t="s">
        <v>1272</v>
      </c>
      <c r="M178" s="118"/>
      <c r="N178" s="118"/>
      <c r="O178" s="15"/>
      <c r="P178" s="119"/>
    </row>
    <row r="179" spans="1:16" x14ac:dyDescent="0.2">
      <c r="A179" s="118"/>
      <c r="B179" s="118"/>
      <c r="C179" s="135" t="s">
        <v>1273</v>
      </c>
      <c r="D179" s="136" t="s">
        <v>1274</v>
      </c>
      <c r="E179" s="118"/>
      <c r="F179" s="118"/>
      <c r="G179" s="118"/>
      <c r="H179" s="118"/>
      <c r="I179" s="118"/>
      <c r="J179" s="118"/>
      <c r="K179" s="141" t="s">
        <v>1275</v>
      </c>
      <c r="L179" s="142" t="s">
        <v>1276</v>
      </c>
      <c r="M179" s="118"/>
      <c r="N179" s="118"/>
      <c r="O179" s="15"/>
      <c r="P179" s="119"/>
    </row>
    <row r="180" spans="1:16" x14ac:dyDescent="0.2">
      <c r="A180" s="118"/>
      <c r="B180" s="118"/>
      <c r="C180" s="135" t="s">
        <v>1277</v>
      </c>
      <c r="D180" s="136" t="s">
        <v>1278</v>
      </c>
      <c r="E180" s="118"/>
      <c r="F180" s="118"/>
      <c r="G180" s="118"/>
      <c r="H180" s="118"/>
      <c r="I180" s="118"/>
      <c r="J180" s="118"/>
      <c r="K180" s="141" t="s">
        <v>1279</v>
      </c>
      <c r="L180" s="142" t="s">
        <v>1280</v>
      </c>
      <c r="M180" s="118"/>
      <c r="N180" s="118"/>
      <c r="O180" s="15"/>
      <c r="P180" s="119"/>
    </row>
    <row r="181" spans="1:16" x14ac:dyDescent="0.2">
      <c r="A181" s="118"/>
      <c r="B181" s="118"/>
      <c r="C181" s="135" t="s">
        <v>1281</v>
      </c>
      <c r="D181" s="136" t="s">
        <v>1282</v>
      </c>
      <c r="E181" s="118"/>
      <c r="F181" s="118"/>
      <c r="G181" s="118"/>
      <c r="H181" s="118"/>
      <c r="I181" s="118"/>
      <c r="J181" s="118"/>
      <c r="K181" s="141" t="s">
        <v>1283</v>
      </c>
      <c r="L181" s="142" t="s">
        <v>1284</v>
      </c>
      <c r="M181" s="118"/>
      <c r="N181" s="118"/>
      <c r="O181" s="15"/>
      <c r="P181" s="119"/>
    </row>
    <row r="182" spans="1:16" x14ac:dyDescent="0.2">
      <c r="A182" s="118"/>
      <c r="B182" s="118"/>
      <c r="C182" s="135" t="s">
        <v>1285</v>
      </c>
      <c r="D182" s="136" t="s">
        <v>1286</v>
      </c>
      <c r="E182" s="118"/>
      <c r="F182" s="118"/>
      <c r="G182" s="118"/>
      <c r="H182" s="118"/>
      <c r="I182" s="118"/>
      <c r="J182" s="118"/>
      <c r="K182" s="141" t="s">
        <v>1287</v>
      </c>
      <c r="L182" s="142" t="s">
        <v>1288</v>
      </c>
      <c r="M182" s="118"/>
      <c r="N182" s="118"/>
      <c r="O182" s="15"/>
      <c r="P182" s="119"/>
    </row>
    <row r="183" spans="1:16" x14ac:dyDescent="0.2">
      <c r="A183" s="118"/>
      <c r="B183" s="118"/>
      <c r="C183" s="135" t="s">
        <v>113</v>
      </c>
      <c r="D183" s="136" t="s">
        <v>1289</v>
      </c>
      <c r="E183" s="118"/>
      <c r="F183" s="118"/>
      <c r="G183" s="118"/>
      <c r="H183" s="118"/>
      <c r="I183" s="118"/>
      <c r="J183" s="118"/>
      <c r="K183" s="141" t="s">
        <v>1290</v>
      </c>
      <c r="L183" s="142" t="s">
        <v>1291</v>
      </c>
      <c r="M183" s="118"/>
      <c r="N183" s="118"/>
      <c r="O183" s="15"/>
      <c r="P183" s="119"/>
    </row>
    <row r="184" spans="1:16" x14ac:dyDescent="0.2">
      <c r="A184" s="118"/>
      <c r="B184" s="118"/>
      <c r="C184" s="135" t="s">
        <v>108</v>
      </c>
      <c r="D184" s="136" t="s">
        <v>1292</v>
      </c>
      <c r="E184" s="118"/>
      <c r="F184" s="118"/>
      <c r="G184" s="118"/>
      <c r="H184" s="118"/>
      <c r="I184" s="118"/>
      <c r="J184" s="118"/>
      <c r="K184" s="141" t="s">
        <v>1293</v>
      </c>
      <c r="L184" s="142" t="s">
        <v>1294</v>
      </c>
      <c r="M184" s="118"/>
      <c r="N184" s="118"/>
      <c r="O184" s="15"/>
      <c r="P184" s="119"/>
    </row>
    <row r="185" spans="1:16" x14ac:dyDescent="0.2">
      <c r="A185" s="118"/>
      <c r="B185" s="118"/>
      <c r="C185" s="135" t="s">
        <v>61</v>
      </c>
      <c r="D185" s="136" t="s">
        <v>1295</v>
      </c>
      <c r="E185" s="118"/>
      <c r="F185" s="118"/>
      <c r="G185" s="118"/>
      <c r="H185" s="118"/>
      <c r="I185" s="118"/>
      <c r="J185" s="118"/>
      <c r="K185" s="141" t="s">
        <v>1296</v>
      </c>
      <c r="L185" s="142" t="s">
        <v>1297</v>
      </c>
      <c r="M185" s="118"/>
      <c r="N185" s="118"/>
      <c r="O185" s="15"/>
      <c r="P185" s="119"/>
    </row>
    <row r="186" spans="1:16" x14ac:dyDescent="0.2">
      <c r="A186" s="118"/>
      <c r="B186" s="118"/>
      <c r="C186" s="135" t="s">
        <v>1298</v>
      </c>
      <c r="D186" s="136" t="s">
        <v>1299</v>
      </c>
      <c r="E186" s="118"/>
      <c r="F186" s="118"/>
      <c r="G186" s="118"/>
      <c r="H186" s="118"/>
      <c r="I186" s="118"/>
      <c r="J186" s="118"/>
      <c r="K186" s="141" t="s">
        <v>1300</v>
      </c>
      <c r="L186" s="142" t="s">
        <v>1301</v>
      </c>
      <c r="M186" s="118"/>
      <c r="N186" s="118"/>
      <c r="O186" s="15"/>
      <c r="P186" s="119"/>
    </row>
    <row r="187" spans="1:16" x14ac:dyDescent="0.2">
      <c r="A187" s="118"/>
      <c r="B187" s="118"/>
      <c r="C187" s="135" t="s">
        <v>75</v>
      </c>
      <c r="D187" s="136" t="s">
        <v>1302</v>
      </c>
      <c r="E187" s="118"/>
      <c r="F187" s="118"/>
      <c r="G187" s="118"/>
      <c r="H187" s="118"/>
      <c r="I187" s="118"/>
      <c r="J187" s="118"/>
      <c r="K187" s="141" t="s">
        <v>1303</v>
      </c>
      <c r="L187" s="142" t="s">
        <v>1304</v>
      </c>
      <c r="M187" s="118"/>
      <c r="N187" s="118"/>
      <c r="O187" s="15"/>
      <c r="P187" s="119"/>
    </row>
    <row r="188" spans="1:16" x14ac:dyDescent="0.2">
      <c r="A188" s="118"/>
      <c r="B188" s="118"/>
      <c r="C188" s="135" t="s">
        <v>47</v>
      </c>
      <c r="D188" s="136" t="s">
        <v>1305</v>
      </c>
      <c r="E188" s="118"/>
      <c r="F188" s="118"/>
      <c r="G188" s="118"/>
      <c r="H188" s="118"/>
      <c r="I188" s="118"/>
      <c r="J188" s="118"/>
      <c r="K188" s="141" t="s">
        <v>1306</v>
      </c>
      <c r="L188" s="142" t="s">
        <v>1307</v>
      </c>
      <c r="M188" s="118"/>
      <c r="N188" s="118"/>
      <c r="O188" s="15"/>
      <c r="P188" s="119"/>
    </row>
    <row r="189" spans="1:16" x14ac:dyDescent="0.2">
      <c r="A189" s="118"/>
      <c r="B189" s="118"/>
      <c r="C189" s="135" t="s">
        <v>1308</v>
      </c>
      <c r="D189" s="136" t="s">
        <v>1309</v>
      </c>
      <c r="E189" s="118"/>
      <c r="F189" s="118"/>
      <c r="G189" s="118"/>
      <c r="H189" s="118"/>
      <c r="I189" s="118"/>
      <c r="J189" s="118"/>
      <c r="K189" s="141" t="s">
        <v>1310</v>
      </c>
      <c r="L189" s="142" t="s">
        <v>1311</v>
      </c>
      <c r="M189" s="118"/>
      <c r="N189" s="118"/>
      <c r="O189" s="15"/>
      <c r="P189" s="119"/>
    </row>
    <row r="190" spans="1:16" x14ac:dyDescent="0.2">
      <c r="A190" s="118"/>
      <c r="B190" s="118"/>
      <c r="C190" s="135" t="s">
        <v>1312</v>
      </c>
      <c r="D190" s="136" t="s">
        <v>1313</v>
      </c>
      <c r="E190" s="118"/>
      <c r="F190" s="118"/>
      <c r="G190" s="118"/>
      <c r="H190" s="118"/>
      <c r="I190" s="118"/>
      <c r="J190" s="118"/>
      <c r="K190" s="141" t="s">
        <v>1314</v>
      </c>
      <c r="L190" s="142" t="s">
        <v>1315</v>
      </c>
      <c r="M190" s="118"/>
      <c r="N190" s="118"/>
      <c r="O190" s="15"/>
      <c r="P190" s="119"/>
    </row>
    <row r="191" spans="1:16" x14ac:dyDescent="0.2">
      <c r="A191" s="118"/>
      <c r="B191" s="118"/>
      <c r="C191" s="135" t="s">
        <v>1316</v>
      </c>
      <c r="D191" s="136" t="s">
        <v>1317</v>
      </c>
      <c r="E191" s="118"/>
      <c r="F191" s="118"/>
      <c r="G191" s="118"/>
      <c r="H191" s="118"/>
      <c r="I191" s="118"/>
      <c r="J191" s="118"/>
      <c r="K191" s="141" t="s">
        <v>1318</v>
      </c>
      <c r="L191" s="142" t="s">
        <v>1319</v>
      </c>
      <c r="M191" s="118"/>
      <c r="N191" s="118"/>
      <c r="O191" s="15"/>
      <c r="P191" s="119"/>
    </row>
    <row r="192" spans="1:16" x14ac:dyDescent="0.2">
      <c r="A192" s="118"/>
      <c r="B192" s="118"/>
      <c r="C192" s="135" t="s">
        <v>1320</v>
      </c>
      <c r="D192" s="136" t="s">
        <v>1321</v>
      </c>
      <c r="E192" s="118"/>
      <c r="F192" s="118"/>
      <c r="G192" s="118"/>
      <c r="H192" s="118"/>
      <c r="I192" s="118"/>
      <c r="J192" s="118"/>
      <c r="K192" s="141" t="s">
        <v>1322</v>
      </c>
      <c r="L192" s="142" t="s">
        <v>1323</v>
      </c>
      <c r="M192" s="118"/>
      <c r="N192" s="118"/>
      <c r="O192" s="15"/>
      <c r="P192" s="119"/>
    </row>
    <row r="193" spans="1:16" x14ac:dyDescent="0.2">
      <c r="A193" s="118"/>
      <c r="B193" s="118"/>
      <c r="C193" s="135" t="s">
        <v>1324</v>
      </c>
      <c r="D193" s="136" t="s">
        <v>1325</v>
      </c>
      <c r="E193" s="118"/>
      <c r="F193" s="118"/>
      <c r="G193" s="118"/>
      <c r="H193" s="118"/>
      <c r="I193" s="118"/>
      <c r="J193" s="118"/>
      <c r="K193" s="141" t="s">
        <v>1326</v>
      </c>
      <c r="L193" s="142" t="s">
        <v>1327</v>
      </c>
      <c r="M193" s="118"/>
      <c r="N193" s="118"/>
      <c r="O193" s="15"/>
      <c r="P193" s="119"/>
    </row>
    <row r="194" spans="1:16" x14ac:dyDescent="0.2">
      <c r="A194" s="118"/>
      <c r="B194" s="118"/>
      <c r="C194" s="135" t="s">
        <v>1328</v>
      </c>
      <c r="D194" s="136" t="s">
        <v>1329</v>
      </c>
      <c r="E194" s="118"/>
      <c r="F194" s="118"/>
      <c r="G194" s="118"/>
      <c r="H194" s="118"/>
      <c r="I194" s="118"/>
      <c r="J194" s="118"/>
      <c r="K194" s="141" t="s">
        <v>1330</v>
      </c>
      <c r="L194" s="142" t="s">
        <v>1331</v>
      </c>
      <c r="M194" s="118"/>
      <c r="N194" s="118"/>
      <c r="O194" s="15"/>
      <c r="P194" s="119"/>
    </row>
    <row r="195" spans="1:16" x14ac:dyDescent="0.2">
      <c r="A195" s="118"/>
      <c r="B195" s="118"/>
      <c r="C195" s="135" t="s">
        <v>48</v>
      </c>
      <c r="D195" s="136" t="s">
        <v>1332</v>
      </c>
      <c r="E195" s="118"/>
      <c r="F195" s="118"/>
      <c r="G195" s="118"/>
      <c r="H195" s="118"/>
      <c r="I195" s="118"/>
      <c r="J195" s="118"/>
      <c r="K195" s="141" t="s">
        <v>1333</v>
      </c>
      <c r="L195" s="142" t="s">
        <v>1334</v>
      </c>
      <c r="M195" s="118"/>
      <c r="N195" s="118"/>
      <c r="O195" s="15"/>
      <c r="P195" s="119"/>
    </row>
    <row r="196" spans="1:16" x14ac:dyDescent="0.2">
      <c r="A196" s="118"/>
      <c r="B196" s="118"/>
      <c r="C196" s="135" t="s">
        <v>1335</v>
      </c>
      <c r="D196" s="136" t="s">
        <v>1336</v>
      </c>
      <c r="E196" s="118"/>
      <c r="F196" s="118"/>
      <c r="G196" s="118"/>
      <c r="H196" s="118"/>
      <c r="I196" s="118"/>
      <c r="J196" s="118"/>
      <c r="K196" s="141" t="s">
        <v>1337</v>
      </c>
      <c r="L196" s="142" t="s">
        <v>1338</v>
      </c>
      <c r="M196" s="118"/>
      <c r="N196" s="118"/>
      <c r="O196" s="15"/>
      <c r="P196" s="119"/>
    </row>
    <row r="197" spans="1:16" x14ac:dyDescent="0.2">
      <c r="A197" s="118"/>
      <c r="B197" s="118"/>
      <c r="C197" s="135" t="s">
        <v>49</v>
      </c>
      <c r="D197" s="136" t="s">
        <v>1339</v>
      </c>
      <c r="E197" s="118"/>
      <c r="F197" s="118"/>
      <c r="G197" s="118"/>
      <c r="H197" s="118"/>
      <c r="I197" s="118"/>
      <c r="J197" s="118"/>
      <c r="K197" s="141" t="s">
        <v>1340</v>
      </c>
      <c r="L197" s="142" t="s">
        <v>1341</v>
      </c>
      <c r="M197" s="118"/>
      <c r="N197" s="118"/>
      <c r="O197" s="15"/>
      <c r="P197" s="119"/>
    </row>
    <row r="198" spans="1:16" x14ac:dyDescent="0.2">
      <c r="A198" s="118"/>
      <c r="B198" s="118"/>
      <c r="C198" s="135" t="s">
        <v>1342</v>
      </c>
      <c r="D198" s="136" t="s">
        <v>1343</v>
      </c>
      <c r="E198" s="118"/>
      <c r="F198" s="118"/>
      <c r="G198" s="118"/>
      <c r="H198" s="118"/>
      <c r="I198" s="118"/>
      <c r="J198" s="118"/>
      <c r="K198" s="141" t="s">
        <v>1344</v>
      </c>
      <c r="L198" s="142" t="s">
        <v>1345</v>
      </c>
      <c r="M198" s="118"/>
      <c r="N198" s="118"/>
      <c r="O198" s="15"/>
      <c r="P198" s="119"/>
    </row>
    <row r="199" spans="1:16" x14ac:dyDescent="0.2">
      <c r="A199" s="118"/>
      <c r="B199" s="118"/>
      <c r="C199" s="135" t="s">
        <v>1346</v>
      </c>
      <c r="D199" s="136" t="s">
        <v>1347</v>
      </c>
      <c r="E199" s="118"/>
      <c r="F199" s="118"/>
      <c r="G199" s="118"/>
      <c r="H199" s="118"/>
      <c r="I199" s="118"/>
      <c r="J199" s="118"/>
      <c r="K199" s="141" t="s">
        <v>1348</v>
      </c>
      <c r="L199" s="142" t="s">
        <v>1349</v>
      </c>
      <c r="M199" s="118"/>
      <c r="N199" s="118"/>
      <c r="O199" s="15"/>
      <c r="P199" s="119"/>
    </row>
    <row r="200" spans="1:16" x14ac:dyDescent="0.2">
      <c r="A200" s="118"/>
      <c r="B200" s="118"/>
      <c r="C200" s="135" t="s">
        <v>1350</v>
      </c>
      <c r="D200" s="136" t="s">
        <v>1351</v>
      </c>
      <c r="E200" s="118"/>
      <c r="F200" s="118"/>
      <c r="G200" s="118"/>
      <c r="H200" s="118"/>
      <c r="I200" s="118"/>
      <c r="J200" s="118"/>
      <c r="K200" s="141" t="s">
        <v>1352</v>
      </c>
      <c r="L200" s="142" t="s">
        <v>1353</v>
      </c>
      <c r="M200" s="118"/>
      <c r="N200" s="118"/>
      <c r="O200" s="15"/>
      <c r="P200" s="119"/>
    </row>
    <row r="201" spans="1:16" x14ac:dyDescent="0.2">
      <c r="A201" s="118"/>
      <c r="B201" s="118"/>
      <c r="C201" s="135" t="s">
        <v>1354</v>
      </c>
      <c r="D201" s="136" t="s">
        <v>1355</v>
      </c>
      <c r="E201" s="118"/>
      <c r="F201" s="118"/>
      <c r="G201" s="118"/>
      <c r="H201" s="118"/>
      <c r="I201" s="118"/>
      <c r="J201" s="118"/>
      <c r="K201" s="141" t="s">
        <v>1356</v>
      </c>
      <c r="L201" s="142" t="s">
        <v>1005</v>
      </c>
      <c r="M201" s="118"/>
      <c r="N201" s="118"/>
      <c r="O201" s="15"/>
      <c r="P201" s="119"/>
    </row>
    <row r="202" spans="1:16" x14ac:dyDescent="0.2">
      <c r="A202" s="118"/>
      <c r="B202" s="118"/>
      <c r="C202" s="135" t="s">
        <v>1357</v>
      </c>
      <c r="D202" s="136" t="s">
        <v>1358</v>
      </c>
      <c r="E202" s="118"/>
      <c r="F202" s="118"/>
      <c r="G202" s="118"/>
      <c r="H202" s="118"/>
      <c r="I202" s="118"/>
      <c r="J202" s="118"/>
      <c r="K202" s="141" t="s">
        <v>1359</v>
      </c>
      <c r="L202" s="142" t="s">
        <v>1360</v>
      </c>
      <c r="M202" s="118"/>
      <c r="N202" s="118"/>
      <c r="O202" s="15"/>
      <c r="P202" s="119"/>
    </row>
    <row r="203" spans="1:16" x14ac:dyDescent="0.2">
      <c r="A203" s="118"/>
      <c r="B203" s="118"/>
      <c r="C203" s="135" t="s">
        <v>1361</v>
      </c>
      <c r="D203" s="136" t="s">
        <v>1362</v>
      </c>
      <c r="E203" s="118"/>
      <c r="F203" s="118"/>
      <c r="G203" s="118"/>
      <c r="H203" s="118"/>
      <c r="I203" s="118"/>
      <c r="J203" s="118"/>
      <c r="K203" s="141" t="s">
        <v>1363</v>
      </c>
      <c r="L203" s="142" t="s">
        <v>1364</v>
      </c>
      <c r="M203" s="118"/>
      <c r="N203" s="118"/>
      <c r="O203" s="15"/>
      <c r="P203" s="119"/>
    </row>
    <row r="204" spans="1:16" x14ac:dyDescent="0.2">
      <c r="A204" s="118"/>
      <c r="B204" s="118"/>
      <c r="C204" s="135" t="s">
        <v>1365</v>
      </c>
      <c r="D204" s="136" t="s">
        <v>1366</v>
      </c>
      <c r="E204" s="118"/>
      <c r="F204" s="118"/>
      <c r="G204" s="118"/>
      <c r="H204" s="118"/>
      <c r="I204" s="118"/>
      <c r="J204" s="118"/>
      <c r="K204" s="141" t="s">
        <v>1367</v>
      </c>
      <c r="L204" s="142" t="s">
        <v>1368</v>
      </c>
      <c r="M204" s="118"/>
      <c r="N204" s="118"/>
      <c r="O204" s="15"/>
      <c r="P204" s="119"/>
    </row>
    <row r="205" spans="1:16" x14ac:dyDescent="0.2">
      <c r="A205" s="118"/>
      <c r="B205" s="118"/>
      <c r="C205" s="135" t="s">
        <v>1369</v>
      </c>
      <c r="D205" s="136" t="s">
        <v>1370</v>
      </c>
      <c r="E205" s="118"/>
      <c r="F205" s="118"/>
      <c r="G205" s="118"/>
      <c r="H205" s="118"/>
      <c r="I205" s="118"/>
      <c r="J205" s="118"/>
      <c r="K205" s="141" t="s">
        <v>1371</v>
      </c>
      <c r="L205" s="142" t="s">
        <v>1372</v>
      </c>
      <c r="M205" s="118"/>
      <c r="N205" s="118"/>
      <c r="O205" s="15"/>
      <c r="P205" s="119"/>
    </row>
    <row r="206" spans="1:16" x14ac:dyDescent="0.2">
      <c r="A206" s="118"/>
      <c r="B206" s="118"/>
      <c r="C206" s="135" t="s">
        <v>1373</v>
      </c>
      <c r="D206" s="136" t="s">
        <v>1374</v>
      </c>
      <c r="E206" s="118"/>
      <c r="F206" s="118"/>
      <c r="G206" s="118"/>
      <c r="H206" s="118"/>
      <c r="I206" s="118"/>
      <c r="J206" s="118"/>
      <c r="K206" s="141" t="s">
        <v>1375</v>
      </c>
      <c r="L206" s="142" t="s">
        <v>1376</v>
      </c>
      <c r="M206" s="118"/>
      <c r="N206" s="118"/>
      <c r="O206" s="15"/>
      <c r="P206" s="119"/>
    </row>
    <row r="207" spans="1:16" x14ac:dyDescent="0.2">
      <c r="A207" s="118"/>
      <c r="B207" s="118"/>
      <c r="C207" s="135" t="s">
        <v>1377</v>
      </c>
      <c r="D207" s="136" t="s">
        <v>1378</v>
      </c>
      <c r="E207" s="118"/>
      <c r="F207" s="118"/>
      <c r="G207" s="118"/>
      <c r="H207" s="118"/>
      <c r="I207" s="118"/>
      <c r="J207" s="118"/>
      <c r="K207" s="141" t="s">
        <v>1379</v>
      </c>
      <c r="L207" s="142" t="s">
        <v>1376</v>
      </c>
      <c r="M207" s="118"/>
      <c r="N207" s="118"/>
      <c r="O207" s="15"/>
      <c r="P207" s="119"/>
    </row>
    <row r="208" spans="1:16" x14ac:dyDescent="0.2">
      <c r="A208" s="118"/>
      <c r="B208" s="118"/>
      <c r="C208" s="135" t="s">
        <v>80</v>
      </c>
      <c r="D208" s="136" t="s">
        <v>1380</v>
      </c>
      <c r="E208" s="118"/>
      <c r="F208" s="118"/>
      <c r="G208" s="118"/>
      <c r="H208" s="118"/>
      <c r="I208" s="118"/>
      <c r="J208" s="118"/>
      <c r="K208" s="141" t="s">
        <v>1381</v>
      </c>
      <c r="L208" s="142" t="s">
        <v>1382</v>
      </c>
      <c r="M208" s="118"/>
      <c r="N208" s="118"/>
      <c r="O208" s="15"/>
      <c r="P208" s="119"/>
    </row>
    <row r="209" spans="1:16" x14ac:dyDescent="0.2">
      <c r="A209" s="118"/>
      <c r="B209" s="118"/>
      <c r="C209" s="135" t="s">
        <v>1383</v>
      </c>
      <c r="D209" s="136" t="s">
        <v>1384</v>
      </c>
      <c r="E209" s="118"/>
      <c r="F209" s="118"/>
      <c r="G209" s="118"/>
      <c r="H209" s="118"/>
      <c r="I209" s="118"/>
      <c r="J209" s="118"/>
      <c r="K209" s="141" t="s">
        <v>1385</v>
      </c>
      <c r="L209" s="142" t="s">
        <v>1386</v>
      </c>
      <c r="M209" s="118"/>
      <c r="N209" s="118"/>
      <c r="O209" s="15"/>
      <c r="P209" s="119"/>
    </row>
    <row r="210" spans="1:16" x14ac:dyDescent="0.2">
      <c r="A210" s="118"/>
      <c r="B210" s="118"/>
      <c r="C210" s="135" t="s">
        <v>1387</v>
      </c>
      <c r="D210" s="136" t="s">
        <v>1388</v>
      </c>
      <c r="E210" s="118"/>
      <c r="F210" s="118"/>
      <c r="G210" s="118"/>
      <c r="H210" s="118"/>
      <c r="I210" s="118"/>
      <c r="J210" s="118"/>
      <c r="K210" s="141" t="s">
        <v>1389</v>
      </c>
      <c r="L210" s="142" t="s">
        <v>1390</v>
      </c>
      <c r="M210" s="118"/>
      <c r="N210" s="118"/>
      <c r="O210" s="15"/>
      <c r="P210" s="119"/>
    </row>
    <row r="211" spans="1:16" x14ac:dyDescent="0.2">
      <c r="A211" s="118"/>
      <c r="B211" s="118"/>
      <c r="C211" s="135" t="s">
        <v>109</v>
      </c>
      <c r="D211" s="136" t="s">
        <v>1391</v>
      </c>
      <c r="E211" s="118"/>
      <c r="F211" s="118"/>
      <c r="G211" s="118"/>
      <c r="H211" s="118"/>
      <c r="I211" s="118"/>
      <c r="J211" s="118"/>
      <c r="K211" s="141" t="s">
        <v>1392</v>
      </c>
      <c r="L211" s="142" t="s">
        <v>857</v>
      </c>
      <c r="M211" s="118"/>
      <c r="N211" s="118"/>
      <c r="O211" s="15"/>
      <c r="P211" s="119"/>
    </row>
    <row r="212" spans="1:16" x14ac:dyDescent="0.2">
      <c r="A212" s="118"/>
      <c r="B212" s="118"/>
      <c r="C212" s="135" t="s">
        <v>1393</v>
      </c>
      <c r="D212" s="136" t="s">
        <v>1394</v>
      </c>
      <c r="E212" s="118"/>
      <c r="F212" s="118"/>
      <c r="G212" s="118"/>
      <c r="H212" s="118"/>
      <c r="I212" s="118"/>
      <c r="J212" s="118"/>
      <c r="K212" s="141" t="s">
        <v>1395</v>
      </c>
      <c r="L212" s="142" t="s">
        <v>1396</v>
      </c>
      <c r="M212" s="118"/>
      <c r="N212" s="118"/>
      <c r="O212" s="15"/>
      <c r="P212" s="119"/>
    </row>
    <row r="213" spans="1:16" x14ac:dyDescent="0.2">
      <c r="A213" s="118"/>
      <c r="B213" s="118"/>
      <c r="C213" s="135" t="s">
        <v>81</v>
      </c>
      <c r="D213" s="136" t="s">
        <v>1397</v>
      </c>
      <c r="E213" s="118"/>
      <c r="F213" s="118"/>
      <c r="G213" s="118"/>
      <c r="H213" s="118"/>
      <c r="I213" s="118"/>
      <c r="J213" s="118"/>
      <c r="K213" s="141" t="s">
        <v>1398</v>
      </c>
      <c r="L213" s="142" t="s">
        <v>1360</v>
      </c>
      <c r="M213" s="118"/>
      <c r="N213" s="118"/>
      <c r="O213" s="15"/>
      <c r="P213" s="119"/>
    </row>
    <row r="214" spans="1:16" x14ac:dyDescent="0.2">
      <c r="A214" s="118"/>
      <c r="B214" s="118"/>
      <c r="C214" s="135" t="s">
        <v>1399</v>
      </c>
      <c r="D214" s="136" t="s">
        <v>1400</v>
      </c>
      <c r="E214" s="118"/>
      <c r="F214" s="118"/>
      <c r="G214" s="118"/>
      <c r="H214" s="118"/>
      <c r="I214" s="118"/>
      <c r="J214" s="118"/>
      <c r="K214" s="141" t="s">
        <v>1401</v>
      </c>
      <c r="L214" s="142" t="s">
        <v>1402</v>
      </c>
      <c r="M214" s="118"/>
      <c r="N214" s="118"/>
      <c r="O214" s="15"/>
      <c r="P214" s="119"/>
    </row>
    <row r="215" spans="1:16" x14ac:dyDescent="0.2">
      <c r="A215" s="118"/>
      <c r="B215" s="118"/>
      <c r="C215" s="135" t="s">
        <v>1403</v>
      </c>
      <c r="D215" s="136" t="s">
        <v>1404</v>
      </c>
      <c r="E215" s="118"/>
      <c r="F215" s="118"/>
      <c r="G215" s="118"/>
      <c r="H215" s="118"/>
      <c r="I215" s="118"/>
      <c r="J215" s="118"/>
      <c r="K215" s="141" t="s">
        <v>1405</v>
      </c>
      <c r="L215" s="142" t="s">
        <v>1406</v>
      </c>
      <c r="M215" s="118"/>
      <c r="N215" s="118"/>
      <c r="O215" s="15"/>
      <c r="P215" s="119"/>
    </row>
    <row r="216" spans="1:16" x14ac:dyDescent="0.2">
      <c r="A216" s="118"/>
      <c r="B216" s="118"/>
      <c r="C216" s="135" t="s">
        <v>1407</v>
      </c>
      <c r="D216" s="136" t="s">
        <v>1408</v>
      </c>
      <c r="E216" s="118"/>
      <c r="F216" s="118"/>
      <c r="G216" s="118"/>
      <c r="H216" s="118"/>
      <c r="I216" s="118"/>
      <c r="J216" s="118"/>
      <c r="K216" s="141" t="s">
        <v>1409</v>
      </c>
      <c r="L216" s="142" t="s">
        <v>1410</v>
      </c>
      <c r="M216" s="118"/>
      <c r="N216" s="118"/>
      <c r="O216" s="15"/>
      <c r="P216" s="119"/>
    </row>
    <row r="217" spans="1:16" x14ac:dyDescent="0.2">
      <c r="A217" s="118"/>
      <c r="B217" s="118"/>
      <c r="C217" s="135" t="s">
        <v>1411</v>
      </c>
      <c r="D217" s="136" t="s">
        <v>1412</v>
      </c>
      <c r="E217" s="118"/>
      <c r="F217" s="118"/>
      <c r="G217" s="118"/>
      <c r="H217" s="118"/>
      <c r="I217" s="118"/>
      <c r="J217" s="118"/>
      <c r="K217" s="141" t="s">
        <v>1413</v>
      </c>
      <c r="L217" s="142" t="s">
        <v>1414</v>
      </c>
      <c r="M217" s="118"/>
      <c r="N217" s="118"/>
      <c r="O217" s="15"/>
      <c r="P217" s="119"/>
    </row>
    <row r="218" spans="1:16" x14ac:dyDescent="0.2">
      <c r="A218" s="118"/>
      <c r="B218" s="118"/>
      <c r="C218" s="135" t="s">
        <v>1415</v>
      </c>
      <c r="D218" s="136" t="s">
        <v>627</v>
      </c>
      <c r="E218" s="118"/>
      <c r="F218" s="118"/>
      <c r="G218" s="118"/>
      <c r="H218" s="118"/>
      <c r="I218" s="118"/>
      <c r="J218" s="118"/>
      <c r="K218" s="141" t="s">
        <v>1416</v>
      </c>
      <c r="L218" s="142" t="s">
        <v>1417</v>
      </c>
      <c r="M218" s="118"/>
      <c r="N218" s="118"/>
      <c r="O218" s="15"/>
      <c r="P218" s="119"/>
    </row>
    <row r="219" spans="1:16" x14ac:dyDescent="0.2">
      <c r="A219" s="118"/>
      <c r="B219" s="118"/>
      <c r="C219" s="135" t="s">
        <v>1418</v>
      </c>
      <c r="D219" s="136" t="s">
        <v>1419</v>
      </c>
      <c r="E219" s="118"/>
      <c r="F219" s="118"/>
      <c r="G219" s="118"/>
      <c r="H219" s="118"/>
      <c r="I219" s="118"/>
      <c r="J219" s="118"/>
      <c r="K219" s="141" t="s">
        <v>1420</v>
      </c>
      <c r="L219" s="142" t="s">
        <v>1421</v>
      </c>
      <c r="M219" s="118"/>
      <c r="N219" s="118"/>
      <c r="O219" s="15"/>
      <c r="P219" s="119"/>
    </row>
    <row r="220" spans="1:16" x14ac:dyDescent="0.2">
      <c r="A220" s="118"/>
      <c r="B220" s="118"/>
      <c r="C220" s="135" t="s">
        <v>1422</v>
      </c>
      <c r="D220" s="136" t="s">
        <v>1423</v>
      </c>
      <c r="E220" s="118"/>
      <c r="F220" s="118"/>
      <c r="G220" s="118"/>
      <c r="H220" s="118"/>
      <c r="I220" s="118"/>
      <c r="J220" s="118"/>
      <c r="K220" s="141" t="s">
        <v>1424</v>
      </c>
      <c r="L220" s="142" t="s">
        <v>1425</v>
      </c>
      <c r="M220" s="118"/>
      <c r="N220" s="118"/>
      <c r="O220" s="15"/>
      <c r="P220" s="119"/>
    </row>
    <row r="221" spans="1:16" x14ac:dyDescent="0.2">
      <c r="A221" s="118"/>
      <c r="B221" s="118"/>
      <c r="C221" s="135" t="s">
        <v>1426</v>
      </c>
      <c r="D221" s="136" t="s">
        <v>1423</v>
      </c>
      <c r="E221" s="118"/>
      <c r="F221" s="118"/>
      <c r="G221" s="118"/>
      <c r="H221" s="118"/>
      <c r="I221" s="118"/>
      <c r="J221" s="118"/>
      <c r="K221" s="141" t="s">
        <v>1427</v>
      </c>
      <c r="L221" s="142" t="s">
        <v>1428</v>
      </c>
      <c r="M221" s="118"/>
      <c r="N221" s="118"/>
      <c r="O221" s="15"/>
      <c r="P221" s="119"/>
    </row>
    <row r="222" spans="1:16" x14ac:dyDescent="0.2">
      <c r="A222" s="118"/>
      <c r="B222" s="118"/>
      <c r="C222" s="135" t="s">
        <v>1429</v>
      </c>
      <c r="D222" s="136" t="s">
        <v>1430</v>
      </c>
      <c r="E222" s="118"/>
      <c r="F222" s="118"/>
      <c r="G222" s="118"/>
      <c r="H222" s="118"/>
      <c r="I222" s="118"/>
      <c r="J222" s="118"/>
      <c r="K222" s="141" t="s">
        <v>1431</v>
      </c>
      <c r="L222" s="142" t="s">
        <v>1432</v>
      </c>
      <c r="M222" s="118"/>
      <c r="N222" s="118"/>
      <c r="O222" s="15"/>
      <c r="P222" s="119"/>
    </row>
    <row r="223" spans="1:16" x14ac:dyDescent="0.2">
      <c r="A223" s="118"/>
      <c r="B223" s="118"/>
      <c r="C223" s="135" t="s">
        <v>1433</v>
      </c>
      <c r="D223" s="136" t="s">
        <v>1434</v>
      </c>
      <c r="E223" s="118"/>
      <c r="F223" s="118"/>
      <c r="G223" s="118"/>
      <c r="H223" s="118"/>
      <c r="I223" s="118"/>
      <c r="J223" s="118"/>
      <c r="K223" s="141" t="s">
        <v>1435</v>
      </c>
      <c r="L223" s="142" t="s">
        <v>1436</v>
      </c>
      <c r="M223" s="118"/>
      <c r="N223" s="118"/>
      <c r="O223" s="15"/>
      <c r="P223" s="119"/>
    </row>
    <row r="224" spans="1:16" x14ac:dyDescent="0.2">
      <c r="A224" s="118"/>
      <c r="B224" s="118"/>
      <c r="C224" s="135" t="s">
        <v>1437</v>
      </c>
      <c r="D224" s="136" t="s">
        <v>1438</v>
      </c>
      <c r="E224" s="118"/>
      <c r="F224" s="118"/>
      <c r="G224" s="118"/>
      <c r="H224" s="118"/>
      <c r="I224" s="118"/>
      <c r="J224" s="118"/>
      <c r="K224" s="141" t="s">
        <v>1439</v>
      </c>
      <c r="L224" s="142" t="s">
        <v>1440</v>
      </c>
      <c r="M224" s="118"/>
      <c r="N224" s="118"/>
      <c r="O224" s="15"/>
      <c r="P224" s="119"/>
    </row>
    <row r="225" spans="1:16" x14ac:dyDescent="0.2">
      <c r="A225" s="118"/>
      <c r="B225" s="118"/>
      <c r="C225" s="135" t="s">
        <v>1441</v>
      </c>
      <c r="D225" s="136" t="s">
        <v>1434</v>
      </c>
      <c r="E225" s="118"/>
      <c r="F225" s="118"/>
      <c r="G225" s="118"/>
      <c r="H225" s="118"/>
      <c r="I225" s="118"/>
      <c r="J225" s="118"/>
      <c r="K225" s="141" t="s">
        <v>1442</v>
      </c>
      <c r="L225" s="142" t="s">
        <v>1443</v>
      </c>
      <c r="M225" s="118"/>
      <c r="N225" s="118"/>
      <c r="O225" s="15"/>
      <c r="P225" s="119"/>
    </row>
    <row r="226" spans="1:16" x14ac:dyDescent="0.2">
      <c r="A226" s="118"/>
      <c r="B226" s="118"/>
      <c r="C226" s="135" t="s">
        <v>1444</v>
      </c>
      <c r="D226" s="136" t="s">
        <v>1445</v>
      </c>
      <c r="E226" s="118"/>
      <c r="F226" s="118"/>
      <c r="G226" s="118"/>
      <c r="H226" s="118"/>
      <c r="I226" s="118"/>
      <c r="J226" s="118"/>
      <c r="K226" s="141" t="s">
        <v>1446</v>
      </c>
      <c r="L226" s="142" t="s">
        <v>1447</v>
      </c>
      <c r="M226" s="118"/>
      <c r="N226" s="118"/>
      <c r="O226" s="15"/>
      <c r="P226" s="119"/>
    </row>
    <row r="227" spans="1:16" x14ac:dyDescent="0.2">
      <c r="A227" s="118"/>
      <c r="B227" s="118"/>
      <c r="C227" s="135" t="s">
        <v>1448</v>
      </c>
      <c r="D227" s="136" t="s">
        <v>1449</v>
      </c>
      <c r="E227" s="118"/>
      <c r="F227" s="118"/>
      <c r="G227" s="118"/>
      <c r="H227" s="118"/>
      <c r="I227" s="118"/>
      <c r="J227" s="118"/>
      <c r="K227" s="141" t="s">
        <v>1450</v>
      </c>
      <c r="L227" s="142" t="s">
        <v>1451</v>
      </c>
      <c r="M227" s="118"/>
      <c r="N227" s="118"/>
      <c r="O227" s="15"/>
      <c r="P227" s="119"/>
    </row>
    <row r="228" spans="1:16" x14ac:dyDescent="0.2">
      <c r="A228" s="118"/>
      <c r="B228" s="118"/>
      <c r="C228" s="135" t="s">
        <v>1452</v>
      </c>
      <c r="D228" s="136" t="s">
        <v>1453</v>
      </c>
      <c r="E228" s="118"/>
      <c r="F228" s="118"/>
      <c r="G228" s="118"/>
      <c r="H228" s="118"/>
      <c r="I228" s="118"/>
      <c r="J228" s="118"/>
      <c r="K228" s="141" t="s">
        <v>1454</v>
      </c>
      <c r="L228" s="142" t="s">
        <v>1455</v>
      </c>
      <c r="M228" s="118"/>
      <c r="N228" s="118"/>
      <c r="O228" s="15"/>
      <c r="P228" s="119"/>
    </row>
    <row r="229" spans="1:16" x14ac:dyDescent="0.2">
      <c r="A229" s="118"/>
      <c r="B229" s="118"/>
      <c r="C229" s="135" t="s">
        <v>1456</v>
      </c>
      <c r="D229" s="136" t="s">
        <v>1457</v>
      </c>
      <c r="E229" s="118"/>
      <c r="F229" s="118"/>
      <c r="G229" s="118"/>
      <c r="H229" s="118"/>
      <c r="I229" s="118"/>
      <c r="J229" s="118"/>
      <c r="K229" s="141" t="s">
        <v>118</v>
      </c>
      <c r="L229" s="142" t="s">
        <v>1458</v>
      </c>
      <c r="M229" s="118"/>
      <c r="N229" s="118"/>
      <c r="O229" s="15"/>
      <c r="P229" s="119"/>
    </row>
    <row r="230" spans="1:16" x14ac:dyDescent="0.2">
      <c r="A230" s="118"/>
      <c r="B230" s="118"/>
      <c r="C230" s="135" t="s">
        <v>1459</v>
      </c>
      <c r="D230" s="136" t="s">
        <v>1460</v>
      </c>
      <c r="E230" s="118"/>
      <c r="F230" s="118"/>
      <c r="G230" s="118"/>
      <c r="H230" s="118"/>
      <c r="I230" s="118"/>
      <c r="J230" s="118"/>
      <c r="K230" s="141" t="s">
        <v>1461</v>
      </c>
      <c r="L230" s="142" t="s">
        <v>1462</v>
      </c>
      <c r="M230" s="118"/>
      <c r="N230" s="118"/>
      <c r="O230" s="15"/>
      <c r="P230" s="119"/>
    </row>
    <row r="231" spans="1:16" x14ac:dyDescent="0.2">
      <c r="A231" s="118"/>
      <c r="B231" s="118"/>
      <c r="C231" s="135" t="s">
        <v>1463</v>
      </c>
      <c r="D231" s="136" t="s">
        <v>1464</v>
      </c>
      <c r="E231" s="118"/>
      <c r="F231" s="118"/>
      <c r="G231" s="118"/>
      <c r="H231" s="118"/>
      <c r="I231" s="118"/>
      <c r="J231" s="118"/>
      <c r="K231" s="141" t="s">
        <v>1465</v>
      </c>
      <c r="L231" s="142" t="s">
        <v>1466</v>
      </c>
      <c r="M231" s="118"/>
      <c r="N231" s="118"/>
      <c r="O231" s="15"/>
      <c r="P231" s="119"/>
    </row>
    <row r="232" spans="1:16" x14ac:dyDescent="0.2">
      <c r="A232" s="118"/>
      <c r="B232" s="118"/>
      <c r="C232" s="135" t="s">
        <v>1467</v>
      </c>
      <c r="D232" s="136" t="s">
        <v>1468</v>
      </c>
      <c r="E232" s="118"/>
      <c r="F232" s="118"/>
      <c r="G232" s="118"/>
      <c r="H232" s="118"/>
      <c r="I232" s="118"/>
      <c r="J232" s="118"/>
      <c r="K232" s="141" t="s">
        <v>1469</v>
      </c>
      <c r="L232" s="142" t="s">
        <v>1470</v>
      </c>
      <c r="M232" s="118"/>
      <c r="N232" s="118"/>
      <c r="O232" s="15"/>
      <c r="P232" s="119"/>
    </row>
    <row r="233" spans="1:16" x14ac:dyDescent="0.2">
      <c r="A233" s="118"/>
      <c r="B233" s="118"/>
      <c r="C233" s="135" t="s">
        <v>1471</v>
      </c>
      <c r="D233" s="136" t="s">
        <v>1472</v>
      </c>
      <c r="E233" s="118"/>
      <c r="F233" s="118"/>
      <c r="G233" s="118"/>
      <c r="H233" s="118"/>
      <c r="I233" s="118"/>
      <c r="J233" s="118"/>
      <c r="K233" s="141" t="s">
        <v>1473</v>
      </c>
      <c r="L233" s="142" t="s">
        <v>1474</v>
      </c>
      <c r="M233" s="118"/>
      <c r="N233" s="118"/>
      <c r="O233" s="15"/>
      <c r="P233" s="119"/>
    </row>
    <row r="234" spans="1:16" x14ac:dyDescent="0.2">
      <c r="A234" s="118"/>
      <c r="B234" s="118"/>
      <c r="C234" s="135" t="s">
        <v>1475</v>
      </c>
      <c r="D234" s="136" t="s">
        <v>1476</v>
      </c>
      <c r="E234" s="118"/>
      <c r="F234" s="118"/>
      <c r="G234" s="118"/>
      <c r="H234" s="118"/>
      <c r="I234" s="118"/>
      <c r="J234" s="118"/>
      <c r="K234" s="141" t="s">
        <v>1477</v>
      </c>
      <c r="L234" s="142" t="s">
        <v>1478</v>
      </c>
      <c r="M234" s="118"/>
      <c r="N234" s="118"/>
      <c r="O234" s="15"/>
      <c r="P234" s="119"/>
    </row>
    <row r="235" spans="1:16" x14ac:dyDescent="0.2">
      <c r="A235" s="118"/>
      <c r="B235" s="118"/>
      <c r="C235" s="135" t="s">
        <v>1479</v>
      </c>
      <c r="D235" s="136" t="s">
        <v>1480</v>
      </c>
      <c r="E235" s="118"/>
      <c r="F235" s="118"/>
      <c r="G235" s="118"/>
      <c r="H235" s="118"/>
      <c r="I235" s="118"/>
      <c r="J235" s="118"/>
      <c r="K235" s="141" t="s">
        <v>1481</v>
      </c>
      <c r="L235" s="142" t="s">
        <v>1177</v>
      </c>
      <c r="M235" s="118"/>
      <c r="N235" s="118"/>
      <c r="O235" s="15"/>
      <c r="P235" s="119"/>
    </row>
    <row r="236" spans="1:16" x14ac:dyDescent="0.2">
      <c r="A236" s="118"/>
      <c r="B236" s="118"/>
      <c r="C236" s="135" t="s">
        <v>1482</v>
      </c>
      <c r="D236" s="136" t="s">
        <v>1483</v>
      </c>
      <c r="E236" s="118"/>
      <c r="F236" s="118"/>
      <c r="G236" s="118"/>
      <c r="H236" s="118"/>
      <c r="I236" s="118"/>
      <c r="J236" s="118"/>
      <c r="K236" s="141" t="s">
        <v>1484</v>
      </c>
      <c r="L236" s="142" t="s">
        <v>1485</v>
      </c>
      <c r="M236" s="118"/>
      <c r="N236" s="118"/>
      <c r="O236" s="15"/>
      <c r="P236" s="119"/>
    </row>
    <row r="237" spans="1:16" x14ac:dyDescent="0.2">
      <c r="A237" s="118"/>
      <c r="B237" s="118"/>
      <c r="C237" s="135" t="s">
        <v>1486</v>
      </c>
      <c r="D237" s="136" t="s">
        <v>1487</v>
      </c>
      <c r="E237" s="118"/>
      <c r="F237" s="118"/>
      <c r="G237" s="118"/>
      <c r="H237" s="118"/>
      <c r="I237" s="118"/>
      <c r="J237" s="118"/>
      <c r="K237" s="141" t="s">
        <v>1488</v>
      </c>
      <c r="L237" s="142" t="s">
        <v>1489</v>
      </c>
      <c r="M237" s="118"/>
      <c r="N237" s="118"/>
      <c r="O237" s="15"/>
      <c r="P237" s="119"/>
    </row>
    <row r="238" spans="1:16" x14ac:dyDescent="0.2">
      <c r="A238" s="118"/>
      <c r="B238" s="118"/>
      <c r="C238" s="135" t="s">
        <v>1490</v>
      </c>
      <c r="D238" s="136" t="s">
        <v>1491</v>
      </c>
      <c r="E238" s="118"/>
      <c r="F238" s="118"/>
      <c r="G238" s="118"/>
      <c r="H238" s="118"/>
      <c r="I238" s="118"/>
      <c r="J238" s="118"/>
      <c r="K238" s="141" t="s">
        <v>1492</v>
      </c>
      <c r="L238" s="142" t="s">
        <v>1493</v>
      </c>
      <c r="M238" s="118"/>
      <c r="N238" s="118"/>
      <c r="O238" s="15"/>
      <c r="P238" s="119"/>
    </row>
    <row r="239" spans="1:16" x14ac:dyDescent="0.2">
      <c r="A239" s="118"/>
      <c r="B239" s="118"/>
      <c r="C239" s="135" t="s">
        <v>1494</v>
      </c>
      <c r="D239" s="136" t="s">
        <v>1495</v>
      </c>
      <c r="E239" s="118"/>
      <c r="F239" s="118"/>
      <c r="G239" s="118"/>
      <c r="H239" s="118"/>
      <c r="I239" s="118"/>
      <c r="J239" s="118"/>
      <c r="K239" s="141" t="s">
        <v>1496</v>
      </c>
      <c r="L239" s="142" t="s">
        <v>1497</v>
      </c>
      <c r="M239" s="118"/>
      <c r="N239" s="118"/>
      <c r="O239" s="15"/>
      <c r="P239" s="119"/>
    </row>
    <row r="240" spans="1:16" ht="30" x14ac:dyDescent="0.2">
      <c r="A240" s="118"/>
      <c r="B240" s="118"/>
      <c r="C240" s="135" t="s">
        <v>1498</v>
      </c>
      <c r="D240" s="136" t="s">
        <v>1499</v>
      </c>
      <c r="E240" s="118"/>
      <c r="F240" s="118"/>
      <c r="G240" s="118"/>
      <c r="H240" s="118"/>
      <c r="I240" s="118"/>
      <c r="J240" s="118"/>
      <c r="K240" s="141" t="s">
        <v>1500</v>
      </c>
      <c r="L240" s="142" t="s">
        <v>1501</v>
      </c>
      <c r="M240" s="118"/>
      <c r="N240" s="118"/>
      <c r="O240" s="15"/>
      <c r="P240" s="119"/>
    </row>
    <row r="241" spans="1:16" x14ac:dyDescent="0.2">
      <c r="A241" s="118"/>
      <c r="B241" s="118"/>
      <c r="C241" s="135" t="s">
        <v>1502</v>
      </c>
      <c r="D241" s="136" t="s">
        <v>1503</v>
      </c>
      <c r="E241" s="118"/>
      <c r="F241" s="118"/>
      <c r="G241" s="118"/>
      <c r="H241" s="118"/>
      <c r="I241" s="118"/>
      <c r="J241" s="118"/>
      <c r="K241" s="141" t="s">
        <v>1504</v>
      </c>
      <c r="L241" s="142" t="s">
        <v>1505</v>
      </c>
      <c r="M241" s="118"/>
      <c r="N241" s="118"/>
      <c r="O241" s="15"/>
      <c r="P241" s="119"/>
    </row>
    <row r="242" spans="1:16" x14ac:dyDescent="0.2">
      <c r="A242" s="118"/>
      <c r="B242" s="118"/>
      <c r="C242" s="135" t="s">
        <v>1506</v>
      </c>
      <c r="D242" s="136" t="s">
        <v>1507</v>
      </c>
      <c r="E242" s="118"/>
      <c r="F242" s="118"/>
      <c r="G242" s="118"/>
      <c r="H242" s="118"/>
      <c r="I242" s="118"/>
      <c r="J242" s="118"/>
      <c r="K242" s="141" t="s">
        <v>1508</v>
      </c>
      <c r="L242" s="142" t="s">
        <v>1509</v>
      </c>
      <c r="M242" s="118"/>
      <c r="N242" s="118"/>
      <c r="O242" s="15"/>
      <c r="P242" s="119"/>
    </row>
    <row r="243" spans="1:16" x14ac:dyDescent="0.2">
      <c r="A243" s="118"/>
      <c r="B243" s="118"/>
      <c r="C243" s="135" t="s">
        <v>1510</v>
      </c>
      <c r="D243" s="136" t="s">
        <v>1511</v>
      </c>
      <c r="E243" s="118"/>
      <c r="F243" s="118"/>
      <c r="G243" s="118"/>
      <c r="H243" s="118"/>
      <c r="I243" s="118"/>
      <c r="J243" s="118"/>
      <c r="K243" s="141" t="s">
        <v>1512</v>
      </c>
      <c r="L243" s="142" t="s">
        <v>1513</v>
      </c>
      <c r="M243" s="118"/>
      <c r="N243" s="118"/>
      <c r="O243" s="15"/>
      <c r="P243" s="119"/>
    </row>
    <row r="244" spans="1:16" x14ac:dyDescent="0.2">
      <c r="A244" s="118"/>
      <c r="B244" s="118"/>
      <c r="C244" s="135" t="s">
        <v>1514</v>
      </c>
      <c r="D244" s="136" t="s">
        <v>1515</v>
      </c>
      <c r="E244" s="118"/>
      <c r="F244" s="118"/>
      <c r="G244" s="118"/>
      <c r="H244" s="118"/>
      <c r="I244" s="118"/>
      <c r="J244" s="118"/>
      <c r="K244" s="141" t="s">
        <v>1516</v>
      </c>
      <c r="L244" s="142" t="s">
        <v>1517</v>
      </c>
      <c r="M244" s="118"/>
      <c r="N244" s="118"/>
      <c r="O244" s="15"/>
      <c r="P244" s="119"/>
    </row>
    <row r="245" spans="1:16" x14ac:dyDescent="0.2">
      <c r="A245" s="118"/>
      <c r="B245" s="118"/>
      <c r="C245" s="135" t="s">
        <v>1518</v>
      </c>
      <c r="D245" s="136" t="s">
        <v>1519</v>
      </c>
      <c r="E245" s="118"/>
      <c r="F245" s="118"/>
      <c r="G245" s="118"/>
      <c r="H245" s="118"/>
      <c r="I245" s="118"/>
      <c r="J245" s="118"/>
      <c r="K245" s="141" t="s">
        <v>1520</v>
      </c>
      <c r="L245" s="142" t="s">
        <v>1521</v>
      </c>
      <c r="M245" s="118"/>
      <c r="N245" s="118"/>
      <c r="O245" s="15"/>
      <c r="P245" s="119"/>
    </row>
    <row r="246" spans="1:16" x14ac:dyDescent="0.2">
      <c r="A246" s="118"/>
      <c r="B246" s="118"/>
      <c r="C246" s="135" t="s">
        <v>1522</v>
      </c>
      <c r="D246" s="136" t="s">
        <v>1523</v>
      </c>
      <c r="E246" s="118"/>
      <c r="F246" s="118"/>
      <c r="G246" s="118"/>
      <c r="H246" s="118"/>
      <c r="I246" s="118"/>
      <c r="J246" s="118"/>
      <c r="K246" s="141" t="s">
        <v>1524</v>
      </c>
      <c r="L246" s="142" t="s">
        <v>1525</v>
      </c>
      <c r="M246" s="118"/>
      <c r="N246" s="118"/>
      <c r="O246" s="15"/>
      <c r="P246" s="119"/>
    </row>
    <row r="247" spans="1:16" x14ac:dyDescent="0.2">
      <c r="A247" s="118"/>
      <c r="B247" s="118"/>
      <c r="C247" s="135" t="s">
        <v>1526</v>
      </c>
      <c r="D247" s="136" t="s">
        <v>1527</v>
      </c>
      <c r="E247" s="118"/>
      <c r="F247" s="118"/>
      <c r="G247" s="118"/>
      <c r="H247" s="118"/>
      <c r="I247" s="118"/>
      <c r="J247" s="118"/>
      <c r="K247" s="141" t="s">
        <v>1528</v>
      </c>
      <c r="L247" s="142" t="s">
        <v>1525</v>
      </c>
      <c r="M247" s="118"/>
      <c r="N247" s="118"/>
      <c r="O247" s="15"/>
      <c r="P247" s="119"/>
    </row>
    <row r="248" spans="1:16" x14ac:dyDescent="0.2">
      <c r="A248" s="118"/>
      <c r="B248" s="118"/>
      <c r="C248" s="135" t="s">
        <v>1529</v>
      </c>
      <c r="D248" s="136" t="s">
        <v>1530</v>
      </c>
      <c r="E248" s="118"/>
      <c r="F248" s="118"/>
      <c r="G248" s="118"/>
      <c r="H248" s="118"/>
      <c r="I248" s="118"/>
      <c r="J248" s="118"/>
      <c r="K248" s="141" t="s">
        <v>1531</v>
      </c>
      <c r="L248" s="142" t="s">
        <v>1532</v>
      </c>
      <c r="M248" s="118"/>
      <c r="N248" s="118"/>
      <c r="O248" s="15"/>
      <c r="P248" s="119"/>
    </row>
    <row r="249" spans="1:16" x14ac:dyDescent="0.2">
      <c r="A249" s="118"/>
      <c r="B249" s="118"/>
      <c r="C249" s="135" t="s">
        <v>1533</v>
      </c>
      <c r="D249" s="136" t="s">
        <v>1483</v>
      </c>
      <c r="E249" s="118"/>
      <c r="F249" s="118"/>
      <c r="G249" s="118"/>
      <c r="H249" s="118"/>
      <c r="I249" s="118"/>
      <c r="J249" s="118"/>
      <c r="K249" s="141" t="s">
        <v>1534</v>
      </c>
      <c r="L249" s="142" t="s">
        <v>1535</v>
      </c>
      <c r="M249" s="118"/>
      <c r="N249" s="118"/>
      <c r="O249" s="15"/>
      <c r="P249" s="119"/>
    </row>
    <row r="250" spans="1:16" x14ac:dyDescent="0.2">
      <c r="A250" s="118"/>
      <c r="B250" s="118"/>
      <c r="C250" s="135" t="s">
        <v>1536</v>
      </c>
      <c r="D250" s="136" t="s">
        <v>1537</v>
      </c>
      <c r="E250" s="118"/>
      <c r="F250" s="118"/>
      <c r="G250" s="118"/>
      <c r="H250" s="118"/>
      <c r="I250" s="118"/>
      <c r="J250" s="118"/>
      <c r="K250" s="141" t="s">
        <v>1538</v>
      </c>
      <c r="L250" s="142" t="s">
        <v>1539</v>
      </c>
      <c r="M250" s="118"/>
      <c r="N250" s="118"/>
      <c r="O250" s="15"/>
      <c r="P250" s="119"/>
    </row>
    <row r="251" spans="1:16" x14ac:dyDescent="0.2">
      <c r="A251" s="118"/>
      <c r="B251" s="118"/>
      <c r="C251" s="135" t="s">
        <v>117</v>
      </c>
      <c r="D251" s="136" t="s">
        <v>1540</v>
      </c>
      <c r="E251" s="118"/>
      <c r="F251" s="118"/>
      <c r="G251" s="118"/>
      <c r="H251" s="118"/>
      <c r="I251" s="118"/>
      <c r="J251" s="118"/>
      <c r="K251" s="141" t="s">
        <v>1541</v>
      </c>
      <c r="L251" s="142" t="s">
        <v>1542</v>
      </c>
      <c r="M251" s="118"/>
      <c r="N251" s="118"/>
      <c r="O251" s="15"/>
      <c r="P251" s="119"/>
    </row>
    <row r="252" spans="1:16" x14ac:dyDescent="0.2">
      <c r="A252" s="118"/>
      <c r="B252" s="118"/>
      <c r="C252" s="135" t="s">
        <v>1543</v>
      </c>
      <c r="D252" s="136" t="s">
        <v>1544</v>
      </c>
      <c r="E252" s="118"/>
      <c r="F252" s="118"/>
      <c r="G252" s="118"/>
      <c r="H252" s="118"/>
      <c r="I252" s="118"/>
      <c r="J252" s="118"/>
      <c r="K252" s="141" t="s">
        <v>1545</v>
      </c>
      <c r="L252" s="142" t="s">
        <v>1546</v>
      </c>
      <c r="M252" s="118"/>
      <c r="N252" s="118"/>
      <c r="O252" s="15"/>
      <c r="P252" s="119"/>
    </row>
    <row r="253" spans="1:16" x14ac:dyDescent="0.2">
      <c r="A253" s="118"/>
      <c r="B253" s="118"/>
      <c r="C253" s="135" t="s">
        <v>1547</v>
      </c>
      <c r="D253" s="136" t="s">
        <v>1548</v>
      </c>
      <c r="E253" s="118"/>
      <c r="F253" s="118"/>
      <c r="G253" s="118"/>
      <c r="H253" s="118"/>
      <c r="I253" s="118"/>
      <c r="J253" s="118"/>
      <c r="K253" s="141" t="s">
        <v>1549</v>
      </c>
      <c r="L253" s="142" t="s">
        <v>1550</v>
      </c>
      <c r="M253" s="118"/>
      <c r="N253" s="118"/>
      <c r="O253" s="15"/>
      <c r="P253" s="119"/>
    </row>
    <row r="254" spans="1:16" x14ac:dyDescent="0.2">
      <c r="A254" s="118"/>
      <c r="B254" s="118"/>
      <c r="C254" s="135" t="s">
        <v>1551</v>
      </c>
      <c r="D254" s="136" t="s">
        <v>1552</v>
      </c>
      <c r="E254" s="118"/>
      <c r="F254" s="118"/>
      <c r="G254" s="118"/>
      <c r="H254" s="118"/>
      <c r="I254" s="118"/>
      <c r="J254" s="118"/>
      <c r="K254" s="141" t="s">
        <v>1553</v>
      </c>
      <c r="L254" s="142" t="s">
        <v>1554</v>
      </c>
      <c r="M254" s="118"/>
      <c r="N254" s="118"/>
      <c r="O254" s="15"/>
      <c r="P254" s="119"/>
    </row>
    <row r="255" spans="1:16" x14ac:dyDescent="0.2">
      <c r="A255" s="118"/>
      <c r="B255" s="118"/>
      <c r="C255" s="135" t="s">
        <v>1555</v>
      </c>
      <c r="D255" s="136" t="s">
        <v>1556</v>
      </c>
      <c r="E255" s="118"/>
      <c r="F255" s="118"/>
      <c r="G255" s="118"/>
      <c r="H255" s="118"/>
      <c r="I255" s="118"/>
      <c r="J255" s="118"/>
      <c r="K255" s="141" t="s">
        <v>1557</v>
      </c>
      <c r="L255" s="142" t="s">
        <v>1558</v>
      </c>
      <c r="M255" s="118"/>
      <c r="N255" s="118"/>
      <c r="O255" s="15"/>
      <c r="P255" s="119"/>
    </row>
    <row r="256" spans="1:16" x14ac:dyDescent="0.2">
      <c r="A256" s="118"/>
      <c r="B256" s="118"/>
      <c r="C256" s="135" t="s">
        <v>1559</v>
      </c>
      <c r="D256" s="136" t="s">
        <v>1560</v>
      </c>
      <c r="E256" s="118"/>
      <c r="F256" s="118"/>
      <c r="G256" s="118"/>
      <c r="H256" s="118"/>
      <c r="I256" s="118"/>
      <c r="J256" s="118"/>
      <c r="K256" s="141" t="s">
        <v>1561</v>
      </c>
      <c r="L256" s="142" t="s">
        <v>1562</v>
      </c>
      <c r="M256" s="118"/>
      <c r="N256" s="118"/>
      <c r="O256" s="15"/>
      <c r="P256" s="119"/>
    </row>
    <row r="257" spans="1:16" x14ac:dyDescent="0.2">
      <c r="A257" s="118"/>
      <c r="B257" s="118"/>
      <c r="C257" s="135" t="s">
        <v>1563</v>
      </c>
      <c r="D257" s="136" t="s">
        <v>1564</v>
      </c>
      <c r="E257" s="118"/>
      <c r="F257" s="118"/>
      <c r="G257" s="118"/>
      <c r="H257" s="118"/>
      <c r="I257" s="118"/>
      <c r="J257" s="118"/>
      <c r="K257" s="141" t="s">
        <v>1565</v>
      </c>
      <c r="L257" s="142" t="s">
        <v>1562</v>
      </c>
      <c r="M257" s="118"/>
      <c r="N257" s="118"/>
      <c r="O257" s="15"/>
      <c r="P257" s="119"/>
    </row>
    <row r="258" spans="1:16" x14ac:dyDescent="0.2">
      <c r="A258" s="118"/>
      <c r="B258" s="118"/>
      <c r="C258" s="135" t="s">
        <v>1566</v>
      </c>
      <c r="D258" s="136" t="s">
        <v>1567</v>
      </c>
      <c r="E258" s="118"/>
      <c r="F258" s="118"/>
      <c r="G258" s="118"/>
      <c r="H258" s="118"/>
      <c r="I258" s="118"/>
      <c r="J258" s="118"/>
      <c r="K258" s="141" t="s">
        <v>1568</v>
      </c>
      <c r="L258" s="142" t="s">
        <v>1569</v>
      </c>
      <c r="M258" s="118"/>
      <c r="N258" s="118"/>
      <c r="O258" s="15"/>
      <c r="P258" s="119"/>
    </row>
    <row r="259" spans="1:16" x14ac:dyDescent="0.2">
      <c r="A259" s="118"/>
      <c r="B259" s="118"/>
      <c r="C259" s="135" t="s">
        <v>1570</v>
      </c>
      <c r="D259" s="136" t="s">
        <v>1571</v>
      </c>
      <c r="E259" s="118"/>
      <c r="F259" s="118"/>
      <c r="G259" s="118"/>
      <c r="H259" s="118"/>
      <c r="I259" s="118"/>
      <c r="J259" s="118"/>
      <c r="K259" s="141" t="s">
        <v>1572</v>
      </c>
      <c r="L259" s="142" t="s">
        <v>1573</v>
      </c>
      <c r="M259" s="118"/>
      <c r="N259" s="118"/>
      <c r="O259" s="15"/>
      <c r="P259" s="119"/>
    </row>
    <row r="260" spans="1:16" x14ac:dyDescent="0.2">
      <c r="A260" s="118"/>
      <c r="B260" s="118"/>
      <c r="C260" s="135" t="s">
        <v>125</v>
      </c>
      <c r="D260" s="136" t="s">
        <v>1574</v>
      </c>
      <c r="E260" s="118"/>
      <c r="F260" s="118"/>
      <c r="G260" s="118"/>
      <c r="H260" s="118"/>
      <c r="I260" s="118"/>
      <c r="J260" s="118"/>
      <c r="K260" s="141" t="s">
        <v>1575</v>
      </c>
      <c r="L260" s="142" t="s">
        <v>1576</v>
      </c>
      <c r="M260" s="118"/>
      <c r="N260" s="118"/>
      <c r="O260" s="15"/>
      <c r="P260" s="119"/>
    </row>
    <row r="261" spans="1:16" x14ac:dyDescent="0.2">
      <c r="A261" s="118"/>
      <c r="B261" s="118"/>
      <c r="C261" s="135" t="s">
        <v>1577</v>
      </c>
      <c r="D261" s="136" t="s">
        <v>1578</v>
      </c>
      <c r="E261" s="118"/>
      <c r="F261" s="118"/>
      <c r="G261" s="118"/>
      <c r="H261" s="118"/>
      <c r="I261" s="118"/>
      <c r="J261" s="118"/>
      <c r="K261" s="141" t="s">
        <v>1579</v>
      </c>
      <c r="L261" s="142" t="s">
        <v>1580</v>
      </c>
      <c r="M261" s="118"/>
      <c r="N261" s="118"/>
      <c r="O261" s="15"/>
      <c r="P261" s="119"/>
    </row>
    <row r="262" spans="1:16" x14ac:dyDescent="0.2">
      <c r="A262" s="118"/>
      <c r="B262" s="118"/>
      <c r="C262" s="135" t="s">
        <v>112</v>
      </c>
      <c r="D262" s="136" t="s">
        <v>1581</v>
      </c>
      <c r="E262" s="118"/>
      <c r="F262" s="118"/>
      <c r="G262" s="118"/>
      <c r="H262" s="118"/>
      <c r="I262" s="118"/>
      <c r="J262" s="118"/>
      <c r="K262" s="141" t="s">
        <v>1582</v>
      </c>
      <c r="L262" s="142" t="s">
        <v>1583</v>
      </c>
      <c r="M262" s="118"/>
      <c r="N262" s="118"/>
      <c r="O262" s="15"/>
      <c r="P262" s="119"/>
    </row>
    <row r="263" spans="1:16" x14ac:dyDescent="0.2">
      <c r="A263" s="118"/>
      <c r="B263" s="118"/>
      <c r="C263" s="135" t="s">
        <v>1584</v>
      </c>
      <c r="D263" s="136" t="s">
        <v>1585</v>
      </c>
      <c r="E263" s="118"/>
      <c r="F263" s="118"/>
      <c r="G263" s="118"/>
      <c r="H263" s="118"/>
      <c r="I263" s="118"/>
      <c r="J263" s="118"/>
      <c r="K263" s="141" t="s">
        <v>1586</v>
      </c>
      <c r="L263" s="142" t="s">
        <v>1587</v>
      </c>
      <c r="M263" s="118"/>
      <c r="N263" s="118"/>
      <c r="O263" s="15"/>
      <c r="P263" s="119"/>
    </row>
    <row r="264" spans="1:16" x14ac:dyDescent="0.2">
      <c r="A264" s="118"/>
      <c r="B264" s="118"/>
      <c r="C264" s="135" t="s">
        <v>1588</v>
      </c>
      <c r="D264" s="136" t="s">
        <v>1589</v>
      </c>
      <c r="E264" s="118"/>
      <c r="F264" s="118"/>
      <c r="G264" s="118"/>
      <c r="H264" s="118"/>
      <c r="I264" s="118"/>
      <c r="J264" s="118"/>
      <c r="K264" s="141" t="s">
        <v>1590</v>
      </c>
      <c r="L264" s="142" t="s">
        <v>1591</v>
      </c>
      <c r="M264" s="118"/>
      <c r="N264" s="118"/>
      <c r="O264" s="15"/>
      <c r="P264" s="119"/>
    </row>
    <row r="265" spans="1:16" x14ac:dyDescent="0.2">
      <c r="A265" s="118"/>
      <c r="B265" s="118"/>
      <c r="C265" s="135" t="s">
        <v>1592</v>
      </c>
      <c r="D265" s="136" t="s">
        <v>1593</v>
      </c>
      <c r="E265" s="118"/>
      <c r="F265" s="118"/>
      <c r="G265" s="118"/>
      <c r="H265" s="118"/>
      <c r="I265" s="118"/>
      <c r="J265" s="118"/>
      <c r="K265" s="141" t="s">
        <v>1594</v>
      </c>
      <c r="L265" s="142" t="s">
        <v>1595</v>
      </c>
      <c r="M265" s="118"/>
      <c r="N265" s="118"/>
      <c r="O265" s="15"/>
      <c r="P265" s="119"/>
    </row>
    <row r="266" spans="1:16" x14ac:dyDescent="0.2">
      <c r="A266" s="118"/>
      <c r="B266" s="118"/>
      <c r="C266" s="135" t="s">
        <v>100</v>
      </c>
      <c r="D266" s="136" t="s">
        <v>1596</v>
      </c>
      <c r="E266" s="118"/>
      <c r="F266" s="118"/>
      <c r="G266" s="118"/>
      <c r="H266" s="118"/>
      <c r="I266" s="118"/>
      <c r="J266" s="118"/>
      <c r="K266" s="141" t="s">
        <v>1597</v>
      </c>
      <c r="L266" s="142" t="s">
        <v>1598</v>
      </c>
      <c r="M266" s="118"/>
      <c r="N266" s="118"/>
      <c r="O266" s="15"/>
      <c r="P266" s="119"/>
    </row>
    <row r="267" spans="1:16" x14ac:dyDescent="0.2">
      <c r="A267" s="118"/>
      <c r="B267" s="118"/>
      <c r="C267" s="135" t="s">
        <v>1599</v>
      </c>
      <c r="D267" s="136" t="s">
        <v>1600</v>
      </c>
      <c r="E267" s="118"/>
      <c r="F267" s="118"/>
      <c r="G267" s="118"/>
      <c r="H267" s="118"/>
      <c r="I267" s="118"/>
      <c r="J267" s="118"/>
      <c r="K267" s="141" t="s">
        <v>1601</v>
      </c>
      <c r="L267" s="142" t="s">
        <v>1602</v>
      </c>
      <c r="M267" s="118"/>
      <c r="N267" s="118"/>
      <c r="O267" s="15"/>
      <c r="P267" s="119"/>
    </row>
    <row r="268" spans="1:16" x14ac:dyDescent="0.2">
      <c r="A268" s="118"/>
      <c r="B268" s="118"/>
      <c r="C268" s="135" t="s">
        <v>1603</v>
      </c>
      <c r="D268" s="136" t="s">
        <v>1604</v>
      </c>
      <c r="E268" s="118"/>
      <c r="F268" s="118"/>
      <c r="G268" s="118"/>
      <c r="H268" s="118"/>
      <c r="I268" s="118"/>
      <c r="J268" s="118"/>
      <c r="K268" s="141" t="s">
        <v>1605</v>
      </c>
      <c r="L268" s="142" t="s">
        <v>1606</v>
      </c>
      <c r="M268" s="118"/>
      <c r="N268" s="118"/>
      <c r="O268" s="15"/>
      <c r="P268" s="119"/>
    </row>
    <row r="269" spans="1:16" x14ac:dyDescent="0.2">
      <c r="A269" s="118"/>
      <c r="B269" s="118"/>
      <c r="C269" s="135" t="s">
        <v>1607</v>
      </c>
      <c r="D269" s="136" t="s">
        <v>1608</v>
      </c>
      <c r="E269" s="118"/>
      <c r="F269" s="118"/>
      <c r="G269" s="118"/>
      <c r="H269" s="118"/>
      <c r="I269" s="118"/>
      <c r="J269" s="118"/>
      <c r="K269" s="141" t="s">
        <v>1609</v>
      </c>
      <c r="L269" s="142" t="s">
        <v>1610</v>
      </c>
      <c r="M269" s="118"/>
      <c r="N269" s="118"/>
      <c r="O269" s="15"/>
      <c r="P269" s="119"/>
    </row>
    <row r="270" spans="1:16" x14ac:dyDescent="0.2">
      <c r="A270" s="118"/>
      <c r="B270" s="118"/>
      <c r="C270" s="135" t="s">
        <v>96</v>
      </c>
      <c r="D270" s="136" t="s">
        <v>1611</v>
      </c>
      <c r="E270" s="118"/>
      <c r="F270" s="118"/>
      <c r="G270" s="118"/>
      <c r="H270" s="118"/>
      <c r="I270" s="118"/>
      <c r="J270" s="118"/>
      <c r="K270" s="141" t="s">
        <v>1612</v>
      </c>
      <c r="L270" s="142" t="s">
        <v>1613</v>
      </c>
      <c r="M270" s="118"/>
      <c r="N270" s="118"/>
      <c r="O270" s="15"/>
      <c r="P270" s="119"/>
    </row>
    <row r="271" spans="1:16" x14ac:dyDescent="0.2">
      <c r="A271" s="118"/>
      <c r="B271" s="118"/>
      <c r="C271" s="135" t="s">
        <v>1614</v>
      </c>
      <c r="D271" s="136" t="s">
        <v>1615</v>
      </c>
      <c r="E271" s="118"/>
      <c r="F271" s="118"/>
      <c r="G271" s="118"/>
      <c r="H271" s="118"/>
      <c r="I271" s="118"/>
      <c r="J271" s="118"/>
      <c r="K271" s="141" t="s">
        <v>1616</v>
      </c>
      <c r="L271" s="142" t="s">
        <v>1617</v>
      </c>
      <c r="M271" s="118"/>
      <c r="N271" s="118"/>
      <c r="O271" s="15"/>
      <c r="P271" s="119"/>
    </row>
    <row r="272" spans="1:16" x14ac:dyDescent="0.2">
      <c r="A272" s="118"/>
      <c r="B272" s="118"/>
      <c r="C272" s="135" t="s">
        <v>1618</v>
      </c>
      <c r="D272" s="136" t="s">
        <v>1619</v>
      </c>
      <c r="E272" s="118"/>
      <c r="F272" s="118"/>
      <c r="G272" s="118"/>
      <c r="H272" s="118"/>
      <c r="I272" s="118"/>
      <c r="J272" s="118"/>
      <c r="K272" s="141" t="s">
        <v>1620</v>
      </c>
      <c r="L272" s="142" t="s">
        <v>1621</v>
      </c>
      <c r="M272" s="118"/>
      <c r="N272" s="118"/>
      <c r="O272" s="15"/>
      <c r="P272" s="119"/>
    </row>
    <row r="273" spans="1:16" x14ac:dyDescent="0.2">
      <c r="A273" s="118"/>
      <c r="B273" s="118"/>
      <c r="C273" s="135" t="s">
        <v>122</v>
      </c>
      <c r="D273" s="136" t="s">
        <v>1622</v>
      </c>
      <c r="E273" s="118"/>
      <c r="F273" s="118"/>
      <c r="G273" s="118"/>
      <c r="H273" s="118"/>
      <c r="I273" s="118"/>
      <c r="J273" s="118"/>
      <c r="K273" s="141" t="s">
        <v>1623</v>
      </c>
      <c r="L273" s="142" t="s">
        <v>1624</v>
      </c>
      <c r="M273" s="118"/>
      <c r="N273" s="118"/>
      <c r="O273" s="15"/>
      <c r="P273" s="119"/>
    </row>
    <row r="274" spans="1:16" x14ac:dyDescent="0.2">
      <c r="A274" s="118"/>
      <c r="B274" s="118"/>
      <c r="C274" s="135" t="s">
        <v>1625</v>
      </c>
      <c r="D274" s="136" t="s">
        <v>1626</v>
      </c>
      <c r="E274" s="118"/>
      <c r="F274" s="118"/>
      <c r="G274" s="118"/>
      <c r="H274" s="118"/>
      <c r="I274" s="118"/>
      <c r="J274" s="118"/>
      <c r="K274" s="141" t="s">
        <v>1627</v>
      </c>
      <c r="L274" s="142" t="s">
        <v>1628</v>
      </c>
      <c r="M274" s="118"/>
      <c r="N274" s="118"/>
      <c r="O274" s="15"/>
      <c r="P274" s="119"/>
    </row>
    <row r="275" spans="1:16" x14ac:dyDescent="0.2">
      <c r="A275" s="118"/>
      <c r="B275" s="118"/>
      <c r="C275" s="135" t="s">
        <v>1629</v>
      </c>
      <c r="D275" s="136" t="s">
        <v>1630</v>
      </c>
      <c r="E275" s="118"/>
      <c r="F275" s="118"/>
      <c r="G275" s="118"/>
      <c r="H275" s="118"/>
      <c r="I275" s="118"/>
      <c r="J275" s="118"/>
      <c r="K275" s="141" t="s">
        <v>1631</v>
      </c>
      <c r="L275" s="142" t="s">
        <v>1632</v>
      </c>
      <c r="M275" s="118"/>
      <c r="N275" s="118"/>
      <c r="O275" s="15"/>
      <c r="P275" s="119"/>
    </row>
    <row r="276" spans="1:16" x14ac:dyDescent="0.2">
      <c r="A276" s="118"/>
      <c r="B276" s="118"/>
      <c r="C276" s="135" t="s">
        <v>68</v>
      </c>
      <c r="D276" s="136" t="s">
        <v>1633</v>
      </c>
      <c r="E276" s="118"/>
      <c r="F276" s="118"/>
      <c r="G276" s="118"/>
      <c r="H276" s="118"/>
      <c r="I276" s="118"/>
      <c r="J276" s="118"/>
      <c r="K276" s="141" t="s">
        <v>1634</v>
      </c>
      <c r="L276" s="142" t="s">
        <v>1635</v>
      </c>
      <c r="M276" s="118"/>
      <c r="N276" s="118"/>
      <c r="O276" s="15"/>
      <c r="P276" s="119"/>
    </row>
    <row r="277" spans="1:16" x14ac:dyDescent="0.2">
      <c r="A277" s="118"/>
      <c r="B277" s="118"/>
      <c r="C277" s="135" t="s">
        <v>53</v>
      </c>
      <c r="D277" s="136" t="s">
        <v>1636</v>
      </c>
      <c r="E277" s="118"/>
      <c r="F277" s="118"/>
      <c r="G277" s="118"/>
      <c r="H277" s="118"/>
      <c r="I277" s="118"/>
      <c r="J277" s="118"/>
      <c r="K277" s="141" t="s">
        <v>1637</v>
      </c>
      <c r="L277" s="142" t="s">
        <v>1638</v>
      </c>
      <c r="M277" s="118"/>
      <c r="N277" s="118"/>
      <c r="O277" s="15"/>
      <c r="P277" s="119"/>
    </row>
    <row r="278" spans="1:16" x14ac:dyDescent="0.2">
      <c r="A278" s="118"/>
      <c r="B278" s="118"/>
      <c r="C278" s="135" t="s">
        <v>1639</v>
      </c>
      <c r="D278" s="136" t="s">
        <v>1640</v>
      </c>
      <c r="E278" s="118"/>
      <c r="F278" s="118"/>
      <c r="G278" s="118"/>
      <c r="H278" s="118"/>
      <c r="I278" s="118"/>
      <c r="J278" s="118"/>
      <c r="K278" s="141" t="s">
        <v>1641</v>
      </c>
      <c r="L278" s="142" t="s">
        <v>1638</v>
      </c>
      <c r="M278" s="118"/>
      <c r="N278" s="118"/>
      <c r="O278" s="15"/>
      <c r="P278" s="119"/>
    </row>
    <row r="279" spans="1:16" x14ac:dyDescent="0.2">
      <c r="A279" s="118"/>
      <c r="B279" s="118"/>
      <c r="C279" s="135" t="s">
        <v>1642</v>
      </c>
      <c r="D279" s="136" t="s">
        <v>1643</v>
      </c>
      <c r="E279" s="118"/>
      <c r="F279" s="118"/>
      <c r="G279" s="118"/>
      <c r="H279" s="118"/>
      <c r="I279" s="118"/>
      <c r="J279" s="118"/>
      <c r="K279" s="141" t="s">
        <v>1644</v>
      </c>
      <c r="L279" s="142" t="s">
        <v>1645</v>
      </c>
      <c r="M279" s="118"/>
      <c r="N279" s="118"/>
      <c r="O279" s="15"/>
      <c r="P279" s="119"/>
    </row>
    <row r="280" spans="1:16" x14ac:dyDescent="0.2">
      <c r="A280" s="118"/>
      <c r="B280" s="118"/>
      <c r="C280" s="135" t="s">
        <v>1646</v>
      </c>
      <c r="D280" s="136" t="s">
        <v>1647</v>
      </c>
      <c r="E280" s="118"/>
      <c r="F280" s="118"/>
      <c r="G280" s="118"/>
      <c r="H280" s="118"/>
      <c r="I280" s="118"/>
      <c r="J280" s="118"/>
      <c r="K280" s="154" t="s">
        <v>1648</v>
      </c>
      <c r="L280" s="161" t="s">
        <v>1649</v>
      </c>
      <c r="M280" s="118"/>
      <c r="N280" s="118"/>
      <c r="O280" s="15"/>
      <c r="P280" s="119"/>
    </row>
    <row r="281" spans="1:16" x14ac:dyDescent="0.2">
      <c r="A281" s="118"/>
      <c r="B281" s="118"/>
      <c r="C281" s="135" t="s">
        <v>1650</v>
      </c>
      <c r="D281" s="136" t="s">
        <v>1651</v>
      </c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5"/>
      <c r="P281" s="119"/>
    </row>
    <row r="282" spans="1:16" x14ac:dyDescent="0.2">
      <c r="A282" s="118"/>
      <c r="B282" s="118"/>
      <c r="C282" s="135" t="s">
        <v>1652</v>
      </c>
      <c r="D282" s="136" t="s">
        <v>1653</v>
      </c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5"/>
      <c r="P282" s="119"/>
    </row>
    <row r="283" spans="1:16" x14ac:dyDescent="0.2">
      <c r="A283" s="118"/>
      <c r="B283" s="118"/>
      <c r="C283" s="135" t="s">
        <v>1654</v>
      </c>
      <c r="D283" s="136" t="s">
        <v>1655</v>
      </c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5"/>
      <c r="P283" s="119"/>
    </row>
    <row r="284" spans="1:16" x14ac:dyDescent="0.2">
      <c r="A284" s="118"/>
      <c r="B284" s="118"/>
      <c r="C284" s="135" t="s">
        <v>1656</v>
      </c>
      <c r="D284" s="136" t="s">
        <v>1657</v>
      </c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5"/>
      <c r="P284" s="119"/>
    </row>
    <row r="285" spans="1:16" x14ac:dyDescent="0.2">
      <c r="A285" s="118"/>
      <c r="B285" s="118"/>
      <c r="C285" s="135" t="s">
        <v>1658</v>
      </c>
      <c r="D285" s="136" t="s">
        <v>1659</v>
      </c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5"/>
      <c r="P285" s="119"/>
    </row>
    <row r="286" spans="1:16" x14ac:dyDescent="0.2">
      <c r="A286" s="118"/>
      <c r="B286" s="118"/>
      <c r="C286" s="135" t="s">
        <v>1660</v>
      </c>
      <c r="D286" s="136" t="s">
        <v>1661</v>
      </c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5"/>
      <c r="P286" s="119"/>
    </row>
    <row r="287" spans="1:16" x14ac:dyDescent="0.2">
      <c r="A287" s="118"/>
      <c r="B287" s="118"/>
      <c r="C287" s="135" t="s">
        <v>1662</v>
      </c>
      <c r="D287" s="136" t="s">
        <v>1663</v>
      </c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5"/>
      <c r="P287" s="119"/>
    </row>
    <row r="288" spans="1:16" x14ac:dyDescent="0.2">
      <c r="A288" s="118"/>
      <c r="B288" s="118"/>
      <c r="C288" s="135" t="s">
        <v>1664</v>
      </c>
      <c r="D288" s="136" t="s">
        <v>1665</v>
      </c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5"/>
      <c r="P288" s="119"/>
    </row>
    <row r="289" spans="1:16" x14ac:dyDescent="0.2">
      <c r="A289" s="118"/>
      <c r="B289" s="118"/>
      <c r="C289" s="135" t="s">
        <v>1666</v>
      </c>
      <c r="D289" s="136" t="s">
        <v>1667</v>
      </c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5"/>
      <c r="P289" s="119"/>
    </row>
    <row r="290" spans="1:16" x14ac:dyDescent="0.2">
      <c r="A290" s="118"/>
      <c r="B290" s="118"/>
      <c r="C290" s="135" t="s">
        <v>1668</v>
      </c>
      <c r="D290" s="136" t="s">
        <v>1669</v>
      </c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5"/>
      <c r="P290" s="119"/>
    </row>
    <row r="291" spans="1:16" x14ac:dyDescent="0.2">
      <c r="A291" s="118"/>
      <c r="B291" s="118"/>
      <c r="C291" s="135" t="s">
        <v>1670</v>
      </c>
      <c r="D291" s="136" t="s">
        <v>1671</v>
      </c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5"/>
      <c r="P291" s="119"/>
    </row>
    <row r="292" spans="1:16" x14ac:dyDescent="0.2">
      <c r="A292" s="118"/>
      <c r="B292" s="118"/>
      <c r="C292" s="135" t="s">
        <v>1672</v>
      </c>
      <c r="D292" s="136" t="s">
        <v>1673</v>
      </c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5"/>
      <c r="P292" s="119"/>
    </row>
    <row r="293" spans="1:16" x14ac:dyDescent="0.2">
      <c r="A293" s="118"/>
      <c r="B293" s="118"/>
      <c r="C293" s="135" t="s">
        <v>1674</v>
      </c>
      <c r="D293" s="136" t="s">
        <v>1675</v>
      </c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5"/>
      <c r="P293" s="119"/>
    </row>
    <row r="294" spans="1:16" x14ac:dyDescent="0.2">
      <c r="A294" s="118"/>
      <c r="B294" s="118"/>
      <c r="C294" s="135" t="s">
        <v>1676</v>
      </c>
      <c r="D294" s="136" t="s">
        <v>1677</v>
      </c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5"/>
      <c r="P294" s="119"/>
    </row>
    <row r="295" spans="1:16" x14ac:dyDescent="0.2">
      <c r="A295" s="118"/>
      <c r="B295" s="118"/>
      <c r="C295" s="135" t="s">
        <v>1678</v>
      </c>
      <c r="D295" s="136" t="s">
        <v>1679</v>
      </c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5"/>
      <c r="P295" s="119"/>
    </row>
    <row r="296" spans="1:16" x14ac:dyDescent="0.2">
      <c r="A296" s="118"/>
      <c r="B296" s="118"/>
      <c r="C296" s="135" t="s">
        <v>1680</v>
      </c>
      <c r="D296" s="136" t="s">
        <v>1681</v>
      </c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5"/>
      <c r="P296" s="119"/>
    </row>
    <row r="297" spans="1:16" x14ac:dyDescent="0.2">
      <c r="A297" s="118"/>
      <c r="B297" s="118"/>
      <c r="C297" s="135" t="s">
        <v>103</v>
      </c>
      <c r="D297" s="136" t="s">
        <v>1682</v>
      </c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5"/>
      <c r="P297" s="119"/>
    </row>
    <row r="298" spans="1:16" x14ac:dyDescent="0.2">
      <c r="A298" s="118"/>
      <c r="B298" s="118"/>
      <c r="C298" s="135" t="s">
        <v>1683</v>
      </c>
      <c r="D298" s="136" t="s">
        <v>1684</v>
      </c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5"/>
      <c r="P298" s="119"/>
    </row>
    <row r="299" spans="1:16" x14ac:dyDescent="0.2">
      <c r="A299" s="118"/>
      <c r="B299" s="118"/>
      <c r="C299" s="135" t="s">
        <v>1685</v>
      </c>
      <c r="D299" s="136" t="s">
        <v>1686</v>
      </c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5"/>
      <c r="P299" s="119"/>
    </row>
    <row r="300" spans="1:16" x14ac:dyDescent="0.2">
      <c r="A300" s="118"/>
      <c r="B300" s="118"/>
      <c r="C300" s="135" t="s">
        <v>1687</v>
      </c>
      <c r="D300" s="136" t="s">
        <v>1688</v>
      </c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5"/>
      <c r="P300" s="119"/>
    </row>
    <row r="301" spans="1:16" x14ac:dyDescent="0.2">
      <c r="A301" s="118"/>
      <c r="B301" s="118"/>
      <c r="C301" s="135" t="s">
        <v>1689</v>
      </c>
      <c r="D301" s="136" t="s">
        <v>1690</v>
      </c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5"/>
      <c r="P301" s="119"/>
    </row>
    <row r="302" spans="1:16" ht="30" x14ac:dyDescent="0.2">
      <c r="A302" s="118"/>
      <c r="B302" s="118"/>
      <c r="C302" s="135" t="s">
        <v>1691</v>
      </c>
      <c r="D302" s="136" t="s">
        <v>1692</v>
      </c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5"/>
      <c r="P302" s="119"/>
    </row>
    <row r="303" spans="1:16" x14ac:dyDescent="0.2">
      <c r="A303" s="118"/>
      <c r="B303" s="118"/>
      <c r="C303" s="135" t="s">
        <v>56</v>
      </c>
      <c r="D303" s="136" t="s">
        <v>1693</v>
      </c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5"/>
      <c r="P303" s="119"/>
    </row>
    <row r="304" spans="1:16" x14ac:dyDescent="0.2">
      <c r="A304" s="118"/>
      <c r="B304" s="118"/>
      <c r="C304" s="135" t="s">
        <v>1694</v>
      </c>
      <c r="D304" s="136" t="s">
        <v>1695</v>
      </c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5"/>
      <c r="P304" s="119"/>
    </row>
    <row r="305" spans="1:16" x14ac:dyDescent="0.2">
      <c r="A305" s="118"/>
      <c r="B305" s="118"/>
      <c r="C305" s="135" t="s">
        <v>1696</v>
      </c>
      <c r="D305" s="136" t="s">
        <v>1697</v>
      </c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5"/>
      <c r="P305" s="119"/>
    </row>
    <row r="306" spans="1:16" x14ac:dyDescent="0.2">
      <c r="A306" s="118"/>
      <c r="B306" s="118"/>
      <c r="C306" s="135" t="s">
        <v>116</v>
      </c>
      <c r="D306" s="136" t="s">
        <v>1698</v>
      </c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5"/>
      <c r="P306" s="119"/>
    </row>
    <row r="307" spans="1:16" x14ac:dyDescent="0.2">
      <c r="A307" s="118"/>
      <c r="B307" s="118"/>
      <c r="C307" s="135" t="s">
        <v>1699</v>
      </c>
      <c r="D307" s="136" t="s">
        <v>1700</v>
      </c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5"/>
      <c r="P307" s="119"/>
    </row>
    <row r="308" spans="1:16" x14ac:dyDescent="0.2">
      <c r="A308" s="118"/>
      <c r="B308" s="118"/>
      <c r="C308" s="135" t="s">
        <v>1701</v>
      </c>
      <c r="D308" s="136" t="s">
        <v>1702</v>
      </c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5"/>
      <c r="P308" s="119"/>
    </row>
    <row r="309" spans="1:16" x14ac:dyDescent="0.2">
      <c r="A309" s="118"/>
      <c r="B309" s="118"/>
      <c r="C309" s="135" t="s">
        <v>1703</v>
      </c>
      <c r="D309" s="136" t="s">
        <v>1704</v>
      </c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5"/>
      <c r="P309" s="119"/>
    </row>
    <row r="310" spans="1:16" x14ac:dyDescent="0.2">
      <c r="A310" s="118"/>
      <c r="B310" s="118"/>
      <c r="C310" s="135" t="s">
        <v>1705</v>
      </c>
      <c r="D310" s="136" t="s">
        <v>1688</v>
      </c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5"/>
      <c r="P310" s="119"/>
    </row>
    <row r="311" spans="1:16" x14ac:dyDescent="0.2">
      <c r="A311" s="118"/>
      <c r="B311" s="118"/>
      <c r="C311" s="135" t="s">
        <v>1706</v>
      </c>
      <c r="D311" s="136" t="s">
        <v>1707</v>
      </c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5"/>
      <c r="P311" s="119"/>
    </row>
    <row r="312" spans="1:16" x14ac:dyDescent="0.2">
      <c r="A312" s="118"/>
      <c r="B312" s="118"/>
      <c r="C312" s="135" t="s">
        <v>1708</v>
      </c>
      <c r="D312" s="136" t="s">
        <v>1709</v>
      </c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5"/>
      <c r="P312" s="119"/>
    </row>
    <row r="313" spans="1:16" x14ac:dyDescent="0.2">
      <c r="A313" s="118"/>
      <c r="B313" s="118"/>
      <c r="C313" s="135" t="s">
        <v>63</v>
      </c>
      <c r="D313" s="136" t="s">
        <v>1710</v>
      </c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5"/>
      <c r="P313" s="119"/>
    </row>
    <row r="314" spans="1:16" x14ac:dyDescent="0.2">
      <c r="A314" s="118"/>
      <c r="B314" s="118"/>
      <c r="C314" s="135" t="s">
        <v>1711</v>
      </c>
      <c r="D314" s="136" t="s">
        <v>1712</v>
      </c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5"/>
      <c r="P314" s="119"/>
    </row>
    <row r="315" spans="1:16" x14ac:dyDescent="0.2">
      <c r="A315" s="118"/>
      <c r="B315" s="118"/>
      <c r="C315" s="135" t="s">
        <v>1713</v>
      </c>
      <c r="D315" s="136" t="s">
        <v>1714</v>
      </c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5"/>
      <c r="P315" s="119"/>
    </row>
    <row r="316" spans="1:16" x14ac:dyDescent="0.2">
      <c r="A316" s="118"/>
      <c r="B316" s="118"/>
      <c r="C316" s="135" t="s">
        <v>1715</v>
      </c>
      <c r="D316" s="136" t="s">
        <v>1716</v>
      </c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5"/>
      <c r="P316" s="119"/>
    </row>
    <row r="317" spans="1:16" x14ac:dyDescent="0.2">
      <c r="A317" s="118"/>
      <c r="B317" s="118"/>
      <c r="C317" s="135" t="s">
        <v>1717</v>
      </c>
      <c r="D317" s="136" t="s">
        <v>1718</v>
      </c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5"/>
      <c r="P317" s="119"/>
    </row>
    <row r="318" spans="1:16" x14ac:dyDescent="0.2">
      <c r="A318" s="118"/>
      <c r="B318" s="118"/>
      <c r="C318" s="135" t="s">
        <v>1719</v>
      </c>
      <c r="D318" s="136" t="s">
        <v>1720</v>
      </c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5"/>
      <c r="P318" s="119"/>
    </row>
    <row r="319" spans="1:16" x14ac:dyDescent="0.2">
      <c r="A319" s="118"/>
      <c r="B319" s="118"/>
      <c r="C319" s="135" t="s">
        <v>51</v>
      </c>
      <c r="D319" s="136" t="s">
        <v>1721</v>
      </c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5"/>
      <c r="P319" s="119"/>
    </row>
    <row r="320" spans="1:16" x14ac:dyDescent="0.2">
      <c r="A320" s="118"/>
      <c r="B320" s="118"/>
      <c r="C320" s="135" t="s">
        <v>1722</v>
      </c>
      <c r="D320" s="136" t="s">
        <v>1723</v>
      </c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5"/>
      <c r="P320" s="119"/>
    </row>
    <row r="321" spans="1:16" x14ac:dyDescent="0.2">
      <c r="A321" s="118"/>
      <c r="B321" s="118"/>
      <c r="C321" s="135" t="s">
        <v>1724</v>
      </c>
      <c r="D321" s="136" t="s">
        <v>1725</v>
      </c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5"/>
      <c r="P321" s="119"/>
    </row>
    <row r="322" spans="1:16" x14ac:dyDescent="0.2">
      <c r="A322" s="118"/>
      <c r="B322" s="118"/>
      <c r="C322" s="135" t="s">
        <v>74</v>
      </c>
      <c r="D322" s="136" t="s">
        <v>1726</v>
      </c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5"/>
      <c r="P322" s="119"/>
    </row>
    <row r="323" spans="1:16" x14ac:dyDescent="0.2">
      <c r="A323" s="118"/>
      <c r="B323" s="118"/>
      <c r="C323" s="135" t="s">
        <v>1727</v>
      </c>
      <c r="D323" s="136" t="s">
        <v>1728</v>
      </c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5"/>
      <c r="P323" s="119"/>
    </row>
    <row r="324" spans="1:16" x14ac:dyDescent="0.2">
      <c r="A324" s="118"/>
      <c r="B324" s="118"/>
      <c r="C324" s="135" t="s">
        <v>1729</v>
      </c>
      <c r="D324" s="136" t="s">
        <v>1730</v>
      </c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5"/>
      <c r="P324" s="119"/>
    </row>
    <row r="325" spans="1:16" x14ac:dyDescent="0.2">
      <c r="A325" s="118"/>
      <c r="B325" s="118"/>
      <c r="C325" s="135" t="s">
        <v>1731</v>
      </c>
      <c r="D325" s="136" t="s">
        <v>1732</v>
      </c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5"/>
      <c r="P325" s="119"/>
    </row>
    <row r="326" spans="1:16" x14ac:dyDescent="0.2">
      <c r="A326" s="118"/>
      <c r="B326" s="118"/>
      <c r="C326" s="135" t="s">
        <v>1733</v>
      </c>
      <c r="D326" s="136" t="s">
        <v>1734</v>
      </c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5"/>
      <c r="P326" s="119"/>
    </row>
    <row r="327" spans="1:16" x14ac:dyDescent="0.2">
      <c r="A327" s="118"/>
      <c r="B327" s="118"/>
      <c r="C327" s="135" t="s">
        <v>52</v>
      </c>
      <c r="D327" s="136" t="s">
        <v>1735</v>
      </c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5"/>
      <c r="P327" s="119"/>
    </row>
    <row r="328" spans="1:16" x14ac:dyDescent="0.2">
      <c r="A328" s="118"/>
      <c r="B328" s="118"/>
      <c r="C328" s="135" t="s">
        <v>1736</v>
      </c>
      <c r="D328" s="136" t="s">
        <v>1737</v>
      </c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5"/>
      <c r="P328" s="119"/>
    </row>
    <row r="329" spans="1:16" x14ac:dyDescent="0.2">
      <c r="A329" s="118"/>
      <c r="B329" s="118"/>
      <c r="C329" s="135" t="s">
        <v>1738</v>
      </c>
      <c r="D329" s="136" t="s">
        <v>1739</v>
      </c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5"/>
      <c r="P329" s="119"/>
    </row>
    <row r="330" spans="1:16" x14ac:dyDescent="0.2">
      <c r="A330" s="118"/>
      <c r="B330" s="118"/>
      <c r="C330" s="135" t="s">
        <v>90</v>
      </c>
      <c r="D330" s="136" t="s">
        <v>1740</v>
      </c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5"/>
      <c r="P330" s="119"/>
    </row>
    <row r="331" spans="1:16" x14ac:dyDescent="0.2">
      <c r="A331" s="118"/>
      <c r="B331" s="118"/>
      <c r="C331" s="135" t="s">
        <v>1741</v>
      </c>
      <c r="D331" s="136" t="s">
        <v>1742</v>
      </c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5"/>
      <c r="P331" s="119"/>
    </row>
    <row r="332" spans="1:16" x14ac:dyDescent="0.2">
      <c r="A332" s="118"/>
      <c r="B332" s="118"/>
      <c r="C332" s="135" t="s">
        <v>778</v>
      </c>
      <c r="D332" s="136" t="s">
        <v>1743</v>
      </c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5"/>
      <c r="P332" s="119"/>
    </row>
    <row r="333" spans="1:16" x14ac:dyDescent="0.2">
      <c r="A333" s="118"/>
      <c r="B333" s="118"/>
      <c r="C333" s="135" t="s">
        <v>1744</v>
      </c>
      <c r="D333" s="136" t="s">
        <v>1745</v>
      </c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5"/>
      <c r="P333" s="119"/>
    </row>
    <row r="334" spans="1:16" x14ac:dyDescent="0.2">
      <c r="A334" s="118"/>
      <c r="B334" s="118"/>
      <c r="C334" s="135" t="s">
        <v>1746</v>
      </c>
      <c r="D334" s="136" t="s">
        <v>1747</v>
      </c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5"/>
      <c r="P334" s="119"/>
    </row>
    <row r="335" spans="1:16" x14ac:dyDescent="0.2">
      <c r="A335" s="118"/>
      <c r="B335" s="118"/>
      <c r="C335" s="135" t="s">
        <v>1748</v>
      </c>
      <c r="D335" s="136" t="s">
        <v>1749</v>
      </c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5"/>
      <c r="P335" s="119"/>
    </row>
    <row r="336" spans="1:16" x14ac:dyDescent="0.2">
      <c r="A336" s="118"/>
      <c r="B336" s="118"/>
      <c r="C336" s="135" t="s">
        <v>1750</v>
      </c>
      <c r="D336" s="136" t="s">
        <v>1751</v>
      </c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5"/>
      <c r="P336" s="119"/>
    </row>
    <row r="337" spans="1:16" x14ac:dyDescent="0.2">
      <c r="A337" s="118"/>
      <c r="B337" s="118"/>
      <c r="C337" s="135" t="s">
        <v>1752</v>
      </c>
      <c r="D337" s="136" t="s">
        <v>1753</v>
      </c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5"/>
      <c r="P337" s="119"/>
    </row>
    <row r="338" spans="1:16" x14ac:dyDescent="0.2">
      <c r="A338" s="118"/>
      <c r="B338" s="118"/>
      <c r="C338" s="135" t="s">
        <v>1754</v>
      </c>
      <c r="D338" s="136" t="s">
        <v>1755</v>
      </c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5"/>
      <c r="P338" s="119"/>
    </row>
    <row r="339" spans="1:16" x14ac:dyDescent="0.2">
      <c r="A339" s="118"/>
      <c r="B339" s="118"/>
      <c r="C339" s="135" t="s">
        <v>1756</v>
      </c>
      <c r="D339" s="136" t="s">
        <v>1757</v>
      </c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5"/>
      <c r="P339" s="119"/>
    </row>
    <row r="340" spans="1:16" x14ac:dyDescent="0.2">
      <c r="A340" s="118"/>
      <c r="B340" s="118"/>
      <c r="C340" s="135" t="s">
        <v>1758</v>
      </c>
      <c r="D340" s="136" t="s">
        <v>1759</v>
      </c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5"/>
      <c r="P340" s="119"/>
    </row>
    <row r="341" spans="1:16" x14ac:dyDescent="0.2">
      <c r="A341" s="118"/>
      <c r="B341" s="118"/>
      <c r="C341" s="135" t="s">
        <v>1760</v>
      </c>
      <c r="D341" s="136" t="s">
        <v>1761</v>
      </c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5"/>
      <c r="P341" s="119"/>
    </row>
    <row r="342" spans="1:16" x14ac:dyDescent="0.2">
      <c r="A342" s="118"/>
      <c r="B342" s="118"/>
      <c r="C342" s="135" t="s">
        <v>1762</v>
      </c>
      <c r="D342" s="136" t="s">
        <v>1753</v>
      </c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5"/>
      <c r="P342" s="119"/>
    </row>
    <row r="343" spans="1:16" x14ac:dyDescent="0.2">
      <c r="A343" s="118"/>
      <c r="B343" s="118"/>
      <c r="C343" s="135" t="s">
        <v>1763</v>
      </c>
      <c r="D343" s="136" t="s">
        <v>1764</v>
      </c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5"/>
      <c r="P343" s="119"/>
    </row>
    <row r="344" spans="1:16" x14ac:dyDescent="0.2">
      <c r="A344" s="118"/>
      <c r="B344" s="118"/>
      <c r="C344" s="135" t="s">
        <v>1765</v>
      </c>
      <c r="D344" s="136" t="s">
        <v>1766</v>
      </c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5"/>
      <c r="P344" s="119"/>
    </row>
    <row r="345" spans="1:16" x14ac:dyDescent="0.2">
      <c r="A345" s="118"/>
      <c r="B345" s="118"/>
      <c r="C345" s="135" t="s">
        <v>1767</v>
      </c>
      <c r="D345" s="136" t="s">
        <v>1768</v>
      </c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5"/>
      <c r="P345" s="119"/>
    </row>
    <row r="346" spans="1:16" x14ac:dyDescent="0.2">
      <c r="A346" s="118"/>
      <c r="B346" s="118"/>
      <c r="C346" s="135" t="s">
        <v>62</v>
      </c>
      <c r="D346" s="136" t="s">
        <v>1769</v>
      </c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5"/>
      <c r="P346" s="119"/>
    </row>
    <row r="347" spans="1:16" x14ac:dyDescent="0.2">
      <c r="A347" s="118"/>
      <c r="B347" s="118"/>
      <c r="C347" s="135" t="s">
        <v>54</v>
      </c>
      <c r="D347" s="136" t="s">
        <v>1770</v>
      </c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5"/>
      <c r="P347" s="119"/>
    </row>
    <row r="348" spans="1:16" x14ac:dyDescent="0.2">
      <c r="A348" s="118"/>
      <c r="B348" s="118"/>
      <c r="C348" s="135" t="s">
        <v>1771</v>
      </c>
      <c r="D348" s="136" t="s">
        <v>1772</v>
      </c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5"/>
      <c r="P348" s="119"/>
    </row>
    <row r="349" spans="1:16" x14ac:dyDescent="0.2">
      <c r="A349" s="118"/>
      <c r="B349" s="118"/>
      <c r="C349" s="135" t="s">
        <v>1773</v>
      </c>
      <c r="D349" s="136" t="s">
        <v>1774</v>
      </c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5"/>
      <c r="P349" s="119"/>
    </row>
    <row r="350" spans="1:16" x14ac:dyDescent="0.2">
      <c r="A350" s="118"/>
      <c r="B350" s="118"/>
      <c r="C350" s="135" t="s">
        <v>89</v>
      </c>
      <c r="D350" s="136" t="s">
        <v>1775</v>
      </c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5"/>
      <c r="P350" s="119"/>
    </row>
    <row r="351" spans="1:16" x14ac:dyDescent="0.2">
      <c r="A351" s="118"/>
      <c r="B351" s="118"/>
      <c r="C351" s="135" t="s">
        <v>1776</v>
      </c>
      <c r="D351" s="136" t="s">
        <v>1777</v>
      </c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5"/>
      <c r="P351" s="119"/>
    </row>
    <row r="352" spans="1:16" x14ac:dyDescent="0.2">
      <c r="A352" s="118"/>
      <c r="B352" s="118"/>
      <c r="C352" s="135" t="s">
        <v>1778</v>
      </c>
      <c r="D352" s="136" t="s">
        <v>1779</v>
      </c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5"/>
      <c r="P352" s="119"/>
    </row>
    <row r="353" spans="1:16" x14ac:dyDescent="0.2">
      <c r="A353" s="118"/>
      <c r="B353" s="118"/>
      <c r="C353" s="135" t="s">
        <v>1780</v>
      </c>
      <c r="D353" s="136" t="s">
        <v>1781</v>
      </c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5"/>
      <c r="P353" s="119"/>
    </row>
    <row r="354" spans="1:16" x14ac:dyDescent="0.2">
      <c r="A354" s="118"/>
      <c r="B354" s="118"/>
      <c r="C354" s="135" t="s">
        <v>106</v>
      </c>
      <c r="D354" s="136" t="s">
        <v>1782</v>
      </c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5"/>
      <c r="P354" s="119"/>
    </row>
    <row r="355" spans="1:16" x14ac:dyDescent="0.2">
      <c r="A355" s="118"/>
      <c r="B355" s="118"/>
      <c r="C355" s="135" t="s">
        <v>1783</v>
      </c>
      <c r="D355" s="136" t="s">
        <v>1784</v>
      </c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5"/>
      <c r="P355" s="119"/>
    </row>
    <row r="356" spans="1:16" x14ac:dyDescent="0.2">
      <c r="A356" s="118"/>
      <c r="B356" s="118"/>
      <c r="C356" s="135" t="s">
        <v>1785</v>
      </c>
      <c r="D356" s="136" t="s">
        <v>1786</v>
      </c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5"/>
      <c r="P356" s="119"/>
    </row>
    <row r="357" spans="1:16" x14ac:dyDescent="0.2">
      <c r="A357" s="118"/>
      <c r="B357" s="118"/>
      <c r="C357" s="135" t="s">
        <v>131</v>
      </c>
      <c r="D357" s="136" t="s">
        <v>1787</v>
      </c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5"/>
      <c r="P357" s="119"/>
    </row>
    <row r="358" spans="1:16" x14ac:dyDescent="0.2">
      <c r="A358" s="118"/>
      <c r="B358" s="118"/>
      <c r="C358" s="135" t="s">
        <v>1788</v>
      </c>
      <c r="D358" s="136" t="s">
        <v>1789</v>
      </c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5"/>
      <c r="P358" s="119"/>
    </row>
    <row r="359" spans="1:16" x14ac:dyDescent="0.2">
      <c r="A359" s="118"/>
      <c r="B359" s="118"/>
      <c r="C359" s="135" t="s">
        <v>1790</v>
      </c>
      <c r="D359" s="136" t="s">
        <v>1791</v>
      </c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5"/>
      <c r="P359" s="119"/>
    </row>
    <row r="360" spans="1:16" x14ac:dyDescent="0.2">
      <c r="A360" s="118"/>
      <c r="B360" s="118"/>
      <c r="C360" s="135" t="s">
        <v>1792</v>
      </c>
      <c r="D360" s="136" t="s">
        <v>1793</v>
      </c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5"/>
      <c r="P360" s="119"/>
    </row>
    <row r="361" spans="1:16" x14ac:dyDescent="0.2">
      <c r="A361" s="118"/>
      <c r="B361" s="118"/>
      <c r="C361" s="135" t="s">
        <v>1794</v>
      </c>
      <c r="D361" s="136" t="s">
        <v>1795</v>
      </c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5"/>
      <c r="P361" s="119"/>
    </row>
    <row r="362" spans="1:16" x14ac:dyDescent="0.2">
      <c r="A362" s="118"/>
      <c r="B362" s="118"/>
      <c r="C362" s="135" t="s">
        <v>1796</v>
      </c>
      <c r="D362" s="136" t="s">
        <v>1797</v>
      </c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5"/>
      <c r="P362" s="119"/>
    </row>
    <row r="363" spans="1:16" x14ac:dyDescent="0.2">
      <c r="A363" s="118"/>
      <c r="B363" s="118"/>
      <c r="C363" s="135" t="s">
        <v>1798</v>
      </c>
      <c r="D363" s="136" t="s">
        <v>1799</v>
      </c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5"/>
      <c r="P363" s="119"/>
    </row>
    <row r="364" spans="1:16" x14ac:dyDescent="0.2">
      <c r="A364" s="118"/>
      <c r="B364" s="118"/>
      <c r="C364" s="135" t="s">
        <v>1800</v>
      </c>
      <c r="D364" s="136" t="s">
        <v>1801</v>
      </c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5"/>
      <c r="P364" s="119"/>
    </row>
    <row r="365" spans="1:16" x14ac:dyDescent="0.2">
      <c r="A365" s="118"/>
      <c r="B365" s="118"/>
      <c r="C365" s="135" t="s">
        <v>1802</v>
      </c>
      <c r="D365" s="136" t="s">
        <v>1803</v>
      </c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5"/>
      <c r="P365" s="119"/>
    </row>
    <row r="366" spans="1:16" x14ac:dyDescent="0.2">
      <c r="A366" s="118"/>
      <c r="B366" s="118"/>
      <c r="C366" s="135" t="s">
        <v>1804</v>
      </c>
      <c r="D366" s="136" t="s">
        <v>1805</v>
      </c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5"/>
      <c r="P366" s="119"/>
    </row>
    <row r="367" spans="1:16" x14ac:dyDescent="0.2">
      <c r="A367" s="118"/>
      <c r="B367" s="118"/>
      <c r="C367" s="135" t="s">
        <v>1806</v>
      </c>
      <c r="D367" s="136" t="s">
        <v>1807</v>
      </c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5"/>
      <c r="P367" s="119"/>
    </row>
    <row r="368" spans="1:16" x14ac:dyDescent="0.2">
      <c r="A368" s="118"/>
      <c r="B368" s="118"/>
      <c r="C368" s="135" t="s">
        <v>1808</v>
      </c>
      <c r="D368" s="136" t="s">
        <v>1809</v>
      </c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5"/>
      <c r="P368" s="119"/>
    </row>
    <row r="369" spans="1:16" x14ac:dyDescent="0.2">
      <c r="A369" s="118"/>
      <c r="B369" s="118"/>
      <c r="C369" s="135" t="s">
        <v>1810</v>
      </c>
      <c r="D369" s="136" t="s">
        <v>1811</v>
      </c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5"/>
      <c r="P369" s="119"/>
    </row>
    <row r="370" spans="1:16" x14ac:dyDescent="0.2">
      <c r="A370" s="118"/>
      <c r="B370" s="118"/>
      <c r="C370" s="135" t="s">
        <v>1812</v>
      </c>
      <c r="D370" s="136" t="s">
        <v>1813</v>
      </c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5"/>
      <c r="P370" s="119"/>
    </row>
    <row r="371" spans="1:16" x14ac:dyDescent="0.2">
      <c r="A371" s="118"/>
      <c r="B371" s="118"/>
      <c r="C371" s="135" t="s">
        <v>1814</v>
      </c>
      <c r="D371" s="136" t="s">
        <v>1815</v>
      </c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5"/>
      <c r="P371" s="119"/>
    </row>
    <row r="372" spans="1:16" x14ac:dyDescent="0.2">
      <c r="A372" s="118"/>
      <c r="B372" s="118"/>
      <c r="C372" s="135" t="s">
        <v>1816</v>
      </c>
      <c r="D372" s="136" t="s">
        <v>1817</v>
      </c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5"/>
      <c r="P372" s="119"/>
    </row>
    <row r="373" spans="1:16" x14ac:dyDescent="0.2">
      <c r="A373" s="118"/>
      <c r="B373" s="118"/>
      <c r="C373" s="135" t="s">
        <v>1818</v>
      </c>
      <c r="D373" s="136" t="s">
        <v>1819</v>
      </c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5"/>
      <c r="P373" s="119"/>
    </row>
    <row r="374" spans="1:16" x14ac:dyDescent="0.2">
      <c r="A374" s="118"/>
      <c r="B374" s="118"/>
      <c r="C374" s="135" t="s">
        <v>1820</v>
      </c>
      <c r="D374" s="136" t="s">
        <v>1821</v>
      </c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5"/>
      <c r="P374" s="119"/>
    </row>
    <row r="375" spans="1:16" x14ac:dyDescent="0.2">
      <c r="A375" s="118"/>
      <c r="B375" s="118"/>
      <c r="C375" s="135" t="s">
        <v>1822</v>
      </c>
      <c r="D375" s="136" t="s">
        <v>1823</v>
      </c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5"/>
      <c r="P375" s="119"/>
    </row>
    <row r="376" spans="1:16" x14ac:dyDescent="0.2">
      <c r="A376" s="118"/>
      <c r="B376" s="118"/>
      <c r="C376" s="135" t="s">
        <v>1824</v>
      </c>
      <c r="D376" s="136" t="s">
        <v>1825</v>
      </c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5"/>
      <c r="P376" s="119"/>
    </row>
    <row r="377" spans="1:16" x14ac:dyDescent="0.2">
      <c r="A377" s="118"/>
      <c r="B377" s="118"/>
      <c r="C377" s="135" t="s">
        <v>1826</v>
      </c>
      <c r="D377" s="136" t="s">
        <v>1827</v>
      </c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5"/>
      <c r="P377" s="119"/>
    </row>
    <row r="378" spans="1:16" x14ac:dyDescent="0.2">
      <c r="A378" s="118"/>
      <c r="B378" s="118"/>
      <c r="C378" s="135" t="s">
        <v>1828</v>
      </c>
      <c r="D378" s="136" t="s">
        <v>1829</v>
      </c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5"/>
      <c r="P378" s="119"/>
    </row>
    <row r="379" spans="1:16" x14ac:dyDescent="0.2">
      <c r="A379" s="118"/>
      <c r="B379" s="118"/>
      <c r="C379" s="135" t="s">
        <v>1830</v>
      </c>
      <c r="D379" s="136" t="s">
        <v>1831</v>
      </c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5"/>
      <c r="P379" s="119"/>
    </row>
    <row r="380" spans="1:16" x14ac:dyDescent="0.2">
      <c r="A380" s="118"/>
      <c r="B380" s="118"/>
      <c r="C380" s="135" t="s">
        <v>1832</v>
      </c>
      <c r="D380" s="136" t="s">
        <v>1833</v>
      </c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5"/>
      <c r="P380" s="119"/>
    </row>
    <row r="381" spans="1:16" x14ac:dyDescent="0.2">
      <c r="A381" s="118"/>
      <c r="B381" s="118"/>
      <c r="C381" s="135" t="s">
        <v>77</v>
      </c>
      <c r="D381" s="136" t="s">
        <v>1834</v>
      </c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5"/>
      <c r="P381" s="119"/>
    </row>
    <row r="382" spans="1:16" x14ac:dyDescent="0.2">
      <c r="A382" s="118"/>
      <c r="B382" s="118"/>
      <c r="C382" s="135" t="s">
        <v>1835</v>
      </c>
      <c r="D382" s="136" t="s">
        <v>1836</v>
      </c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5"/>
      <c r="P382" s="119"/>
    </row>
    <row r="383" spans="1:16" x14ac:dyDescent="0.2">
      <c r="A383" s="118"/>
      <c r="B383" s="118"/>
      <c r="C383" s="135" t="s">
        <v>852</v>
      </c>
      <c r="D383" s="136" t="s">
        <v>1837</v>
      </c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5"/>
      <c r="P383" s="119"/>
    </row>
    <row r="384" spans="1:16" x14ac:dyDescent="0.2">
      <c r="A384" s="118"/>
      <c r="B384" s="118"/>
      <c r="C384" s="135" t="s">
        <v>1838</v>
      </c>
      <c r="D384" s="136" t="s">
        <v>1839</v>
      </c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5"/>
      <c r="P384" s="119"/>
    </row>
    <row r="385" spans="1:16" x14ac:dyDescent="0.2">
      <c r="A385" s="118"/>
      <c r="B385" s="118"/>
      <c r="C385" s="135" t="s">
        <v>1840</v>
      </c>
      <c r="D385" s="136" t="s">
        <v>1841</v>
      </c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5"/>
      <c r="P385" s="119"/>
    </row>
    <row r="386" spans="1:16" x14ac:dyDescent="0.2">
      <c r="A386" s="118"/>
      <c r="B386" s="118"/>
      <c r="C386" s="135" t="s">
        <v>1842</v>
      </c>
      <c r="D386" s="136" t="s">
        <v>1843</v>
      </c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5"/>
      <c r="P386" s="119"/>
    </row>
    <row r="387" spans="1:16" x14ac:dyDescent="0.2">
      <c r="A387" s="118"/>
      <c r="B387" s="118"/>
      <c r="C387" s="135" t="s">
        <v>1844</v>
      </c>
      <c r="D387" s="136" t="s">
        <v>1845</v>
      </c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5"/>
      <c r="P387" s="119"/>
    </row>
    <row r="388" spans="1:16" x14ac:dyDescent="0.2">
      <c r="A388" s="118"/>
      <c r="B388" s="118"/>
      <c r="C388" s="135" t="s">
        <v>1846</v>
      </c>
      <c r="D388" s="136" t="s">
        <v>1847</v>
      </c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5"/>
      <c r="P388" s="119"/>
    </row>
    <row r="389" spans="1:16" x14ac:dyDescent="0.2">
      <c r="A389" s="118"/>
      <c r="B389" s="118"/>
      <c r="C389" s="135" t="s">
        <v>1848</v>
      </c>
      <c r="D389" s="136" t="s">
        <v>1849</v>
      </c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5"/>
      <c r="P389" s="119"/>
    </row>
    <row r="390" spans="1:16" x14ac:dyDescent="0.2">
      <c r="A390" s="118"/>
      <c r="B390" s="118"/>
      <c r="C390" s="135" t="s">
        <v>1850</v>
      </c>
      <c r="D390" s="136" t="s">
        <v>1851</v>
      </c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5"/>
      <c r="P390" s="119"/>
    </row>
    <row r="391" spans="1:16" x14ac:dyDescent="0.2">
      <c r="A391" s="118"/>
      <c r="B391" s="118"/>
      <c r="C391" s="135" t="s">
        <v>1852</v>
      </c>
      <c r="D391" s="136" t="s">
        <v>1853</v>
      </c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5"/>
      <c r="P391" s="119"/>
    </row>
    <row r="392" spans="1:16" x14ac:dyDescent="0.2">
      <c r="A392" s="118"/>
      <c r="B392" s="118"/>
      <c r="C392" s="135" t="s">
        <v>1854</v>
      </c>
      <c r="D392" s="136" t="s">
        <v>1855</v>
      </c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5"/>
      <c r="P392" s="119"/>
    </row>
    <row r="393" spans="1:16" x14ac:dyDescent="0.2">
      <c r="A393" s="118"/>
      <c r="B393" s="118"/>
      <c r="C393" s="135" t="s">
        <v>1856</v>
      </c>
      <c r="D393" s="136" t="s">
        <v>1857</v>
      </c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5"/>
      <c r="P393" s="119"/>
    </row>
    <row r="394" spans="1:16" x14ac:dyDescent="0.2">
      <c r="A394" s="118"/>
      <c r="B394" s="118"/>
      <c r="C394" s="135" t="s">
        <v>1858</v>
      </c>
      <c r="D394" s="136" t="s">
        <v>1859</v>
      </c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5"/>
      <c r="P394" s="119"/>
    </row>
    <row r="395" spans="1:16" x14ac:dyDescent="0.2">
      <c r="A395" s="118"/>
      <c r="B395" s="118"/>
      <c r="C395" s="135" t="s">
        <v>1860</v>
      </c>
      <c r="D395" s="136" t="s">
        <v>1861</v>
      </c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5"/>
      <c r="P395" s="119"/>
    </row>
    <row r="396" spans="1:16" x14ac:dyDescent="0.2">
      <c r="A396" s="118"/>
      <c r="B396" s="118"/>
      <c r="C396" s="135" t="s">
        <v>1862</v>
      </c>
      <c r="D396" s="136" t="s">
        <v>1863</v>
      </c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5"/>
      <c r="P396" s="119"/>
    </row>
    <row r="397" spans="1:16" x14ac:dyDescent="0.2">
      <c r="A397" s="118"/>
      <c r="B397" s="118"/>
      <c r="C397" s="135" t="s">
        <v>1864</v>
      </c>
      <c r="D397" s="136" t="s">
        <v>1863</v>
      </c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5"/>
      <c r="P397" s="119"/>
    </row>
    <row r="398" spans="1:16" x14ac:dyDescent="0.2">
      <c r="A398" s="118"/>
      <c r="B398" s="118"/>
      <c r="C398" s="135" t="s">
        <v>1865</v>
      </c>
      <c r="D398" s="136" t="s">
        <v>1866</v>
      </c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5"/>
      <c r="P398" s="119"/>
    </row>
    <row r="399" spans="1:16" x14ac:dyDescent="0.2">
      <c r="A399" s="118"/>
      <c r="B399" s="118"/>
      <c r="C399" s="135" t="s">
        <v>1867</v>
      </c>
      <c r="D399" s="136" t="s">
        <v>1868</v>
      </c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5"/>
      <c r="P399" s="119"/>
    </row>
    <row r="400" spans="1:16" x14ac:dyDescent="0.2">
      <c r="A400" s="118"/>
      <c r="B400" s="118"/>
      <c r="C400" s="135" t="s">
        <v>1869</v>
      </c>
      <c r="D400" s="136" t="s">
        <v>1870</v>
      </c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5"/>
      <c r="P400" s="119"/>
    </row>
    <row r="401" spans="1:16" x14ac:dyDescent="0.2">
      <c r="A401" s="118"/>
      <c r="B401" s="118"/>
      <c r="C401" s="135" t="s">
        <v>121</v>
      </c>
      <c r="D401" s="136" t="s">
        <v>1871</v>
      </c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5"/>
      <c r="P401" s="119"/>
    </row>
    <row r="402" spans="1:16" x14ac:dyDescent="0.2">
      <c r="A402" s="118"/>
      <c r="B402" s="118"/>
      <c r="C402" s="135" t="s">
        <v>1872</v>
      </c>
      <c r="D402" s="136" t="s">
        <v>1873</v>
      </c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5"/>
      <c r="P402" s="119"/>
    </row>
    <row r="403" spans="1:16" x14ac:dyDescent="0.2">
      <c r="A403" s="118"/>
      <c r="B403" s="118"/>
      <c r="C403" s="135" t="s">
        <v>1874</v>
      </c>
      <c r="D403" s="136" t="s">
        <v>1875</v>
      </c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5"/>
      <c r="P403" s="119"/>
    </row>
    <row r="404" spans="1:16" x14ac:dyDescent="0.2">
      <c r="A404" s="118"/>
      <c r="B404" s="118"/>
      <c r="C404" s="135" t="s">
        <v>1876</v>
      </c>
      <c r="D404" s="136" t="s">
        <v>1877</v>
      </c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5"/>
      <c r="P404" s="119"/>
    </row>
    <row r="405" spans="1:16" x14ac:dyDescent="0.2">
      <c r="A405" s="118"/>
      <c r="B405" s="118"/>
      <c r="C405" s="135" t="s">
        <v>1878</v>
      </c>
      <c r="D405" s="136" t="s">
        <v>1879</v>
      </c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5"/>
      <c r="P405" s="119"/>
    </row>
    <row r="406" spans="1:16" x14ac:dyDescent="0.2">
      <c r="A406" s="118"/>
      <c r="B406" s="118"/>
      <c r="C406" s="135" t="s">
        <v>1880</v>
      </c>
      <c r="D406" s="136" t="s">
        <v>1881</v>
      </c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5"/>
      <c r="P406" s="119"/>
    </row>
    <row r="407" spans="1:16" x14ac:dyDescent="0.2">
      <c r="A407" s="118"/>
      <c r="B407" s="118"/>
      <c r="C407" s="135" t="s">
        <v>1882</v>
      </c>
      <c r="D407" s="136" t="s">
        <v>1883</v>
      </c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5"/>
      <c r="P407" s="119"/>
    </row>
    <row r="408" spans="1:16" x14ac:dyDescent="0.2">
      <c r="A408" s="118"/>
      <c r="B408" s="118"/>
      <c r="C408" s="135" t="s">
        <v>1884</v>
      </c>
      <c r="D408" s="136" t="s">
        <v>1885</v>
      </c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5"/>
      <c r="P408" s="119"/>
    </row>
    <row r="409" spans="1:16" x14ac:dyDescent="0.2">
      <c r="A409" s="118"/>
      <c r="B409" s="118"/>
      <c r="C409" s="135" t="s">
        <v>1886</v>
      </c>
      <c r="D409" s="136" t="s">
        <v>1887</v>
      </c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5"/>
      <c r="P409" s="119"/>
    </row>
    <row r="410" spans="1:16" x14ac:dyDescent="0.2">
      <c r="A410" s="118"/>
      <c r="B410" s="118"/>
      <c r="C410" s="135" t="s">
        <v>1888</v>
      </c>
      <c r="D410" s="136" t="s">
        <v>1889</v>
      </c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5"/>
      <c r="P410" s="119"/>
    </row>
    <row r="411" spans="1:16" x14ac:dyDescent="0.2">
      <c r="A411" s="118"/>
      <c r="B411" s="118"/>
      <c r="C411" s="135" t="s">
        <v>1890</v>
      </c>
      <c r="D411" s="136" t="s">
        <v>1891</v>
      </c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5"/>
      <c r="P411" s="119"/>
    </row>
    <row r="412" spans="1:16" x14ac:dyDescent="0.2">
      <c r="A412" s="118"/>
      <c r="B412" s="118"/>
      <c r="C412" s="135" t="s">
        <v>1892</v>
      </c>
      <c r="D412" s="136" t="s">
        <v>1893</v>
      </c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5"/>
      <c r="P412" s="119"/>
    </row>
    <row r="413" spans="1:16" x14ac:dyDescent="0.2">
      <c r="A413" s="118"/>
      <c r="B413" s="118"/>
      <c r="C413" s="135" t="s">
        <v>1894</v>
      </c>
      <c r="D413" s="136" t="s">
        <v>1895</v>
      </c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5"/>
      <c r="P413" s="119"/>
    </row>
    <row r="414" spans="1:16" x14ac:dyDescent="0.2">
      <c r="A414" s="118"/>
      <c r="B414" s="118"/>
      <c r="C414" s="135" t="s">
        <v>1896</v>
      </c>
      <c r="D414" s="136" t="s">
        <v>1897</v>
      </c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5"/>
      <c r="P414" s="119"/>
    </row>
    <row r="415" spans="1:16" x14ac:dyDescent="0.2">
      <c r="A415" s="118"/>
      <c r="B415" s="118"/>
      <c r="C415" s="135" t="s">
        <v>1898</v>
      </c>
      <c r="D415" s="136" t="s">
        <v>1899</v>
      </c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5"/>
      <c r="P415" s="119"/>
    </row>
    <row r="416" spans="1:16" x14ac:dyDescent="0.2">
      <c r="A416" s="118"/>
      <c r="B416" s="118"/>
      <c r="C416" s="135" t="s">
        <v>1900</v>
      </c>
      <c r="D416" s="136" t="s">
        <v>1901</v>
      </c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5"/>
      <c r="P416" s="119"/>
    </row>
    <row r="417" spans="1:16" x14ac:dyDescent="0.2">
      <c r="A417" s="118"/>
      <c r="B417" s="118"/>
      <c r="C417" s="135" t="s">
        <v>65</v>
      </c>
      <c r="D417" s="136" t="s">
        <v>1902</v>
      </c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5"/>
      <c r="P417" s="119"/>
    </row>
    <row r="418" spans="1:16" x14ac:dyDescent="0.2">
      <c r="A418" s="118"/>
      <c r="B418" s="118"/>
      <c r="C418" s="135" t="s">
        <v>1903</v>
      </c>
      <c r="D418" s="136" t="s">
        <v>1904</v>
      </c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5"/>
      <c r="P418" s="119"/>
    </row>
    <row r="419" spans="1:16" x14ac:dyDescent="0.2">
      <c r="A419" s="118"/>
      <c r="B419" s="118"/>
      <c r="C419" s="135" t="s">
        <v>55</v>
      </c>
      <c r="D419" s="136" t="s">
        <v>1905</v>
      </c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5"/>
      <c r="P419" s="119"/>
    </row>
    <row r="420" spans="1:16" x14ac:dyDescent="0.2">
      <c r="A420" s="118"/>
      <c r="B420" s="118"/>
      <c r="C420" s="135" t="s">
        <v>1906</v>
      </c>
      <c r="D420" s="136" t="s">
        <v>1907</v>
      </c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5"/>
      <c r="P420" s="119"/>
    </row>
    <row r="421" spans="1:16" x14ac:dyDescent="0.2">
      <c r="A421" s="118"/>
      <c r="B421" s="118"/>
      <c r="C421" s="135" t="s">
        <v>1908</v>
      </c>
      <c r="D421" s="136" t="s">
        <v>1909</v>
      </c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5"/>
      <c r="P421" s="119"/>
    </row>
    <row r="422" spans="1:16" x14ac:dyDescent="0.2">
      <c r="A422" s="118"/>
      <c r="B422" s="118"/>
      <c r="C422" s="135" t="s">
        <v>1910</v>
      </c>
      <c r="D422" s="136" t="s">
        <v>1911</v>
      </c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5"/>
      <c r="P422" s="119"/>
    </row>
    <row r="423" spans="1:16" x14ac:dyDescent="0.2">
      <c r="A423" s="118"/>
      <c r="B423" s="118"/>
      <c r="C423" s="135" t="s">
        <v>1912</v>
      </c>
      <c r="D423" s="136" t="s">
        <v>1913</v>
      </c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5"/>
      <c r="P423" s="119"/>
    </row>
    <row r="424" spans="1:16" ht="30" x14ac:dyDescent="0.2">
      <c r="A424" s="118"/>
      <c r="B424" s="118"/>
      <c r="C424" s="135" t="s">
        <v>1914</v>
      </c>
      <c r="D424" s="136" t="s">
        <v>1915</v>
      </c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5"/>
      <c r="P424" s="119"/>
    </row>
    <row r="425" spans="1:16" x14ac:dyDescent="0.2">
      <c r="A425" s="118"/>
      <c r="B425" s="118"/>
      <c r="C425" s="135" t="s">
        <v>1916</v>
      </c>
      <c r="D425" s="136" t="s">
        <v>1917</v>
      </c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5"/>
      <c r="P425" s="119"/>
    </row>
    <row r="426" spans="1:16" x14ac:dyDescent="0.2">
      <c r="A426" s="118"/>
      <c r="B426" s="118"/>
      <c r="C426" s="135" t="s">
        <v>1918</v>
      </c>
      <c r="D426" s="136" t="s">
        <v>1919</v>
      </c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5"/>
      <c r="P426" s="119"/>
    </row>
    <row r="427" spans="1:16" x14ac:dyDescent="0.2">
      <c r="A427" s="118"/>
      <c r="B427" s="118"/>
      <c r="C427" s="135" t="s">
        <v>1920</v>
      </c>
      <c r="D427" s="136" t="s">
        <v>1921</v>
      </c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5"/>
      <c r="P427" s="119"/>
    </row>
    <row r="428" spans="1:16" x14ac:dyDescent="0.2">
      <c r="A428" s="118"/>
      <c r="B428" s="118"/>
      <c r="C428" s="135" t="s">
        <v>1922</v>
      </c>
      <c r="D428" s="136" t="s">
        <v>1923</v>
      </c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5"/>
      <c r="P428" s="119"/>
    </row>
    <row r="429" spans="1:16" x14ac:dyDescent="0.2">
      <c r="A429" s="118"/>
      <c r="B429" s="118"/>
      <c r="C429" s="135" t="s">
        <v>127</v>
      </c>
      <c r="D429" s="136" t="s">
        <v>1924</v>
      </c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5"/>
      <c r="P429" s="119"/>
    </row>
    <row r="430" spans="1:16" x14ac:dyDescent="0.2">
      <c r="A430" s="118"/>
      <c r="B430" s="118"/>
      <c r="C430" s="135" t="s">
        <v>1925</v>
      </c>
      <c r="D430" s="136" t="s">
        <v>1926</v>
      </c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5"/>
      <c r="P430" s="119"/>
    </row>
    <row r="431" spans="1:16" x14ac:dyDescent="0.2">
      <c r="A431" s="118"/>
      <c r="B431" s="118"/>
      <c r="C431" s="135" t="s">
        <v>1927</v>
      </c>
      <c r="D431" s="136" t="s">
        <v>1928</v>
      </c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5"/>
      <c r="P431" s="119"/>
    </row>
    <row r="432" spans="1:16" x14ac:dyDescent="0.2">
      <c r="A432" s="118"/>
      <c r="B432" s="118"/>
      <c r="C432" s="135" t="s">
        <v>1929</v>
      </c>
      <c r="D432" s="136" t="s">
        <v>1930</v>
      </c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5"/>
      <c r="P432" s="119"/>
    </row>
    <row r="433" spans="1:16" x14ac:dyDescent="0.2">
      <c r="A433" s="118"/>
      <c r="B433" s="118"/>
      <c r="C433" s="135" t="s">
        <v>135</v>
      </c>
      <c r="D433" s="136" t="s">
        <v>1931</v>
      </c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5"/>
      <c r="P433" s="119"/>
    </row>
    <row r="434" spans="1:16" x14ac:dyDescent="0.2">
      <c r="A434" s="118"/>
      <c r="B434" s="118"/>
      <c r="C434" s="135" t="s">
        <v>1932</v>
      </c>
      <c r="D434" s="136" t="s">
        <v>1933</v>
      </c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5"/>
      <c r="P434" s="119"/>
    </row>
    <row r="435" spans="1:16" x14ac:dyDescent="0.2">
      <c r="A435" s="118"/>
      <c r="B435" s="118"/>
      <c r="C435" s="135" t="s">
        <v>1934</v>
      </c>
      <c r="D435" s="136" t="s">
        <v>1935</v>
      </c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5"/>
      <c r="P435" s="119"/>
    </row>
    <row r="436" spans="1:16" x14ac:dyDescent="0.2">
      <c r="A436" s="118"/>
      <c r="B436" s="118"/>
      <c r="C436" s="135" t="s">
        <v>1936</v>
      </c>
      <c r="D436" s="136" t="s">
        <v>1937</v>
      </c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5"/>
      <c r="P436" s="119"/>
    </row>
    <row r="437" spans="1:16" x14ac:dyDescent="0.2">
      <c r="A437" s="118"/>
      <c r="B437" s="118"/>
      <c r="C437" s="135" t="s">
        <v>1938</v>
      </c>
      <c r="D437" s="136" t="s">
        <v>1939</v>
      </c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5"/>
      <c r="P437" s="119"/>
    </row>
    <row r="438" spans="1:16" x14ac:dyDescent="0.2">
      <c r="A438" s="118"/>
      <c r="B438" s="118"/>
      <c r="C438" s="135" t="s">
        <v>1940</v>
      </c>
      <c r="D438" s="136" t="s">
        <v>1941</v>
      </c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5"/>
      <c r="P438" s="119"/>
    </row>
    <row r="439" spans="1:16" x14ac:dyDescent="0.2">
      <c r="A439" s="118"/>
      <c r="B439" s="118"/>
      <c r="C439" s="135" t="s">
        <v>1942</v>
      </c>
      <c r="D439" s="136" t="s">
        <v>1943</v>
      </c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5"/>
      <c r="P439" s="119"/>
    </row>
    <row r="440" spans="1:16" x14ac:dyDescent="0.2">
      <c r="A440" s="118"/>
      <c r="B440" s="118"/>
      <c r="C440" s="135" t="s">
        <v>137</v>
      </c>
      <c r="D440" s="136" t="s">
        <v>1944</v>
      </c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5"/>
      <c r="P440" s="119"/>
    </row>
    <row r="441" spans="1:16" x14ac:dyDescent="0.2">
      <c r="A441" s="118"/>
      <c r="B441" s="118"/>
      <c r="C441" s="135" t="s">
        <v>1945</v>
      </c>
      <c r="D441" s="136" t="s">
        <v>1946</v>
      </c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5"/>
      <c r="P441" s="119"/>
    </row>
    <row r="442" spans="1:16" x14ac:dyDescent="0.2">
      <c r="A442" s="118"/>
      <c r="B442" s="118"/>
      <c r="C442" s="135" t="s">
        <v>1947</v>
      </c>
      <c r="D442" s="136" t="s">
        <v>1948</v>
      </c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5"/>
      <c r="P442" s="119"/>
    </row>
    <row r="443" spans="1:16" x14ac:dyDescent="0.2">
      <c r="A443" s="118"/>
      <c r="B443" s="118"/>
      <c r="C443" s="135" t="s">
        <v>1949</v>
      </c>
      <c r="D443" s="136" t="s">
        <v>1950</v>
      </c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5"/>
      <c r="P443" s="119"/>
    </row>
    <row r="444" spans="1:16" x14ac:dyDescent="0.2">
      <c r="A444" s="118"/>
      <c r="B444" s="118"/>
      <c r="C444" s="135" t="s">
        <v>1951</v>
      </c>
      <c r="D444" s="136" t="s">
        <v>1952</v>
      </c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5"/>
      <c r="P444" s="119"/>
    </row>
    <row r="445" spans="1:16" x14ac:dyDescent="0.2">
      <c r="A445" s="118"/>
      <c r="B445" s="118"/>
      <c r="C445" s="135" t="s">
        <v>1953</v>
      </c>
      <c r="D445" s="136" t="s">
        <v>1954</v>
      </c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5"/>
      <c r="P445" s="119"/>
    </row>
    <row r="446" spans="1:16" x14ac:dyDescent="0.2">
      <c r="A446" s="118"/>
      <c r="B446" s="118"/>
      <c r="C446" s="135" t="s">
        <v>139</v>
      </c>
      <c r="D446" s="136" t="s">
        <v>1955</v>
      </c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5"/>
      <c r="P446" s="119"/>
    </row>
    <row r="447" spans="1:16" x14ac:dyDescent="0.2">
      <c r="A447" s="118"/>
      <c r="B447" s="118"/>
      <c r="C447" s="135" t="s">
        <v>1956</v>
      </c>
      <c r="D447" s="136" t="s">
        <v>1957</v>
      </c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5"/>
      <c r="P447" s="119"/>
    </row>
    <row r="448" spans="1:16" x14ac:dyDescent="0.2">
      <c r="A448" s="118"/>
      <c r="B448" s="118"/>
      <c r="C448" s="135" t="s">
        <v>1958</v>
      </c>
      <c r="D448" s="136" t="s">
        <v>1959</v>
      </c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5"/>
      <c r="P448" s="119"/>
    </row>
    <row r="449" spans="1:16" x14ac:dyDescent="0.2">
      <c r="A449" s="118"/>
      <c r="B449" s="118"/>
      <c r="C449" s="135" t="s">
        <v>1960</v>
      </c>
      <c r="D449" s="136" t="s">
        <v>1961</v>
      </c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5"/>
      <c r="P449" s="119"/>
    </row>
    <row r="450" spans="1:16" x14ac:dyDescent="0.2">
      <c r="A450" s="118"/>
      <c r="B450" s="118"/>
      <c r="C450" s="135" t="s">
        <v>1962</v>
      </c>
      <c r="D450" s="136" t="s">
        <v>1963</v>
      </c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5"/>
      <c r="P450" s="119"/>
    </row>
    <row r="451" spans="1:16" x14ac:dyDescent="0.2">
      <c r="A451" s="118"/>
      <c r="B451" s="118"/>
      <c r="C451" s="135" t="s">
        <v>1964</v>
      </c>
      <c r="D451" s="136" t="s">
        <v>1965</v>
      </c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5"/>
      <c r="P451" s="119"/>
    </row>
    <row r="452" spans="1:16" x14ac:dyDescent="0.2">
      <c r="A452" s="118"/>
      <c r="B452" s="118"/>
      <c r="C452" s="135" t="s">
        <v>1966</v>
      </c>
      <c r="D452" s="136" t="s">
        <v>1967</v>
      </c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5"/>
      <c r="P452" s="119"/>
    </row>
    <row r="453" spans="1:16" x14ac:dyDescent="0.2">
      <c r="A453" s="118"/>
      <c r="B453" s="118"/>
      <c r="C453" s="135" t="s">
        <v>1968</v>
      </c>
      <c r="D453" s="136" t="s">
        <v>1969</v>
      </c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5"/>
      <c r="P453" s="119"/>
    </row>
    <row r="454" spans="1:16" x14ac:dyDescent="0.2">
      <c r="A454" s="118"/>
      <c r="B454" s="118"/>
      <c r="C454" s="135" t="s">
        <v>1970</v>
      </c>
      <c r="D454" s="136" t="s">
        <v>1971</v>
      </c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5"/>
      <c r="P454" s="119"/>
    </row>
    <row r="455" spans="1:16" x14ac:dyDescent="0.2">
      <c r="A455" s="118"/>
      <c r="B455" s="118"/>
      <c r="C455" s="135" t="s">
        <v>1972</v>
      </c>
      <c r="D455" s="136" t="s">
        <v>1973</v>
      </c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5"/>
      <c r="P455" s="119"/>
    </row>
    <row r="456" spans="1:16" x14ac:dyDescent="0.2">
      <c r="A456" s="118"/>
      <c r="B456" s="118"/>
      <c r="C456" s="135" t="s">
        <v>1974</v>
      </c>
      <c r="D456" s="136" t="s">
        <v>1975</v>
      </c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5"/>
      <c r="P456" s="119"/>
    </row>
    <row r="457" spans="1:16" x14ac:dyDescent="0.2">
      <c r="A457" s="118"/>
      <c r="B457" s="118"/>
      <c r="C457" s="135" t="s">
        <v>93</v>
      </c>
      <c r="D457" s="136" t="s">
        <v>1976</v>
      </c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5"/>
      <c r="P457" s="119"/>
    </row>
    <row r="458" spans="1:16" x14ac:dyDescent="0.2">
      <c r="A458" s="118"/>
      <c r="B458" s="118"/>
      <c r="C458" s="135" t="s">
        <v>1977</v>
      </c>
      <c r="D458" s="136" t="s">
        <v>1978</v>
      </c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5"/>
      <c r="P458" s="119"/>
    </row>
    <row r="459" spans="1:16" x14ac:dyDescent="0.2">
      <c r="A459" s="118"/>
      <c r="B459" s="118"/>
      <c r="C459" s="135" t="s">
        <v>1979</v>
      </c>
      <c r="D459" s="136" t="s">
        <v>1980</v>
      </c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5"/>
      <c r="P459" s="119"/>
    </row>
    <row r="460" spans="1:16" x14ac:dyDescent="0.2">
      <c r="A460" s="118"/>
      <c r="B460" s="118"/>
      <c r="C460" s="135" t="s">
        <v>1981</v>
      </c>
      <c r="D460" s="136" t="s">
        <v>1982</v>
      </c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5"/>
      <c r="P460" s="119"/>
    </row>
    <row r="461" spans="1:16" x14ac:dyDescent="0.2">
      <c r="A461" s="118"/>
      <c r="B461" s="118"/>
      <c r="C461" s="135" t="s">
        <v>1983</v>
      </c>
      <c r="D461" s="136" t="s">
        <v>1984</v>
      </c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5"/>
      <c r="P461" s="119"/>
    </row>
    <row r="462" spans="1:16" x14ac:dyDescent="0.2">
      <c r="A462" s="118"/>
      <c r="B462" s="118"/>
      <c r="C462" s="135" t="s">
        <v>1985</v>
      </c>
      <c r="D462" s="136" t="s">
        <v>1985</v>
      </c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5"/>
      <c r="P462" s="119"/>
    </row>
    <row r="463" spans="1:16" x14ac:dyDescent="0.2">
      <c r="A463" s="118"/>
      <c r="B463" s="118"/>
      <c r="C463" s="135" t="s">
        <v>1986</v>
      </c>
      <c r="D463" s="136" t="s">
        <v>1987</v>
      </c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5"/>
      <c r="P463" s="119"/>
    </row>
    <row r="464" spans="1:16" x14ac:dyDescent="0.2">
      <c r="A464" s="118"/>
      <c r="B464" s="118"/>
      <c r="C464" s="135" t="s">
        <v>1988</v>
      </c>
      <c r="D464" s="136" t="s">
        <v>1989</v>
      </c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5"/>
      <c r="P464" s="119"/>
    </row>
    <row r="465" spans="1:16" x14ac:dyDescent="0.2">
      <c r="A465" s="118"/>
      <c r="B465" s="118"/>
      <c r="C465" s="135" t="s">
        <v>1990</v>
      </c>
      <c r="D465" s="136" t="s">
        <v>1991</v>
      </c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5"/>
      <c r="P465" s="119"/>
    </row>
    <row r="466" spans="1:16" x14ac:dyDescent="0.2">
      <c r="A466" s="118"/>
      <c r="B466" s="118"/>
      <c r="C466" s="135" t="s">
        <v>1992</v>
      </c>
      <c r="D466" s="136" t="s">
        <v>1993</v>
      </c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5"/>
      <c r="P466" s="119"/>
    </row>
    <row r="467" spans="1:16" x14ac:dyDescent="0.2">
      <c r="A467" s="118"/>
      <c r="B467" s="118"/>
      <c r="C467" s="135" t="s">
        <v>1994</v>
      </c>
      <c r="D467" s="136" t="s">
        <v>1995</v>
      </c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5"/>
      <c r="P467" s="119"/>
    </row>
    <row r="468" spans="1:16" x14ac:dyDescent="0.2">
      <c r="A468" s="118"/>
      <c r="B468" s="118"/>
      <c r="C468" s="135" t="s">
        <v>1996</v>
      </c>
      <c r="D468" s="136" t="s">
        <v>1997</v>
      </c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5"/>
      <c r="P468" s="119"/>
    </row>
    <row r="469" spans="1:16" x14ac:dyDescent="0.2">
      <c r="A469" s="118"/>
      <c r="B469" s="118"/>
      <c r="C469" s="135" t="s">
        <v>1998</v>
      </c>
      <c r="D469" s="136" t="s">
        <v>1999</v>
      </c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5"/>
      <c r="P469" s="119"/>
    </row>
    <row r="470" spans="1:16" x14ac:dyDescent="0.2">
      <c r="A470" s="118"/>
      <c r="B470" s="118"/>
      <c r="C470" s="135" t="s">
        <v>2000</v>
      </c>
      <c r="D470" s="136" t="s">
        <v>2001</v>
      </c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5"/>
      <c r="P470" s="119"/>
    </row>
    <row r="471" spans="1:16" x14ac:dyDescent="0.2">
      <c r="A471" s="118"/>
      <c r="B471" s="118"/>
      <c r="C471" s="135" t="s">
        <v>2002</v>
      </c>
      <c r="D471" s="136" t="s">
        <v>2003</v>
      </c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5"/>
      <c r="P471" s="119"/>
    </row>
    <row r="472" spans="1:16" x14ac:dyDescent="0.2">
      <c r="A472" s="118"/>
      <c r="B472" s="118"/>
      <c r="C472" s="135" t="s">
        <v>2004</v>
      </c>
      <c r="D472" s="136" t="s">
        <v>2005</v>
      </c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5"/>
      <c r="P472" s="119"/>
    </row>
    <row r="473" spans="1:16" x14ac:dyDescent="0.2">
      <c r="A473" s="118"/>
      <c r="B473" s="118"/>
      <c r="C473" s="135" t="s">
        <v>2006</v>
      </c>
      <c r="D473" s="136" t="s">
        <v>2007</v>
      </c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5"/>
      <c r="P473" s="119"/>
    </row>
    <row r="474" spans="1:16" x14ac:dyDescent="0.2">
      <c r="A474" s="118"/>
      <c r="B474" s="118"/>
      <c r="C474" s="135" t="s">
        <v>2008</v>
      </c>
      <c r="D474" s="136" t="s">
        <v>2009</v>
      </c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5"/>
      <c r="P474" s="119"/>
    </row>
    <row r="475" spans="1:16" x14ac:dyDescent="0.2">
      <c r="A475" s="118"/>
      <c r="B475" s="118"/>
      <c r="C475" s="135" t="s">
        <v>105</v>
      </c>
      <c r="D475" s="136" t="s">
        <v>2010</v>
      </c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5"/>
      <c r="P475" s="119"/>
    </row>
    <row r="476" spans="1:16" x14ac:dyDescent="0.2">
      <c r="A476" s="118"/>
      <c r="B476" s="118"/>
      <c r="C476" s="135" t="s">
        <v>2011</v>
      </c>
      <c r="D476" s="136" t="s">
        <v>2012</v>
      </c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5"/>
      <c r="P476" s="119"/>
    </row>
    <row r="477" spans="1:16" x14ac:dyDescent="0.2">
      <c r="A477" s="118"/>
      <c r="B477" s="118"/>
      <c r="C477" s="135" t="s">
        <v>2013</v>
      </c>
      <c r="D477" s="136" t="s">
        <v>2014</v>
      </c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5"/>
      <c r="P477" s="119"/>
    </row>
    <row r="478" spans="1:16" x14ac:dyDescent="0.2">
      <c r="A478" s="118"/>
      <c r="B478" s="118"/>
      <c r="C478" s="135" t="s">
        <v>2015</v>
      </c>
      <c r="D478" s="136" t="s">
        <v>2016</v>
      </c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5"/>
      <c r="P478" s="119"/>
    </row>
    <row r="479" spans="1:16" x14ac:dyDescent="0.2">
      <c r="A479" s="118"/>
      <c r="B479" s="118"/>
      <c r="C479" s="135" t="s">
        <v>123</v>
      </c>
      <c r="D479" s="136" t="s">
        <v>2017</v>
      </c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5"/>
      <c r="P479" s="119"/>
    </row>
    <row r="480" spans="1:16" x14ac:dyDescent="0.2">
      <c r="A480" s="118"/>
      <c r="B480" s="118"/>
      <c r="C480" s="135" t="s">
        <v>2018</v>
      </c>
      <c r="D480" s="136" t="s">
        <v>2019</v>
      </c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5"/>
      <c r="P480" s="119"/>
    </row>
    <row r="481" spans="1:16" x14ac:dyDescent="0.2">
      <c r="A481" s="118"/>
      <c r="B481" s="118"/>
      <c r="C481" s="135" t="s">
        <v>2020</v>
      </c>
      <c r="D481" s="136" t="s">
        <v>2021</v>
      </c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5"/>
      <c r="P481" s="119"/>
    </row>
    <row r="482" spans="1:16" x14ac:dyDescent="0.2">
      <c r="A482" s="118"/>
      <c r="B482" s="118"/>
      <c r="C482" s="135" t="s">
        <v>2022</v>
      </c>
      <c r="D482" s="136" t="s">
        <v>2023</v>
      </c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5"/>
      <c r="P482" s="119"/>
    </row>
    <row r="483" spans="1:16" x14ac:dyDescent="0.2">
      <c r="A483" s="118"/>
      <c r="B483" s="118"/>
      <c r="C483" s="135" t="s">
        <v>2024</v>
      </c>
      <c r="D483" s="136" t="s">
        <v>2025</v>
      </c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5"/>
      <c r="P483" s="119"/>
    </row>
    <row r="484" spans="1:16" x14ac:dyDescent="0.2">
      <c r="A484" s="118"/>
      <c r="B484" s="118"/>
      <c r="C484" s="135" t="s">
        <v>2026</v>
      </c>
      <c r="D484" s="136" t="s">
        <v>2027</v>
      </c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5"/>
      <c r="P484" s="119"/>
    </row>
    <row r="485" spans="1:16" x14ac:dyDescent="0.2">
      <c r="A485" s="118"/>
      <c r="B485" s="118"/>
      <c r="C485" s="135" t="s">
        <v>2028</v>
      </c>
      <c r="D485" s="136" t="s">
        <v>2029</v>
      </c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5"/>
      <c r="P485" s="119"/>
    </row>
    <row r="486" spans="1:16" x14ac:dyDescent="0.2">
      <c r="A486" s="118"/>
      <c r="B486" s="118"/>
      <c r="C486" s="135" t="s">
        <v>2030</v>
      </c>
      <c r="D486" s="136" t="s">
        <v>2031</v>
      </c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5"/>
      <c r="P486" s="119"/>
    </row>
    <row r="487" spans="1:16" x14ac:dyDescent="0.2">
      <c r="A487" s="118"/>
      <c r="B487" s="118"/>
      <c r="C487" s="135" t="s">
        <v>2032</v>
      </c>
      <c r="D487" s="136" t="s">
        <v>2033</v>
      </c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5"/>
      <c r="P487" s="119"/>
    </row>
    <row r="488" spans="1:16" x14ac:dyDescent="0.2">
      <c r="A488" s="118"/>
      <c r="B488" s="118"/>
      <c r="C488" s="135" t="s">
        <v>2034</v>
      </c>
      <c r="D488" s="136" t="s">
        <v>2035</v>
      </c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5"/>
      <c r="P488" s="119"/>
    </row>
    <row r="489" spans="1:16" x14ac:dyDescent="0.2">
      <c r="A489" s="118"/>
      <c r="B489" s="118"/>
      <c r="C489" s="135" t="s">
        <v>2036</v>
      </c>
      <c r="D489" s="136" t="s">
        <v>2035</v>
      </c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5"/>
      <c r="P489" s="119"/>
    </row>
    <row r="490" spans="1:16" ht="45" x14ac:dyDescent="0.2">
      <c r="A490" s="118"/>
      <c r="B490" s="118"/>
      <c r="C490" s="135" t="s">
        <v>2037</v>
      </c>
      <c r="D490" s="136" t="s">
        <v>2038</v>
      </c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5"/>
      <c r="P490" s="119"/>
    </row>
    <row r="491" spans="1:16" x14ac:dyDescent="0.2">
      <c r="A491" s="118"/>
      <c r="B491" s="118"/>
      <c r="C491" s="135" t="s">
        <v>2039</v>
      </c>
      <c r="D491" s="136" t="s">
        <v>2040</v>
      </c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5"/>
      <c r="P491" s="119"/>
    </row>
    <row r="492" spans="1:16" x14ac:dyDescent="0.2">
      <c r="A492" s="118"/>
      <c r="B492" s="118"/>
      <c r="C492" s="135" t="s">
        <v>2041</v>
      </c>
      <c r="D492" s="136" t="s">
        <v>2042</v>
      </c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5"/>
      <c r="P492" s="119"/>
    </row>
    <row r="493" spans="1:16" x14ac:dyDescent="0.2">
      <c r="A493" s="118"/>
      <c r="B493" s="118"/>
      <c r="C493" s="135" t="s">
        <v>2043</v>
      </c>
      <c r="D493" s="136" t="s">
        <v>2044</v>
      </c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5"/>
      <c r="P493" s="119"/>
    </row>
    <row r="494" spans="1:16" x14ac:dyDescent="0.2">
      <c r="A494" s="118"/>
      <c r="B494" s="118"/>
      <c r="C494" s="135" t="s">
        <v>2045</v>
      </c>
      <c r="D494" s="136" t="s">
        <v>2046</v>
      </c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5"/>
      <c r="P494" s="119"/>
    </row>
    <row r="495" spans="1:16" x14ac:dyDescent="0.2">
      <c r="A495" s="118"/>
      <c r="B495" s="118"/>
      <c r="C495" s="135" t="s">
        <v>2047</v>
      </c>
      <c r="D495" s="136" t="s">
        <v>2048</v>
      </c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5"/>
      <c r="P495" s="119"/>
    </row>
    <row r="496" spans="1:16" x14ac:dyDescent="0.2">
      <c r="A496" s="118"/>
      <c r="B496" s="118"/>
      <c r="C496" s="135" t="s">
        <v>85</v>
      </c>
      <c r="D496" s="136" t="s">
        <v>2049</v>
      </c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5"/>
      <c r="P496" s="119"/>
    </row>
    <row r="497" spans="1:16" x14ac:dyDescent="0.2">
      <c r="A497" s="118"/>
      <c r="B497" s="118"/>
      <c r="C497" s="135" t="s">
        <v>2050</v>
      </c>
      <c r="D497" s="136" t="s">
        <v>2051</v>
      </c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5"/>
      <c r="P497" s="119"/>
    </row>
    <row r="498" spans="1:16" x14ac:dyDescent="0.2">
      <c r="A498" s="118"/>
      <c r="B498" s="118"/>
      <c r="C498" s="135" t="s">
        <v>120</v>
      </c>
      <c r="D498" s="136" t="s">
        <v>2052</v>
      </c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5"/>
      <c r="P498" s="119"/>
    </row>
    <row r="499" spans="1:16" x14ac:dyDescent="0.2">
      <c r="A499" s="118"/>
      <c r="B499" s="118"/>
      <c r="C499" s="135" t="s">
        <v>2053</v>
      </c>
      <c r="D499" s="136" t="s">
        <v>2054</v>
      </c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5"/>
      <c r="P499" s="119"/>
    </row>
    <row r="500" spans="1:16" x14ac:dyDescent="0.2">
      <c r="A500" s="118"/>
      <c r="B500" s="118"/>
      <c r="C500" s="135" t="s">
        <v>2055</v>
      </c>
      <c r="D500" s="136" t="s">
        <v>2056</v>
      </c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5"/>
      <c r="P500" s="119"/>
    </row>
    <row r="501" spans="1:16" x14ac:dyDescent="0.2">
      <c r="A501" s="118"/>
      <c r="B501" s="118"/>
      <c r="C501" s="135" t="s">
        <v>92</v>
      </c>
      <c r="D501" s="136" t="s">
        <v>2057</v>
      </c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5"/>
      <c r="P501" s="119"/>
    </row>
    <row r="502" spans="1:16" x14ac:dyDescent="0.2">
      <c r="A502" s="118"/>
      <c r="B502" s="118"/>
      <c r="C502" s="135" t="s">
        <v>2058</v>
      </c>
      <c r="D502" s="136" t="s">
        <v>2059</v>
      </c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5"/>
      <c r="P502" s="119"/>
    </row>
    <row r="503" spans="1:16" x14ac:dyDescent="0.2">
      <c r="A503" s="118"/>
      <c r="B503" s="118"/>
      <c r="C503" s="135" t="s">
        <v>91</v>
      </c>
      <c r="D503" s="136" t="s">
        <v>2060</v>
      </c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5"/>
      <c r="P503" s="119"/>
    </row>
    <row r="504" spans="1:16" x14ac:dyDescent="0.2">
      <c r="A504" s="118"/>
      <c r="B504" s="118"/>
      <c r="C504" s="135" t="s">
        <v>2061</v>
      </c>
      <c r="D504" s="136" t="s">
        <v>2062</v>
      </c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5"/>
      <c r="P504" s="119"/>
    </row>
    <row r="505" spans="1:16" x14ac:dyDescent="0.2">
      <c r="A505" s="118"/>
      <c r="B505" s="118"/>
      <c r="C505" s="135" t="s">
        <v>66</v>
      </c>
      <c r="D505" s="136" t="s">
        <v>2063</v>
      </c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5"/>
      <c r="P505" s="119"/>
    </row>
    <row r="506" spans="1:16" x14ac:dyDescent="0.2">
      <c r="A506" s="118"/>
      <c r="B506" s="118"/>
      <c r="C506" s="135" t="s">
        <v>2064</v>
      </c>
      <c r="D506" s="136" t="s">
        <v>2065</v>
      </c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5"/>
      <c r="P506" s="119"/>
    </row>
    <row r="507" spans="1:16" x14ac:dyDescent="0.2">
      <c r="A507" s="118"/>
      <c r="B507" s="118"/>
      <c r="C507" s="135" t="s">
        <v>2066</v>
      </c>
      <c r="D507" s="136" t="s">
        <v>2067</v>
      </c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5"/>
      <c r="P507" s="119"/>
    </row>
    <row r="508" spans="1:16" x14ac:dyDescent="0.2">
      <c r="A508" s="118"/>
      <c r="B508" s="118"/>
      <c r="C508" s="135" t="s">
        <v>2068</v>
      </c>
      <c r="D508" s="136" t="s">
        <v>2069</v>
      </c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5"/>
      <c r="P508" s="119"/>
    </row>
    <row r="509" spans="1:16" x14ac:dyDescent="0.2">
      <c r="A509" s="118"/>
      <c r="B509" s="118"/>
      <c r="C509" s="135" t="s">
        <v>2070</v>
      </c>
      <c r="D509" s="136" t="s">
        <v>2071</v>
      </c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5"/>
      <c r="P509" s="119"/>
    </row>
    <row r="510" spans="1:16" x14ac:dyDescent="0.2">
      <c r="A510" s="118"/>
      <c r="B510" s="118"/>
      <c r="C510" s="135" t="s">
        <v>2072</v>
      </c>
      <c r="D510" s="136" t="s">
        <v>2073</v>
      </c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5"/>
      <c r="P510" s="119"/>
    </row>
    <row r="511" spans="1:16" x14ac:dyDescent="0.2">
      <c r="A511" s="118"/>
      <c r="B511" s="118"/>
      <c r="C511" s="135" t="s">
        <v>2074</v>
      </c>
      <c r="D511" s="136" t="s">
        <v>2075</v>
      </c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5"/>
      <c r="P511" s="119"/>
    </row>
    <row r="512" spans="1:16" x14ac:dyDescent="0.2">
      <c r="A512" s="118"/>
      <c r="B512" s="118"/>
      <c r="C512" s="135" t="s">
        <v>2076</v>
      </c>
      <c r="D512" s="136" t="s">
        <v>2077</v>
      </c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5"/>
      <c r="P512" s="119"/>
    </row>
    <row r="513" spans="1:16" x14ac:dyDescent="0.2">
      <c r="A513" s="118"/>
      <c r="B513" s="118"/>
      <c r="C513" s="135" t="s">
        <v>98</v>
      </c>
      <c r="D513" s="136" t="s">
        <v>2078</v>
      </c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5"/>
      <c r="P513" s="119"/>
    </row>
    <row r="514" spans="1:16" x14ac:dyDescent="0.2">
      <c r="A514" s="118"/>
      <c r="B514" s="118"/>
      <c r="C514" s="135" t="s">
        <v>70</v>
      </c>
      <c r="D514" s="136" t="s">
        <v>2079</v>
      </c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5"/>
      <c r="P514" s="119"/>
    </row>
    <row r="515" spans="1:16" x14ac:dyDescent="0.2">
      <c r="A515" s="118"/>
      <c r="B515" s="118"/>
      <c r="C515" s="135" t="s">
        <v>2080</v>
      </c>
      <c r="D515" s="136" t="s">
        <v>2081</v>
      </c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5"/>
      <c r="P515" s="119"/>
    </row>
    <row r="516" spans="1:16" x14ac:dyDescent="0.2">
      <c r="A516" s="118"/>
      <c r="B516" s="118"/>
      <c r="C516" s="135" t="s">
        <v>2082</v>
      </c>
      <c r="D516" s="136" t="s">
        <v>2083</v>
      </c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5"/>
      <c r="P516" s="119"/>
    </row>
    <row r="517" spans="1:16" x14ac:dyDescent="0.2">
      <c r="A517" s="118"/>
      <c r="B517" s="118"/>
      <c r="C517" s="135" t="s">
        <v>83</v>
      </c>
      <c r="D517" s="136" t="s">
        <v>2084</v>
      </c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5"/>
      <c r="P517" s="119"/>
    </row>
    <row r="518" spans="1:16" x14ac:dyDescent="0.2">
      <c r="A518" s="118"/>
      <c r="B518" s="118"/>
      <c r="C518" s="135" t="s">
        <v>2085</v>
      </c>
      <c r="D518" s="136" t="s">
        <v>2086</v>
      </c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5"/>
      <c r="P518" s="119"/>
    </row>
    <row r="519" spans="1:16" x14ac:dyDescent="0.2">
      <c r="A519" s="118"/>
      <c r="B519" s="118"/>
      <c r="C519" s="135" t="s">
        <v>2087</v>
      </c>
      <c r="D519" s="136" t="s">
        <v>2088</v>
      </c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5"/>
      <c r="P519" s="119"/>
    </row>
    <row r="520" spans="1:16" x14ac:dyDescent="0.2">
      <c r="A520" s="118"/>
      <c r="B520" s="118"/>
      <c r="C520" s="135" t="s">
        <v>2089</v>
      </c>
      <c r="D520" s="136" t="s">
        <v>452</v>
      </c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5"/>
      <c r="P520" s="119"/>
    </row>
    <row r="521" spans="1:16" x14ac:dyDescent="0.2">
      <c r="A521" s="118"/>
      <c r="B521" s="118"/>
      <c r="C521" s="135" t="s">
        <v>2090</v>
      </c>
      <c r="D521" s="136" t="s">
        <v>2091</v>
      </c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5"/>
      <c r="P521" s="119"/>
    </row>
    <row r="522" spans="1:16" x14ac:dyDescent="0.2">
      <c r="A522" s="118"/>
      <c r="B522" s="118"/>
      <c r="C522" s="135" t="s">
        <v>2092</v>
      </c>
      <c r="D522" s="136" t="s">
        <v>2093</v>
      </c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5"/>
      <c r="P522" s="119"/>
    </row>
    <row r="523" spans="1:16" x14ac:dyDescent="0.2">
      <c r="A523" s="118"/>
      <c r="B523" s="118"/>
      <c r="C523" s="135" t="s">
        <v>2094</v>
      </c>
      <c r="D523" s="136" t="s">
        <v>2095</v>
      </c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5"/>
      <c r="P523" s="119"/>
    </row>
    <row r="524" spans="1:16" x14ac:dyDescent="0.2">
      <c r="A524" s="118"/>
      <c r="B524" s="118"/>
      <c r="C524" s="135" t="s">
        <v>44</v>
      </c>
      <c r="D524" s="136" t="s">
        <v>2096</v>
      </c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5"/>
      <c r="P524" s="119"/>
    </row>
    <row r="525" spans="1:16" x14ac:dyDescent="0.2">
      <c r="A525" s="118"/>
      <c r="B525" s="118"/>
      <c r="C525" s="135" t="s">
        <v>2097</v>
      </c>
      <c r="D525" s="136" t="s">
        <v>2098</v>
      </c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5"/>
      <c r="P525" s="119"/>
    </row>
    <row r="526" spans="1:16" x14ac:dyDescent="0.2">
      <c r="A526" s="118"/>
      <c r="B526" s="118"/>
      <c r="C526" s="135" t="s">
        <v>2099</v>
      </c>
      <c r="D526" s="136" t="s">
        <v>2100</v>
      </c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5"/>
      <c r="P526" s="119"/>
    </row>
    <row r="527" spans="1:16" x14ac:dyDescent="0.2">
      <c r="A527" s="118"/>
      <c r="B527" s="118"/>
      <c r="C527" s="135" t="s">
        <v>2101</v>
      </c>
      <c r="D527" s="136" t="s">
        <v>2102</v>
      </c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5"/>
      <c r="P527" s="119"/>
    </row>
    <row r="528" spans="1:16" x14ac:dyDescent="0.2">
      <c r="A528" s="118"/>
      <c r="B528" s="118"/>
      <c r="C528" s="135" t="s">
        <v>107</v>
      </c>
      <c r="D528" s="136" t="s">
        <v>2103</v>
      </c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5"/>
      <c r="P528" s="119"/>
    </row>
    <row r="529" spans="1:16" x14ac:dyDescent="0.2">
      <c r="A529" s="118"/>
      <c r="B529" s="118"/>
      <c r="C529" s="135" t="s">
        <v>2104</v>
      </c>
      <c r="D529" s="136" t="s">
        <v>2105</v>
      </c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5"/>
      <c r="P529" s="119"/>
    </row>
    <row r="530" spans="1:16" x14ac:dyDescent="0.2">
      <c r="A530" s="118"/>
      <c r="B530" s="118"/>
      <c r="C530" s="135" t="s">
        <v>2106</v>
      </c>
      <c r="D530" s="136" t="s">
        <v>2107</v>
      </c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5"/>
      <c r="P530" s="119"/>
    </row>
    <row r="531" spans="1:16" x14ac:dyDescent="0.2">
      <c r="A531" s="118"/>
      <c r="B531" s="118"/>
      <c r="C531" s="135" t="s">
        <v>2108</v>
      </c>
      <c r="D531" s="136" t="s">
        <v>2109</v>
      </c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5"/>
      <c r="P531" s="119"/>
    </row>
    <row r="532" spans="1:16" x14ac:dyDescent="0.2">
      <c r="A532" s="118"/>
      <c r="B532" s="118"/>
      <c r="C532" s="135" t="s">
        <v>2110</v>
      </c>
      <c r="D532" s="136" t="s">
        <v>2111</v>
      </c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5"/>
      <c r="P532" s="119"/>
    </row>
    <row r="533" spans="1:16" x14ac:dyDescent="0.2">
      <c r="A533" s="118"/>
      <c r="B533" s="118"/>
      <c r="C533" s="135" t="s">
        <v>2112</v>
      </c>
      <c r="D533" s="136" t="s">
        <v>2113</v>
      </c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5"/>
      <c r="P533" s="119"/>
    </row>
    <row r="534" spans="1:16" x14ac:dyDescent="0.2">
      <c r="A534" s="118"/>
      <c r="B534" s="118"/>
      <c r="C534" s="135" t="s">
        <v>2114</v>
      </c>
      <c r="D534" s="136" t="s">
        <v>2115</v>
      </c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5"/>
      <c r="P534" s="119"/>
    </row>
    <row r="535" spans="1:16" x14ac:dyDescent="0.2">
      <c r="A535" s="118"/>
      <c r="B535" s="118"/>
      <c r="C535" s="135" t="s">
        <v>97</v>
      </c>
      <c r="D535" s="136" t="s">
        <v>2116</v>
      </c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5"/>
      <c r="P535" s="119"/>
    </row>
    <row r="536" spans="1:16" x14ac:dyDescent="0.2">
      <c r="A536" s="118"/>
      <c r="B536" s="118"/>
      <c r="C536" s="135" t="s">
        <v>2117</v>
      </c>
      <c r="D536" s="136" t="s">
        <v>2118</v>
      </c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5"/>
      <c r="P536" s="119"/>
    </row>
    <row r="537" spans="1:16" x14ac:dyDescent="0.2">
      <c r="A537" s="118"/>
      <c r="B537" s="118"/>
      <c r="C537" s="135" t="s">
        <v>2119</v>
      </c>
      <c r="D537" s="136" t="s">
        <v>2120</v>
      </c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5"/>
      <c r="P537" s="119"/>
    </row>
    <row r="538" spans="1:16" x14ac:dyDescent="0.2">
      <c r="A538" s="118"/>
      <c r="B538" s="118"/>
      <c r="C538" s="135" t="s">
        <v>2121</v>
      </c>
      <c r="D538" s="136" t="s">
        <v>2122</v>
      </c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5"/>
      <c r="P538" s="119"/>
    </row>
    <row r="539" spans="1:16" x14ac:dyDescent="0.2">
      <c r="A539" s="118"/>
      <c r="B539" s="118"/>
      <c r="C539" s="135" t="s">
        <v>2123</v>
      </c>
      <c r="D539" s="136" t="s">
        <v>2100</v>
      </c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5"/>
      <c r="P539" s="119"/>
    </row>
    <row r="540" spans="1:16" x14ac:dyDescent="0.2">
      <c r="A540" s="118"/>
      <c r="B540" s="118"/>
      <c r="C540" s="135" t="s">
        <v>2124</v>
      </c>
      <c r="D540" s="136" t="s">
        <v>2125</v>
      </c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5"/>
      <c r="P540" s="119"/>
    </row>
    <row r="541" spans="1:16" x14ac:dyDescent="0.2">
      <c r="A541" s="118"/>
      <c r="B541" s="118"/>
      <c r="C541" s="135" t="s">
        <v>2126</v>
      </c>
      <c r="D541" s="136" t="s">
        <v>2127</v>
      </c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5"/>
      <c r="P541" s="119"/>
    </row>
    <row r="542" spans="1:16" x14ac:dyDescent="0.2">
      <c r="A542" s="118"/>
      <c r="B542" s="118"/>
      <c r="C542" s="135" t="s">
        <v>2128</v>
      </c>
      <c r="D542" s="136" t="s">
        <v>2129</v>
      </c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5"/>
      <c r="P542" s="119"/>
    </row>
    <row r="543" spans="1:16" x14ac:dyDescent="0.2">
      <c r="A543" s="118"/>
      <c r="B543" s="118"/>
      <c r="C543" s="135" t="s">
        <v>2130</v>
      </c>
      <c r="D543" s="136" t="s">
        <v>2131</v>
      </c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5"/>
      <c r="P543" s="119"/>
    </row>
    <row r="544" spans="1:16" x14ac:dyDescent="0.2">
      <c r="A544" s="118"/>
      <c r="B544" s="118"/>
      <c r="C544" s="135" t="s">
        <v>2132</v>
      </c>
      <c r="D544" s="136" t="s">
        <v>2133</v>
      </c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5"/>
      <c r="P544" s="119"/>
    </row>
    <row r="545" spans="1:16" x14ac:dyDescent="0.2">
      <c r="A545" s="118"/>
      <c r="B545" s="118"/>
      <c r="C545" s="135" t="s">
        <v>86</v>
      </c>
      <c r="D545" s="136" t="s">
        <v>2134</v>
      </c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5"/>
      <c r="P545" s="119"/>
    </row>
    <row r="546" spans="1:16" x14ac:dyDescent="0.2">
      <c r="A546" s="118"/>
      <c r="B546" s="118"/>
      <c r="C546" s="135" t="s">
        <v>2135</v>
      </c>
      <c r="D546" s="136" t="s">
        <v>2136</v>
      </c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5"/>
      <c r="P546" s="119"/>
    </row>
    <row r="547" spans="1:16" x14ac:dyDescent="0.2">
      <c r="A547" s="118"/>
      <c r="B547" s="118"/>
      <c r="C547" s="135" t="s">
        <v>2137</v>
      </c>
      <c r="D547" s="136" t="s">
        <v>2138</v>
      </c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5"/>
      <c r="P547" s="119"/>
    </row>
    <row r="548" spans="1:16" x14ac:dyDescent="0.2">
      <c r="A548" s="118"/>
      <c r="B548" s="118"/>
      <c r="C548" s="135" t="s">
        <v>2139</v>
      </c>
      <c r="D548" s="136" t="s">
        <v>2140</v>
      </c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5"/>
      <c r="P548" s="119"/>
    </row>
    <row r="549" spans="1:16" x14ac:dyDescent="0.2">
      <c r="A549" s="118"/>
      <c r="B549" s="118"/>
      <c r="C549" s="135" t="s">
        <v>2141</v>
      </c>
      <c r="D549" s="136" t="s">
        <v>2142</v>
      </c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5"/>
      <c r="P549" s="119"/>
    </row>
    <row r="550" spans="1:16" x14ac:dyDescent="0.2">
      <c r="A550" s="118"/>
      <c r="B550" s="118"/>
      <c r="C550" s="135" t="s">
        <v>133</v>
      </c>
      <c r="D550" s="136" t="s">
        <v>2143</v>
      </c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5"/>
      <c r="P550" s="119"/>
    </row>
    <row r="551" spans="1:16" x14ac:dyDescent="0.2">
      <c r="A551" s="118"/>
      <c r="B551" s="118"/>
      <c r="C551" s="135" t="s">
        <v>2144</v>
      </c>
      <c r="D551" s="136" t="s">
        <v>2145</v>
      </c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5"/>
      <c r="P551" s="119"/>
    </row>
    <row r="552" spans="1:16" x14ac:dyDescent="0.2">
      <c r="A552" s="118"/>
      <c r="B552" s="118"/>
      <c r="C552" s="135" t="s">
        <v>2146</v>
      </c>
      <c r="D552" s="136" t="s">
        <v>2147</v>
      </c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5"/>
      <c r="P552" s="119"/>
    </row>
    <row r="553" spans="1:16" x14ac:dyDescent="0.2">
      <c r="A553" s="118"/>
      <c r="B553" s="118"/>
      <c r="C553" s="135" t="s">
        <v>2148</v>
      </c>
      <c r="D553" s="136" t="s">
        <v>2149</v>
      </c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5"/>
      <c r="P553" s="119"/>
    </row>
    <row r="554" spans="1:16" x14ac:dyDescent="0.2">
      <c r="A554" s="118"/>
      <c r="B554" s="118"/>
      <c r="C554" s="135" t="s">
        <v>2150</v>
      </c>
      <c r="D554" s="136" t="s">
        <v>2151</v>
      </c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5"/>
      <c r="P554" s="119"/>
    </row>
    <row r="555" spans="1:16" x14ac:dyDescent="0.2">
      <c r="A555" s="118"/>
      <c r="B555" s="118"/>
      <c r="C555" s="135" t="s">
        <v>2152</v>
      </c>
      <c r="D555" s="136" t="s">
        <v>2153</v>
      </c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5"/>
      <c r="P555" s="119"/>
    </row>
    <row r="556" spans="1:16" x14ac:dyDescent="0.2">
      <c r="A556" s="118"/>
      <c r="B556" s="118"/>
      <c r="C556" s="135" t="s">
        <v>2154</v>
      </c>
      <c r="D556" s="136" t="s">
        <v>2155</v>
      </c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5"/>
      <c r="P556" s="119"/>
    </row>
    <row r="557" spans="1:16" x14ac:dyDescent="0.2">
      <c r="A557" s="118"/>
      <c r="B557" s="118"/>
      <c r="C557" s="135" t="s">
        <v>2156</v>
      </c>
      <c r="D557" s="136" t="s">
        <v>2157</v>
      </c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5"/>
      <c r="P557" s="119"/>
    </row>
    <row r="558" spans="1:16" x14ac:dyDescent="0.2">
      <c r="A558" s="118"/>
      <c r="B558" s="118"/>
      <c r="C558" s="135" t="s">
        <v>2158</v>
      </c>
      <c r="D558" s="136" t="s">
        <v>2159</v>
      </c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5"/>
      <c r="P558" s="119"/>
    </row>
    <row r="559" spans="1:16" x14ac:dyDescent="0.2">
      <c r="A559" s="118"/>
      <c r="B559" s="118"/>
      <c r="C559" s="135" t="s">
        <v>118</v>
      </c>
      <c r="D559" s="136" t="s">
        <v>2160</v>
      </c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5"/>
      <c r="P559" s="119"/>
    </row>
    <row r="560" spans="1:16" x14ac:dyDescent="0.2">
      <c r="A560" s="118"/>
      <c r="B560" s="118"/>
      <c r="C560" s="135" t="s">
        <v>2161</v>
      </c>
      <c r="D560" s="136" t="s">
        <v>2162</v>
      </c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5"/>
      <c r="P560" s="119"/>
    </row>
    <row r="561" spans="1:16" x14ac:dyDescent="0.2">
      <c r="A561" s="118"/>
      <c r="B561" s="118"/>
      <c r="C561" s="135" t="s">
        <v>2163</v>
      </c>
      <c r="D561" s="136" t="s">
        <v>2164</v>
      </c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5"/>
      <c r="P561" s="119"/>
    </row>
    <row r="562" spans="1:16" x14ac:dyDescent="0.2">
      <c r="A562" s="118"/>
      <c r="B562" s="118"/>
      <c r="C562" s="135" t="s">
        <v>2165</v>
      </c>
      <c r="D562" s="136" t="s">
        <v>2166</v>
      </c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5"/>
      <c r="P562" s="119"/>
    </row>
    <row r="563" spans="1:16" x14ac:dyDescent="0.2">
      <c r="A563" s="118"/>
      <c r="B563" s="118"/>
      <c r="C563" s="135" t="s">
        <v>110</v>
      </c>
      <c r="D563" s="136" t="s">
        <v>2167</v>
      </c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5"/>
      <c r="P563" s="119"/>
    </row>
    <row r="564" spans="1:16" x14ac:dyDescent="0.2">
      <c r="A564" s="118"/>
      <c r="B564" s="118"/>
      <c r="C564" s="135" t="s">
        <v>99</v>
      </c>
      <c r="D564" s="136" t="s">
        <v>2168</v>
      </c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5"/>
      <c r="P564" s="119"/>
    </row>
    <row r="565" spans="1:16" x14ac:dyDescent="0.2">
      <c r="A565" s="118"/>
      <c r="B565" s="118"/>
      <c r="C565" s="135" t="s">
        <v>2169</v>
      </c>
      <c r="D565" s="136" t="s">
        <v>2170</v>
      </c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5"/>
      <c r="P565" s="119"/>
    </row>
    <row r="566" spans="1:16" x14ac:dyDescent="0.2">
      <c r="A566" s="118"/>
      <c r="B566" s="118"/>
      <c r="C566" s="135" t="s">
        <v>129</v>
      </c>
      <c r="D566" s="136" t="s">
        <v>2171</v>
      </c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5"/>
      <c r="P566" s="119"/>
    </row>
    <row r="567" spans="1:16" x14ac:dyDescent="0.2">
      <c r="A567" s="118"/>
      <c r="B567" s="118"/>
      <c r="C567" s="135" t="s">
        <v>2172</v>
      </c>
      <c r="D567" s="136" t="s">
        <v>2173</v>
      </c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5"/>
      <c r="P567" s="119"/>
    </row>
    <row r="568" spans="1:16" x14ac:dyDescent="0.2">
      <c r="A568" s="118"/>
      <c r="B568" s="118"/>
      <c r="C568" s="135" t="s">
        <v>2174</v>
      </c>
      <c r="D568" s="136" t="s">
        <v>2175</v>
      </c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5"/>
      <c r="P568" s="119"/>
    </row>
    <row r="569" spans="1:16" x14ac:dyDescent="0.2">
      <c r="A569" s="118"/>
      <c r="B569" s="118"/>
      <c r="C569" s="135" t="s">
        <v>2176</v>
      </c>
      <c r="D569" s="136" t="s">
        <v>2177</v>
      </c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5"/>
      <c r="P569" s="119"/>
    </row>
    <row r="570" spans="1:16" x14ac:dyDescent="0.2">
      <c r="A570" s="118"/>
      <c r="B570" s="118"/>
      <c r="C570" s="135" t="s">
        <v>2178</v>
      </c>
      <c r="D570" s="136" t="s">
        <v>2179</v>
      </c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5"/>
      <c r="P570" s="119"/>
    </row>
    <row r="571" spans="1:16" x14ac:dyDescent="0.2">
      <c r="A571" s="118"/>
      <c r="B571" s="118"/>
      <c r="C571" s="135" t="s">
        <v>2180</v>
      </c>
      <c r="D571" s="136" t="s">
        <v>2181</v>
      </c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5"/>
      <c r="P571" s="119"/>
    </row>
    <row r="572" spans="1:16" x14ac:dyDescent="0.2">
      <c r="A572" s="118"/>
      <c r="B572" s="118"/>
      <c r="C572" s="135" t="s">
        <v>2182</v>
      </c>
      <c r="D572" s="136" t="s">
        <v>2183</v>
      </c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5"/>
      <c r="P572" s="119"/>
    </row>
    <row r="573" spans="1:16" x14ac:dyDescent="0.2">
      <c r="A573" s="118"/>
      <c r="B573" s="118"/>
      <c r="C573" s="135" t="s">
        <v>2184</v>
      </c>
      <c r="D573" s="136" t="s">
        <v>2185</v>
      </c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5"/>
      <c r="P573" s="119"/>
    </row>
    <row r="574" spans="1:16" ht="30" x14ac:dyDescent="0.2">
      <c r="A574" s="118"/>
      <c r="B574" s="118"/>
      <c r="C574" s="135" t="s">
        <v>2186</v>
      </c>
      <c r="D574" s="136" t="s">
        <v>2187</v>
      </c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5"/>
      <c r="P574" s="119"/>
    </row>
    <row r="575" spans="1:16" x14ac:dyDescent="0.2">
      <c r="A575" s="118"/>
      <c r="B575" s="118"/>
      <c r="C575" s="135" t="s">
        <v>2188</v>
      </c>
      <c r="D575" s="136" t="s">
        <v>2189</v>
      </c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5"/>
      <c r="P575" s="119"/>
    </row>
    <row r="576" spans="1:16" x14ac:dyDescent="0.2">
      <c r="A576" s="118"/>
      <c r="B576" s="118"/>
      <c r="C576" s="135" t="s">
        <v>2190</v>
      </c>
      <c r="D576" s="136" t="s">
        <v>2191</v>
      </c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5"/>
      <c r="P576" s="119"/>
    </row>
    <row r="577" spans="1:16" x14ac:dyDescent="0.2">
      <c r="A577" s="118"/>
      <c r="B577" s="118"/>
      <c r="C577" s="135" t="s">
        <v>2192</v>
      </c>
      <c r="D577" s="136" t="s">
        <v>2193</v>
      </c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5"/>
      <c r="P577" s="119"/>
    </row>
    <row r="578" spans="1:16" x14ac:dyDescent="0.2">
      <c r="A578" s="118"/>
      <c r="B578" s="118"/>
      <c r="C578" s="135" t="s">
        <v>2194</v>
      </c>
      <c r="D578" s="136" t="s">
        <v>2195</v>
      </c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5"/>
      <c r="P578" s="119"/>
    </row>
    <row r="579" spans="1:16" x14ac:dyDescent="0.2">
      <c r="A579" s="118"/>
      <c r="B579" s="118"/>
      <c r="C579" s="135" t="s">
        <v>2196</v>
      </c>
      <c r="D579" s="136" t="s">
        <v>2197</v>
      </c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5"/>
      <c r="P579" s="119"/>
    </row>
    <row r="580" spans="1:16" x14ac:dyDescent="0.2">
      <c r="A580" s="118"/>
      <c r="B580" s="118"/>
      <c r="C580" s="135" t="s">
        <v>2198</v>
      </c>
      <c r="D580" s="136" t="s">
        <v>2199</v>
      </c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5"/>
      <c r="P580" s="119"/>
    </row>
    <row r="581" spans="1:16" x14ac:dyDescent="0.2">
      <c r="A581" s="118"/>
      <c r="B581" s="118"/>
      <c r="C581" s="135" t="s">
        <v>2200</v>
      </c>
      <c r="D581" s="136" t="s">
        <v>2201</v>
      </c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5"/>
      <c r="P581" s="119"/>
    </row>
    <row r="582" spans="1:16" x14ac:dyDescent="0.2">
      <c r="A582" s="118"/>
      <c r="B582" s="118"/>
      <c r="C582" s="135" t="s">
        <v>2202</v>
      </c>
      <c r="D582" s="136" t="s">
        <v>2203</v>
      </c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5"/>
      <c r="P582" s="119"/>
    </row>
    <row r="583" spans="1:16" x14ac:dyDescent="0.2">
      <c r="A583" s="118"/>
      <c r="B583" s="118"/>
      <c r="C583" s="135" t="s">
        <v>2204</v>
      </c>
      <c r="D583" s="136" t="s">
        <v>2205</v>
      </c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5"/>
      <c r="P583" s="119"/>
    </row>
    <row r="584" spans="1:16" x14ac:dyDescent="0.2">
      <c r="A584" s="118"/>
      <c r="B584" s="118"/>
      <c r="C584" s="135" t="s">
        <v>2206</v>
      </c>
      <c r="D584" s="136" t="s">
        <v>2207</v>
      </c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5"/>
      <c r="P584" s="119"/>
    </row>
    <row r="585" spans="1:16" x14ac:dyDescent="0.2">
      <c r="A585" s="118"/>
      <c r="B585" s="118"/>
      <c r="C585" s="135" t="s">
        <v>2208</v>
      </c>
      <c r="D585" s="136" t="s">
        <v>2209</v>
      </c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5"/>
      <c r="P585" s="119"/>
    </row>
    <row r="586" spans="1:16" x14ac:dyDescent="0.2">
      <c r="A586" s="118"/>
      <c r="B586" s="118"/>
      <c r="C586" s="135" t="s">
        <v>2210</v>
      </c>
      <c r="D586" s="136" t="s">
        <v>2209</v>
      </c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5"/>
      <c r="P586" s="119"/>
    </row>
    <row r="587" spans="1:16" x14ac:dyDescent="0.2">
      <c r="A587" s="118"/>
      <c r="B587" s="118"/>
      <c r="C587" s="135" t="s">
        <v>2211</v>
      </c>
      <c r="D587" s="136" t="s">
        <v>2212</v>
      </c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5"/>
      <c r="P587" s="119"/>
    </row>
    <row r="588" spans="1:16" x14ac:dyDescent="0.2">
      <c r="A588" s="118"/>
      <c r="B588" s="118"/>
      <c r="C588" s="135" t="s">
        <v>71</v>
      </c>
      <c r="D588" s="136" t="s">
        <v>2213</v>
      </c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5"/>
      <c r="P588" s="119"/>
    </row>
    <row r="589" spans="1:16" x14ac:dyDescent="0.2">
      <c r="A589" s="118"/>
      <c r="B589" s="118"/>
      <c r="C589" s="135" t="s">
        <v>2214</v>
      </c>
      <c r="D589" s="136" t="s">
        <v>2215</v>
      </c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5"/>
      <c r="P589" s="119"/>
    </row>
    <row r="590" spans="1:16" x14ac:dyDescent="0.2">
      <c r="A590" s="118"/>
      <c r="B590" s="118"/>
      <c r="C590" s="135" t="s">
        <v>2216</v>
      </c>
      <c r="D590" s="136" t="s">
        <v>2217</v>
      </c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5"/>
      <c r="P590" s="119"/>
    </row>
    <row r="591" spans="1:16" x14ac:dyDescent="0.2">
      <c r="A591" s="118"/>
      <c r="B591" s="118"/>
      <c r="C591" s="135" t="s">
        <v>2218</v>
      </c>
      <c r="D591" s="136" t="s">
        <v>2219</v>
      </c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5"/>
      <c r="P591" s="119"/>
    </row>
    <row r="592" spans="1:16" x14ac:dyDescent="0.2">
      <c r="A592" s="118"/>
      <c r="B592" s="118"/>
      <c r="C592" s="135" t="s">
        <v>45</v>
      </c>
      <c r="D592" s="136" t="s">
        <v>2220</v>
      </c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5"/>
      <c r="P592" s="119"/>
    </row>
    <row r="593" spans="1:16" x14ac:dyDescent="0.2">
      <c r="A593" s="118"/>
      <c r="B593" s="118"/>
      <c r="C593" s="135" t="s">
        <v>126</v>
      </c>
      <c r="D593" s="136" t="s">
        <v>2221</v>
      </c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5"/>
      <c r="P593" s="119"/>
    </row>
    <row r="594" spans="1:16" x14ac:dyDescent="0.2">
      <c r="A594" s="118"/>
      <c r="B594" s="118"/>
      <c r="C594" s="135" t="s">
        <v>2222</v>
      </c>
      <c r="D594" s="136" t="s">
        <v>2223</v>
      </c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5"/>
      <c r="P594" s="119"/>
    </row>
    <row r="595" spans="1:16" x14ac:dyDescent="0.2">
      <c r="A595" s="118"/>
      <c r="B595" s="118"/>
      <c r="C595" s="135" t="s">
        <v>114</v>
      </c>
      <c r="D595" s="136" t="s">
        <v>2224</v>
      </c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5"/>
      <c r="P595" s="119"/>
    </row>
    <row r="596" spans="1:16" x14ac:dyDescent="0.2">
      <c r="A596" s="118"/>
      <c r="B596" s="118"/>
      <c r="C596" s="135" t="s">
        <v>2225</v>
      </c>
      <c r="D596" s="136" t="s">
        <v>2226</v>
      </c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5"/>
      <c r="P596" s="119"/>
    </row>
    <row r="597" spans="1:16" x14ac:dyDescent="0.2">
      <c r="A597" s="118"/>
      <c r="B597" s="118"/>
      <c r="C597" s="135" t="s">
        <v>2227</v>
      </c>
      <c r="D597" s="136" t="s">
        <v>2228</v>
      </c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5"/>
      <c r="P597" s="119"/>
    </row>
    <row r="598" spans="1:16" x14ac:dyDescent="0.2">
      <c r="A598" s="118"/>
      <c r="B598" s="118"/>
      <c r="C598" s="135" t="s">
        <v>2229</v>
      </c>
      <c r="D598" s="136" t="s">
        <v>2230</v>
      </c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5"/>
      <c r="P598" s="119"/>
    </row>
    <row r="599" spans="1:16" x14ac:dyDescent="0.2">
      <c r="A599" s="118"/>
      <c r="B599" s="118"/>
      <c r="C599" s="135" t="s">
        <v>2231</v>
      </c>
      <c r="D599" s="136" t="s">
        <v>2232</v>
      </c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5"/>
      <c r="P599" s="119"/>
    </row>
    <row r="600" spans="1:16" x14ac:dyDescent="0.2">
      <c r="A600" s="118"/>
      <c r="B600" s="118"/>
      <c r="C600" s="135" t="s">
        <v>2233</v>
      </c>
      <c r="D600" s="136" t="s">
        <v>2234</v>
      </c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5"/>
      <c r="P600" s="119"/>
    </row>
    <row r="601" spans="1:16" x14ac:dyDescent="0.2">
      <c r="A601" s="118"/>
      <c r="B601" s="118"/>
      <c r="C601" s="135" t="s">
        <v>130</v>
      </c>
      <c r="D601" s="136" t="s">
        <v>2235</v>
      </c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5"/>
      <c r="P601" s="119"/>
    </row>
    <row r="602" spans="1:16" x14ac:dyDescent="0.2">
      <c r="A602" s="118"/>
      <c r="B602" s="118"/>
      <c r="C602" s="135" t="s">
        <v>2236</v>
      </c>
      <c r="D602" s="136" t="s">
        <v>2237</v>
      </c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5"/>
      <c r="P602" s="119"/>
    </row>
    <row r="603" spans="1:16" x14ac:dyDescent="0.2">
      <c r="A603" s="118"/>
      <c r="B603" s="118"/>
      <c r="C603" s="135" t="s">
        <v>2238</v>
      </c>
      <c r="D603" s="136" t="s">
        <v>2239</v>
      </c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5"/>
      <c r="P603" s="119"/>
    </row>
    <row r="604" spans="1:16" x14ac:dyDescent="0.2">
      <c r="A604" s="118"/>
      <c r="B604" s="118"/>
      <c r="C604" s="135" t="s">
        <v>2240</v>
      </c>
      <c r="D604" s="136" t="s">
        <v>2241</v>
      </c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5"/>
      <c r="P604" s="119"/>
    </row>
    <row r="605" spans="1:16" x14ac:dyDescent="0.2">
      <c r="A605" s="118"/>
      <c r="B605" s="118"/>
      <c r="C605" s="135" t="s">
        <v>2242</v>
      </c>
      <c r="D605" s="136" t="s">
        <v>2243</v>
      </c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5"/>
      <c r="P605" s="119"/>
    </row>
    <row r="606" spans="1:16" x14ac:dyDescent="0.2">
      <c r="A606" s="118"/>
      <c r="B606" s="118"/>
      <c r="C606" s="135" t="s">
        <v>2244</v>
      </c>
      <c r="D606" s="136" t="s">
        <v>2245</v>
      </c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5"/>
      <c r="P606" s="119"/>
    </row>
    <row r="607" spans="1:16" x14ac:dyDescent="0.2">
      <c r="A607" s="118"/>
      <c r="B607" s="118"/>
      <c r="C607" s="135" t="s">
        <v>2246</v>
      </c>
      <c r="D607" s="136" t="s">
        <v>2247</v>
      </c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5"/>
      <c r="P607" s="119"/>
    </row>
    <row r="608" spans="1:16" x14ac:dyDescent="0.2">
      <c r="A608" s="118"/>
      <c r="B608" s="118"/>
      <c r="C608" s="135" t="s">
        <v>2248</v>
      </c>
      <c r="D608" s="136" t="s">
        <v>2249</v>
      </c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5"/>
      <c r="P608" s="119"/>
    </row>
    <row r="609" spans="1:16" x14ac:dyDescent="0.2">
      <c r="A609" s="118"/>
      <c r="B609" s="118"/>
      <c r="C609" s="135" t="s">
        <v>2250</v>
      </c>
      <c r="D609" s="136" t="s">
        <v>2251</v>
      </c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5"/>
      <c r="P609" s="119"/>
    </row>
    <row r="610" spans="1:16" x14ac:dyDescent="0.2">
      <c r="A610" s="118"/>
      <c r="B610" s="118"/>
      <c r="C610" s="135" t="s">
        <v>2252</v>
      </c>
      <c r="D610" s="136" t="s">
        <v>2253</v>
      </c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5"/>
      <c r="P610" s="119"/>
    </row>
    <row r="611" spans="1:16" x14ac:dyDescent="0.2">
      <c r="A611" s="118"/>
      <c r="B611" s="118"/>
      <c r="C611" s="135" t="s">
        <v>2254</v>
      </c>
      <c r="D611" s="136" t="s">
        <v>2255</v>
      </c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5"/>
      <c r="P611" s="119"/>
    </row>
    <row r="612" spans="1:16" x14ac:dyDescent="0.2">
      <c r="A612" s="118"/>
      <c r="B612" s="118"/>
      <c r="C612" s="135" t="s">
        <v>2256</v>
      </c>
      <c r="D612" s="136" t="s">
        <v>2257</v>
      </c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5"/>
      <c r="P612" s="119"/>
    </row>
    <row r="613" spans="1:16" x14ac:dyDescent="0.2">
      <c r="A613" s="118"/>
      <c r="B613" s="118"/>
      <c r="C613" s="135" t="s">
        <v>2258</v>
      </c>
      <c r="D613" s="136" t="s">
        <v>2259</v>
      </c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5"/>
      <c r="P613" s="119"/>
    </row>
    <row r="614" spans="1:16" x14ac:dyDescent="0.2">
      <c r="A614" s="118"/>
      <c r="B614" s="118"/>
      <c r="C614" s="135" t="s">
        <v>2260</v>
      </c>
      <c r="D614" s="136" t="s">
        <v>2261</v>
      </c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5"/>
      <c r="P614" s="119"/>
    </row>
    <row r="615" spans="1:16" x14ac:dyDescent="0.2">
      <c r="A615" s="118"/>
      <c r="B615" s="118"/>
      <c r="C615" s="135" t="s">
        <v>2262</v>
      </c>
      <c r="D615" s="136" t="s">
        <v>2263</v>
      </c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5"/>
      <c r="P615" s="119"/>
    </row>
    <row r="616" spans="1:16" ht="30" x14ac:dyDescent="0.2">
      <c r="A616" s="118"/>
      <c r="B616" s="118"/>
      <c r="C616" s="135" t="s">
        <v>2264</v>
      </c>
      <c r="D616" s="136" t="s">
        <v>2265</v>
      </c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5"/>
      <c r="P616" s="119"/>
    </row>
    <row r="617" spans="1:16" x14ac:dyDescent="0.2">
      <c r="A617" s="118"/>
      <c r="B617" s="118"/>
      <c r="C617" s="135" t="s">
        <v>2266</v>
      </c>
      <c r="D617" s="136" t="s">
        <v>2267</v>
      </c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5"/>
      <c r="P617" s="119"/>
    </row>
    <row r="618" spans="1:16" x14ac:dyDescent="0.2">
      <c r="A618" s="118"/>
      <c r="B618" s="118"/>
      <c r="C618" s="135" t="s">
        <v>2268</v>
      </c>
      <c r="D618" s="136" t="s">
        <v>2269</v>
      </c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5"/>
      <c r="P618" s="119"/>
    </row>
    <row r="619" spans="1:16" x14ac:dyDescent="0.2">
      <c r="A619" s="118"/>
      <c r="B619" s="118"/>
      <c r="C619" s="135" t="s">
        <v>2270</v>
      </c>
      <c r="D619" s="136" t="s">
        <v>2271</v>
      </c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5"/>
      <c r="P619" s="119"/>
    </row>
    <row r="620" spans="1:16" x14ac:dyDescent="0.2">
      <c r="A620" s="118"/>
      <c r="B620" s="118"/>
      <c r="C620" s="135" t="s">
        <v>2272</v>
      </c>
      <c r="D620" s="136" t="s">
        <v>2273</v>
      </c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5"/>
      <c r="P620" s="119"/>
    </row>
    <row r="621" spans="1:16" x14ac:dyDescent="0.2">
      <c r="A621" s="118"/>
      <c r="B621" s="118"/>
      <c r="C621" s="135" t="s">
        <v>72</v>
      </c>
      <c r="D621" s="136" t="s">
        <v>2274</v>
      </c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5"/>
      <c r="P621" s="119"/>
    </row>
    <row r="622" spans="1:16" x14ac:dyDescent="0.2">
      <c r="A622" s="118"/>
      <c r="B622" s="118"/>
      <c r="C622" s="135" t="s">
        <v>2275</v>
      </c>
      <c r="D622" s="136" t="s">
        <v>2276</v>
      </c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5"/>
      <c r="P622" s="119"/>
    </row>
    <row r="623" spans="1:16" x14ac:dyDescent="0.2">
      <c r="A623" s="118"/>
      <c r="B623" s="118"/>
      <c r="C623" s="135" t="s">
        <v>2277</v>
      </c>
      <c r="D623" s="136" t="s">
        <v>2278</v>
      </c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5"/>
      <c r="P623" s="119"/>
    </row>
    <row r="624" spans="1:16" x14ac:dyDescent="0.2">
      <c r="A624" s="118"/>
      <c r="B624" s="118"/>
      <c r="C624" s="135" t="s">
        <v>2279</v>
      </c>
      <c r="D624" s="136" t="s">
        <v>2280</v>
      </c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5"/>
      <c r="P624" s="119"/>
    </row>
    <row r="625" spans="1:16" x14ac:dyDescent="0.2">
      <c r="A625" s="118"/>
      <c r="B625" s="118"/>
      <c r="C625" s="135" t="s">
        <v>2281</v>
      </c>
      <c r="D625" s="136" t="s">
        <v>2282</v>
      </c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5"/>
      <c r="P625" s="119"/>
    </row>
    <row r="626" spans="1:16" x14ac:dyDescent="0.2">
      <c r="A626" s="118"/>
      <c r="B626" s="118"/>
      <c r="C626" s="135" t="s">
        <v>119</v>
      </c>
      <c r="D626" s="136" t="s">
        <v>2283</v>
      </c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5"/>
      <c r="P626" s="119"/>
    </row>
    <row r="627" spans="1:16" x14ac:dyDescent="0.2">
      <c r="A627" s="118"/>
      <c r="B627" s="118"/>
      <c r="C627" s="135" t="s">
        <v>2284</v>
      </c>
      <c r="D627" s="136" t="s">
        <v>2285</v>
      </c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5"/>
      <c r="P627" s="119"/>
    </row>
    <row r="628" spans="1:16" x14ac:dyDescent="0.2">
      <c r="A628" s="118"/>
      <c r="B628" s="118"/>
      <c r="C628" s="135" t="s">
        <v>2286</v>
      </c>
      <c r="D628" s="136" t="s">
        <v>2287</v>
      </c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5"/>
      <c r="P628" s="119"/>
    </row>
    <row r="629" spans="1:16" x14ac:dyDescent="0.2">
      <c r="A629" s="118"/>
      <c r="B629" s="118"/>
      <c r="C629" s="135" t="s">
        <v>2288</v>
      </c>
      <c r="D629" s="136" t="s">
        <v>2289</v>
      </c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5"/>
      <c r="P629" s="119"/>
    </row>
    <row r="630" spans="1:16" x14ac:dyDescent="0.2">
      <c r="A630" s="118"/>
      <c r="B630" s="118"/>
      <c r="C630" s="135" t="s">
        <v>2290</v>
      </c>
      <c r="D630" s="136" t="s">
        <v>2291</v>
      </c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5"/>
      <c r="P630" s="119"/>
    </row>
    <row r="631" spans="1:16" x14ac:dyDescent="0.2">
      <c r="A631" s="118"/>
      <c r="B631" s="118"/>
      <c r="C631" s="135" t="s">
        <v>2292</v>
      </c>
      <c r="D631" s="136" t="s">
        <v>2293</v>
      </c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5"/>
      <c r="P631" s="119"/>
    </row>
    <row r="632" spans="1:16" x14ac:dyDescent="0.2">
      <c r="A632" s="118"/>
      <c r="B632" s="118"/>
      <c r="C632" s="135" t="s">
        <v>2294</v>
      </c>
      <c r="D632" s="136" t="s">
        <v>2295</v>
      </c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5"/>
      <c r="P632" s="119"/>
    </row>
    <row r="633" spans="1:16" x14ac:dyDescent="0.2">
      <c r="A633" s="118"/>
      <c r="B633" s="118"/>
      <c r="C633" s="135" t="s">
        <v>2296</v>
      </c>
      <c r="D633" s="136" t="s">
        <v>2297</v>
      </c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5"/>
      <c r="P633" s="119"/>
    </row>
    <row r="634" spans="1:16" x14ac:dyDescent="0.2">
      <c r="A634" s="118"/>
      <c r="B634" s="118"/>
      <c r="C634" s="135" t="s">
        <v>2298</v>
      </c>
      <c r="D634" s="136" t="s">
        <v>2299</v>
      </c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5"/>
      <c r="P634" s="119"/>
    </row>
    <row r="635" spans="1:16" x14ac:dyDescent="0.2">
      <c r="A635" s="118"/>
      <c r="B635" s="118"/>
      <c r="C635" s="135" t="s">
        <v>2300</v>
      </c>
      <c r="D635" s="136" t="s">
        <v>2301</v>
      </c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5"/>
      <c r="P635" s="119"/>
    </row>
    <row r="636" spans="1:16" x14ac:dyDescent="0.2">
      <c r="A636" s="118"/>
      <c r="B636" s="118"/>
      <c r="C636" s="135" t="s">
        <v>2302</v>
      </c>
      <c r="D636" s="136" t="s">
        <v>2303</v>
      </c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5"/>
      <c r="P636" s="119"/>
    </row>
    <row r="637" spans="1:16" x14ac:dyDescent="0.2">
      <c r="A637" s="118"/>
      <c r="B637" s="118"/>
      <c r="C637" s="135" t="s">
        <v>2304</v>
      </c>
      <c r="D637" s="136" t="s">
        <v>2305</v>
      </c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5"/>
      <c r="P637" s="119"/>
    </row>
    <row r="638" spans="1:16" x14ac:dyDescent="0.2">
      <c r="A638" s="118"/>
      <c r="B638" s="118"/>
      <c r="C638" s="135" t="s">
        <v>2306</v>
      </c>
      <c r="D638" s="136" t="s">
        <v>2307</v>
      </c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5"/>
      <c r="P638" s="119"/>
    </row>
    <row r="639" spans="1:16" x14ac:dyDescent="0.2">
      <c r="A639" s="118"/>
      <c r="B639" s="118"/>
      <c r="C639" s="135" t="s">
        <v>2308</v>
      </c>
      <c r="D639" s="136" t="s">
        <v>2309</v>
      </c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5"/>
      <c r="P639" s="119"/>
    </row>
    <row r="640" spans="1:16" x14ac:dyDescent="0.2">
      <c r="A640" s="118"/>
      <c r="B640" s="118"/>
      <c r="C640" s="135" t="s">
        <v>2310</v>
      </c>
      <c r="D640" s="136" t="s">
        <v>2311</v>
      </c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5"/>
      <c r="P640" s="119"/>
    </row>
    <row r="641" spans="1:16" x14ac:dyDescent="0.2">
      <c r="A641" s="118"/>
      <c r="B641" s="118"/>
      <c r="C641" s="135" t="s">
        <v>2312</v>
      </c>
      <c r="D641" s="136" t="s">
        <v>2313</v>
      </c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5"/>
      <c r="P641" s="119"/>
    </row>
    <row r="642" spans="1:16" x14ac:dyDescent="0.2">
      <c r="A642" s="118"/>
      <c r="B642" s="118"/>
      <c r="C642" s="135" t="s">
        <v>2314</v>
      </c>
      <c r="D642" s="136" t="s">
        <v>2315</v>
      </c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5"/>
      <c r="P642" s="119"/>
    </row>
    <row r="643" spans="1:16" x14ac:dyDescent="0.2">
      <c r="A643" s="118"/>
      <c r="B643" s="118"/>
      <c r="C643" s="135" t="s">
        <v>2316</v>
      </c>
      <c r="D643" s="136" t="s">
        <v>2317</v>
      </c>
      <c r="E643" s="118"/>
      <c r="F643" s="118"/>
      <c r="G643" s="118"/>
      <c r="I643" s="118"/>
      <c r="J643" s="118"/>
      <c r="K643" s="118"/>
      <c r="L643" s="118"/>
      <c r="M643" s="118"/>
      <c r="N643" s="118"/>
      <c r="O643" s="15"/>
      <c r="P643" s="119"/>
    </row>
    <row r="644" spans="1:16" x14ac:dyDescent="0.2">
      <c r="A644" s="118"/>
      <c r="B644" s="118"/>
      <c r="C644" s="135" t="s">
        <v>2318</v>
      </c>
      <c r="D644" s="136" t="s">
        <v>2319</v>
      </c>
      <c r="E644" s="118"/>
      <c r="F644" s="118"/>
      <c r="G644" s="118"/>
      <c r="I644" s="118"/>
      <c r="J644" s="118"/>
      <c r="K644" s="118"/>
      <c r="L644" s="118"/>
      <c r="M644" s="118"/>
      <c r="N644" s="118"/>
      <c r="O644" s="15"/>
      <c r="P644" s="119"/>
    </row>
    <row r="645" spans="1:16" x14ac:dyDescent="0.2">
      <c r="A645" s="118"/>
      <c r="B645" s="118"/>
      <c r="C645" s="135" t="s">
        <v>2320</v>
      </c>
      <c r="D645" s="136" t="s">
        <v>2321</v>
      </c>
      <c r="E645" s="118"/>
      <c r="F645" s="118"/>
      <c r="G645" s="118"/>
      <c r="I645" s="118"/>
      <c r="J645" s="118"/>
      <c r="K645" s="118"/>
      <c r="L645" s="118"/>
      <c r="M645" s="118"/>
      <c r="N645" s="118"/>
      <c r="O645" s="15"/>
      <c r="P645" s="119"/>
    </row>
    <row r="646" spans="1:16" x14ac:dyDescent="0.2">
      <c r="A646" s="118"/>
      <c r="B646" s="118"/>
      <c r="C646" s="135" t="s">
        <v>2322</v>
      </c>
      <c r="D646" s="136" t="s">
        <v>2323</v>
      </c>
      <c r="E646" s="118"/>
      <c r="F646" s="118"/>
      <c r="G646" s="118"/>
      <c r="I646" s="118"/>
      <c r="J646" s="118"/>
      <c r="K646" s="118"/>
      <c r="L646" s="118"/>
      <c r="M646" s="118"/>
      <c r="N646" s="118"/>
      <c r="O646" s="15"/>
      <c r="P646" s="119"/>
    </row>
    <row r="647" spans="1:16" x14ac:dyDescent="0.2">
      <c r="A647" s="118"/>
      <c r="B647" s="118"/>
      <c r="C647" s="135" t="s">
        <v>2324</v>
      </c>
      <c r="D647" s="136" t="s">
        <v>2325</v>
      </c>
      <c r="E647" s="118"/>
      <c r="F647" s="118"/>
      <c r="G647" s="118"/>
      <c r="I647" s="118"/>
      <c r="J647" s="118"/>
      <c r="K647" s="118"/>
      <c r="L647" s="118"/>
      <c r="M647" s="118"/>
      <c r="N647" s="118"/>
      <c r="O647" s="15"/>
      <c r="P647" s="119"/>
    </row>
    <row r="648" spans="1:16" x14ac:dyDescent="0.2">
      <c r="A648" s="118"/>
      <c r="B648" s="118"/>
      <c r="C648" s="135" t="s">
        <v>2326</v>
      </c>
      <c r="D648" s="136" t="s">
        <v>2327</v>
      </c>
      <c r="E648" s="118"/>
      <c r="F648" s="118"/>
      <c r="G648" s="118"/>
      <c r="I648" s="118"/>
      <c r="J648" s="118"/>
      <c r="K648" s="118"/>
      <c r="L648" s="118"/>
      <c r="M648" s="118"/>
      <c r="N648" s="118"/>
      <c r="O648" s="15"/>
      <c r="P648" s="119"/>
    </row>
    <row r="649" spans="1:16" x14ac:dyDescent="0.2">
      <c r="A649" s="118"/>
      <c r="B649" s="118"/>
      <c r="C649" s="135" t="s">
        <v>2328</v>
      </c>
      <c r="D649" s="136" t="s">
        <v>2329</v>
      </c>
      <c r="E649" s="118"/>
      <c r="F649" s="118"/>
      <c r="G649" s="118"/>
      <c r="I649" s="118"/>
      <c r="J649" s="118"/>
      <c r="K649" s="118"/>
      <c r="L649" s="118"/>
      <c r="M649" s="118"/>
      <c r="N649" s="118"/>
      <c r="O649" s="15"/>
      <c r="P649" s="119"/>
    </row>
    <row r="650" spans="1:16" x14ac:dyDescent="0.2">
      <c r="A650" s="118"/>
      <c r="B650" s="118"/>
      <c r="C650" s="135" t="s">
        <v>2330</v>
      </c>
      <c r="D650" s="136" t="s">
        <v>2331</v>
      </c>
      <c r="E650" s="118"/>
      <c r="F650" s="118"/>
      <c r="G650" s="118"/>
      <c r="I650" s="118"/>
      <c r="J650" s="118"/>
      <c r="K650" s="118"/>
      <c r="L650" s="118"/>
      <c r="M650" s="118"/>
      <c r="N650" s="118"/>
      <c r="O650" s="15"/>
      <c r="P650" s="119"/>
    </row>
    <row r="651" spans="1:16" x14ac:dyDescent="0.2">
      <c r="A651" s="118"/>
      <c r="B651" s="118"/>
      <c r="C651" s="135" t="s">
        <v>2332</v>
      </c>
      <c r="D651" s="136" t="s">
        <v>2333</v>
      </c>
      <c r="E651" s="118"/>
      <c r="F651" s="118"/>
      <c r="I651" s="118"/>
      <c r="J651" s="118"/>
      <c r="K651" s="118"/>
      <c r="L651" s="118"/>
      <c r="M651" s="118"/>
      <c r="N651" s="118"/>
      <c r="O651" s="15"/>
      <c r="P651" s="119"/>
    </row>
    <row r="652" spans="1:16" x14ac:dyDescent="0.2">
      <c r="A652" s="118"/>
      <c r="B652" s="118"/>
      <c r="C652" s="135" t="s">
        <v>2334</v>
      </c>
      <c r="D652" s="136" t="s">
        <v>2335</v>
      </c>
      <c r="E652" s="118"/>
      <c r="F652" s="118"/>
      <c r="I652" s="118"/>
      <c r="J652" s="118"/>
      <c r="K652" s="118"/>
      <c r="L652" s="118"/>
      <c r="M652" s="118"/>
      <c r="N652" s="118"/>
      <c r="O652" s="15"/>
      <c r="P652" s="119"/>
    </row>
    <row r="653" spans="1:16" x14ac:dyDescent="0.2">
      <c r="A653" s="118"/>
      <c r="B653" s="118"/>
      <c r="C653" s="135" t="s">
        <v>2336</v>
      </c>
      <c r="D653" s="136" t="s">
        <v>2337</v>
      </c>
      <c r="E653" s="118"/>
      <c r="F653" s="118"/>
      <c r="I653" s="118"/>
      <c r="J653" s="118"/>
      <c r="K653" s="118"/>
      <c r="L653" s="118"/>
      <c r="M653" s="118"/>
      <c r="N653" s="118"/>
      <c r="O653" s="15"/>
      <c r="P653" s="119"/>
    </row>
    <row r="654" spans="1:16" x14ac:dyDescent="0.2">
      <c r="A654" s="118"/>
      <c r="B654" s="118"/>
      <c r="C654" s="135" t="s">
        <v>2338</v>
      </c>
      <c r="D654" s="136" t="s">
        <v>2339</v>
      </c>
      <c r="E654" s="118"/>
      <c r="F654" s="118"/>
      <c r="I654" s="118"/>
      <c r="J654" s="118"/>
      <c r="K654" s="118"/>
      <c r="L654" s="118"/>
      <c r="M654" s="118"/>
      <c r="N654" s="118"/>
      <c r="O654" s="15"/>
      <c r="P654" s="119"/>
    </row>
    <row r="655" spans="1:16" x14ac:dyDescent="0.2">
      <c r="C655" s="135" t="s">
        <v>2340</v>
      </c>
      <c r="D655" s="136" t="s">
        <v>2341</v>
      </c>
      <c r="E655" s="118"/>
      <c r="F655" s="118"/>
      <c r="I655" s="118"/>
      <c r="J655" s="118"/>
      <c r="K655" s="118"/>
      <c r="L655" s="118"/>
      <c r="M655" s="118"/>
      <c r="N655" s="118"/>
      <c r="O655" s="15"/>
      <c r="P655" s="119"/>
    </row>
    <row r="656" spans="1:16" x14ac:dyDescent="0.2">
      <c r="C656" s="135" t="s">
        <v>2342</v>
      </c>
      <c r="D656" s="136" t="s">
        <v>2343</v>
      </c>
      <c r="E656" s="118"/>
      <c r="F656" s="118"/>
      <c r="I656" s="118"/>
      <c r="J656" s="118"/>
      <c r="K656" s="118"/>
      <c r="L656" s="118"/>
      <c r="M656" s="118"/>
      <c r="N656" s="118"/>
      <c r="O656" s="15"/>
      <c r="P656" s="119"/>
    </row>
    <row r="657" spans="3:16" x14ac:dyDescent="0.2">
      <c r="C657" s="135" t="s">
        <v>87</v>
      </c>
      <c r="D657" s="136" t="s">
        <v>2344</v>
      </c>
      <c r="E657" s="118"/>
      <c r="F657" s="118"/>
      <c r="I657" s="118"/>
      <c r="J657" s="118"/>
      <c r="K657" s="118"/>
      <c r="L657" s="118"/>
      <c r="M657" s="118"/>
      <c r="N657" s="118"/>
      <c r="O657" s="15"/>
      <c r="P657" s="119"/>
    </row>
    <row r="658" spans="3:16" x14ac:dyDescent="0.2">
      <c r="C658" s="135" t="s">
        <v>2345</v>
      </c>
      <c r="D658" s="136" t="s">
        <v>2346</v>
      </c>
      <c r="E658" s="118"/>
      <c r="F658" s="118"/>
      <c r="I658" s="118"/>
      <c r="J658" s="118"/>
      <c r="K658" s="118"/>
      <c r="L658" s="118"/>
      <c r="M658" s="118"/>
      <c r="N658" s="118"/>
      <c r="O658" s="15"/>
      <c r="P658" s="119"/>
    </row>
    <row r="659" spans="3:16" x14ac:dyDescent="0.2">
      <c r="C659" s="135" t="s">
        <v>115</v>
      </c>
      <c r="D659" s="136" t="s">
        <v>2347</v>
      </c>
      <c r="E659" s="118"/>
      <c r="F659" s="118"/>
      <c r="I659" s="118"/>
      <c r="J659" s="118"/>
      <c r="K659" s="118"/>
      <c r="L659" s="118"/>
      <c r="M659" s="118"/>
      <c r="N659" s="118"/>
      <c r="O659" s="15"/>
      <c r="P659" s="119"/>
    </row>
    <row r="660" spans="3:16" x14ac:dyDescent="0.2">
      <c r="C660" s="135" t="s">
        <v>2348</v>
      </c>
      <c r="D660" s="136" t="s">
        <v>2349</v>
      </c>
      <c r="E660" s="118"/>
      <c r="F660" s="118"/>
      <c r="I660" s="118"/>
      <c r="J660" s="118"/>
      <c r="K660" s="118"/>
      <c r="L660" s="118"/>
      <c r="M660" s="118"/>
      <c r="N660" s="118"/>
      <c r="O660" s="15"/>
      <c r="P660" s="119"/>
    </row>
    <row r="661" spans="3:16" x14ac:dyDescent="0.2">
      <c r="C661" s="135" t="s">
        <v>2350</v>
      </c>
      <c r="D661" s="136" t="s">
        <v>2351</v>
      </c>
      <c r="E661" s="118"/>
      <c r="F661" s="118"/>
      <c r="I661" s="118"/>
      <c r="J661" s="118"/>
      <c r="K661" s="118"/>
      <c r="L661" s="118"/>
      <c r="M661" s="118"/>
      <c r="N661" s="118"/>
      <c r="O661" s="15"/>
      <c r="P661" s="119"/>
    </row>
    <row r="662" spans="3:16" x14ac:dyDescent="0.2">
      <c r="C662" s="135" t="s">
        <v>2352</v>
      </c>
      <c r="D662" s="136" t="s">
        <v>2353</v>
      </c>
      <c r="E662" s="118"/>
      <c r="F662" s="118"/>
      <c r="I662" s="118"/>
      <c r="J662" s="118"/>
      <c r="K662" s="118"/>
      <c r="L662" s="118"/>
      <c r="M662" s="118"/>
      <c r="N662" s="118"/>
      <c r="O662" s="15"/>
      <c r="P662" s="119"/>
    </row>
    <row r="663" spans="3:16" x14ac:dyDescent="0.2">
      <c r="C663" s="135" t="s">
        <v>2354</v>
      </c>
      <c r="D663" s="136" t="s">
        <v>2355</v>
      </c>
      <c r="E663" s="118"/>
      <c r="F663" s="118"/>
      <c r="I663" s="118"/>
      <c r="J663" s="118"/>
      <c r="K663" s="118"/>
      <c r="L663" s="118"/>
      <c r="M663" s="118"/>
      <c r="N663" s="118"/>
      <c r="O663" s="15"/>
      <c r="P663" s="119"/>
    </row>
    <row r="664" spans="3:16" x14ac:dyDescent="0.2">
      <c r="C664" s="135" t="s">
        <v>79</v>
      </c>
      <c r="D664" s="136" t="s">
        <v>2356</v>
      </c>
      <c r="E664" s="118"/>
      <c r="F664" s="118"/>
      <c r="I664" s="118"/>
      <c r="J664" s="118"/>
      <c r="K664" s="118"/>
      <c r="L664" s="118"/>
      <c r="M664" s="118"/>
      <c r="N664" s="118"/>
      <c r="O664" s="15"/>
      <c r="P664" s="119"/>
    </row>
    <row r="665" spans="3:16" x14ac:dyDescent="0.2">
      <c r="C665" s="135" t="s">
        <v>2357</v>
      </c>
      <c r="D665" s="136" t="s">
        <v>2358</v>
      </c>
      <c r="E665" s="118"/>
      <c r="F665" s="118"/>
      <c r="I665" s="118"/>
      <c r="J665" s="118"/>
      <c r="K665" s="118"/>
      <c r="L665" s="118"/>
      <c r="M665" s="118"/>
      <c r="N665" s="118"/>
      <c r="O665" s="15"/>
      <c r="P665" s="119"/>
    </row>
    <row r="666" spans="3:16" x14ac:dyDescent="0.2">
      <c r="C666" s="135" t="s">
        <v>2359</v>
      </c>
      <c r="D666" s="136" t="s">
        <v>2360</v>
      </c>
      <c r="E666" s="118"/>
      <c r="F666" s="118"/>
      <c r="I666" s="118"/>
      <c r="J666" s="118"/>
      <c r="K666" s="118"/>
      <c r="L666" s="118"/>
      <c r="M666" s="118"/>
      <c r="N666" s="118"/>
      <c r="O666" s="15"/>
      <c r="P666" s="119"/>
    </row>
    <row r="667" spans="3:16" x14ac:dyDescent="0.2">
      <c r="C667" s="135" t="s">
        <v>2361</v>
      </c>
      <c r="D667" s="136" t="s">
        <v>2360</v>
      </c>
      <c r="E667" s="118"/>
      <c r="F667" s="118"/>
      <c r="I667" s="118"/>
      <c r="J667" s="118"/>
      <c r="K667" s="118"/>
      <c r="L667" s="118"/>
      <c r="M667" s="118"/>
      <c r="N667" s="118"/>
      <c r="O667" s="15"/>
      <c r="P667" s="119"/>
    </row>
    <row r="668" spans="3:16" x14ac:dyDescent="0.2">
      <c r="C668" s="135" t="s">
        <v>88</v>
      </c>
      <c r="D668" s="136" t="s">
        <v>2362</v>
      </c>
      <c r="E668" s="118"/>
      <c r="F668" s="118"/>
      <c r="I668" s="118"/>
      <c r="J668" s="118"/>
      <c r="K668" s="118"/>
      <c r="L668" s="118"/>
      <c r="M668" s="118"/>
      <c r="N668" s="118"/>
      <c r="O668" s="15"/>
      <c r="P668" s="119"/>
    </row>
    <row r="669" spans="3:16" x14ac:dyDescent="0.2">
      <c r="C669" s="135" t="s">
        <v>2363</v>
      </c>
      <c r="D669" s="136" t="s">
        <v>2364</v>
      </c>
      <c r="E669" s="118"/>
      <c r="F669" s="118"/>
      <c r="I669" s="118"/>
      <c r="J669" s="118"/>
      <c r="K669" s="118"/>
      <c r="L669" s="118"/>
      <c r="M669" s="118"/>
      <c r="N669" s="118"/>
      <c r="O669" s="15"/>
      <c r="P669" s="119"/>
    </row>
    <row r="670" spans="3:16" x14ac:dyDescent="0.2">
      <c r="C670" s="162" t="s">
        <v>2365</v>
      </c>
      <c r="D670" s="56" t="s">
        <v>2366</v>
      </c>
      <c r="E670" s="118"/>
      <c r="F670" s="118"/>
      <c r="I670" s="118"/>
      <c r="J670" s="118"/>
      <c r="K670" s="118"/>
      <c r="L670" s="118"/>
      <c r="M670" s="118"/>
      <c r="N670" s="118"/>
      <c r="O670" s="15"/>
      <c r="P670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Data Source</vt:lpstr>
      <vt:lpstr>2 Samples</vt:lpstr>
      <vt:lpstr>3 Data</vt:lpstr>
      <vt:lpstr>4 Archaeology &amp; Chronology</vt:lpstr>
      <vt:lpstr>5 Analysis &amp; Method</vt:lpstr>
      <vt:lpstr>6 Vocabularies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hermann@shh.mpg.de</dc:creator>
  <cp:lastModifiedBy>Microsoft Office User</cp:lastModifiedBy>
  <dcterms:created xsi:type="dcterms:W3CDTF">2018-09-27T08:48:51Z</dcterms:created>
  <dcterms:modified xsi:type="dcterms:W3CDTF">2018-11-21T11:25:33Z</dcterms:modified>
</cp:coreProperties>
</file>