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0. Pen DRive\0. CLM_en_datos\informe-2026\data\clm01_ciencia_tecnologia\"/>
    </mc:Choice>
  </mc:AlternateContent>
  <xr:revisionPtr revIDLastSave="0" documentId="13_ncr:1_{D880E310-9F5B-4740-99C5-0B080D2794FD}" xr6:coauthVersionLast="47" xr6:coauthVersionMax="47" xr10:uidLastSave="{00000000-0000-0000-0000-000000000000}"/>
  <bookViews>
    <workbookView xWindow="1430" yWindow="1750" windowWidth="22730" windowHeight="11260" tabRatio="800" firstSheet="12" activeTab="16" xr2:uid="{00000000-000D-0000-FFFF-FFFF00000000}"/>
  </bookViews>
  <sheets>
    <sheet name="ID_estad_act_i+d" sheetId="1" r:id="rId1"/>
    <sheet name="ID_innovacion_empresas_t1" sheetId="3" r:id="rId2"/>
    <sheet name="ID_innovacion_empresas_t3" sheetId="2" r:id="rId3"/>
    <sheet name="TELECO_indicadores" sheetId="4" r:id="rId4"/>
    <sheet name="TELECO_indicadores_new" sheetId="17" r:id="rId5"/>
    <sheet name="TIC_ordenadores_t1" sheetId="5" r:id="rId6"/>
    <sheet name="TIC_especialistas_t2" sheetId="6" r:id="rId7"/>
    <sheet name="TIC_intern_web_t3" sheetId="7" r:id="rId8"/>
    <sheet name="TIC_reun_teletrab_t4" sheetId="8" r:id="rId9"/>
    <sheet name="TIC_med_soc_t5" sheetId="9" r:id="rId10"/>
    <sheet name="TIC_anun_internet_t6" sheetId="10" r:id="rId11"/>
    <sheet name="TIC_anal_datos_t7" sheetId="11" r:id="rId12"/>
    <sheet name="TIC_cloud_comp_t8" sheetId="12" r:id="rId13"/>
    <sheet name="TIC_ia_t9" sheetId="13" r:id="rId14"/>
    <sheet name="TIC_ia_seguridad_t10" sheetId="14" r:id="rId15"/>
    <sheet name="TIC_ia_seg_gasto_t11" sheetId="15" r:id="rId16"/>
    <sheet name="TIC_menos10_emp_t12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/>
</calcChain>
</file>

<file path=xl/sharedStrings.xml><?xml version="1.0" encoding="utf-8"?>
<sst xmlns="http://schemas.openxmlformats.org/spreadsheetml/2006/main" count="331" uniqueCount="134">
  <si>
    <t>Administraciones
Públicas</t>
  </si>
  <si>
    <t xml:space="preserve"> Enseñanza
Superior</t>
  </si>
  <si>
    <t>Total</t>
  </si>
  <si>
    <t xml:space="preserve">Gastos en I+D interna (Miles Euros) </t>
  </si>
  <si>
    <t xml:space="preserve">Personal total dedicado a I+D (EJC) </t>
  </si>
  <si>
    <t>Mujeres investigadoras</t>
  </si>
  <si>
    <t>España</t>
  </si>
  <si>
    <t>CLM_2023</t>
  </si>
  <si>
    <t>España_2023</t>
  </si>
  <si>
    <t xml:space="preserve"> Empresas</t>
  </si>
  <si>
    <t>IPSFL</t>
  </si>
  <si>
    <t>Castilla-La Mancha</t>
  </si>
  <si>
    <t xml:space="preserve">    Personal interno en innovación (EJC): Total</t>
  </si>
  <si>
    <t xml:space="preserve">    Personal interno en innovación (EJC). Mujeres: Total</t>
  </si>
  <si>
    <t>1. Empresas con gasto en innovación y tipo de gasto</t>
  </si>
  <si>
    <t xml:space="preserve">    Empresas con gasto en innovación en 2022</t>
  </si>
  <si>
    <t xml:space="preserve">    Empresas con gasto en I+D interna</t>
  </si>
  <si>
    <t xml:space="preserve">    Empresas con gasto en adquisición de I+D (I+D externa)</t>
  </si>
  <si>
    <t xml:space="preserve">    Empresas con otros gastos de innovación (excluyendo I+D interna y externa)</t>
  </si>
  <si>
    <t xml:space="preserve">    % de empresas, sobre el total de empresas, con gasto en innovación en 2022</t>
  </si>
  <si>
    <t>2. Gasto en innovación y tipo de gasto</t>
  </si>
  <si>
    <t xml:space="preserve">    Gastos en innovación en 2022 (miles de euros)</t>
  </si>
  <si>
    <t xml:space="preserve">    Gasto en I+D interna (%)</t>
  </si>
  <si>
    <t xml:space="preserve">    Gasto en adquisición de  I+D (I+D externa) (%)</t>
  </si>
  <si>
    <t xml:space="preserve">    Otros gastos de innovación (excluyendo I+D interna y externa) (%)</t>
  </si>
  <si>
    <t xml:space="preserve">    - Coste laboral del personal interno trabajando en innovación (excluyendo I+D interna y externa) (%)</t>
  </si>
  <si>
    <t xml:space="preserve">    - Otros gastos corrientes (excluyendo I+D interna y externa) (%)</t>
  </si>
  <si>
    <t xml:space="preserve">    - Gastos de capital para la innovación (excluyendo I+D interna y externa) (%)</t>
  </si>
  <si>
    <t xml:space="preserve">    - Otros gastos de innovación no incluidos en las partidas anteriores (%)</t>
  </si>
  <si>
    <t xml:space="preserve">3. Intensidad de innovación (2) </t>
  </si>
  <si>
    <t xml:space="preserve">    Intensidad de Innovación del total de empresas</t>
  </si>
  <si>
    <t xml:space="preserve">    Intensidad de Innovación de las empresas con gasto en innovación</t>
  </si>
  <si>
    <t xml:space="preserve">    Intensidad de Innovación de las empresas con actividades de I+D</t>
  </si>
  <si>
    <t>CLM</t>
  </si>
  <si>
    <t>INDICADORES DE SERVICIOS E INFRAESTRUCTURAS DE TELECOMUNICACIONES</t>
  </si>
  <si>
    <t>Albacete</t>
  </si>
  <si>
    <t>Ciudad Real</t>
  </si>
  <si>
    <t>Cuenca</t>
  </si>
  <si>
    <t>Guadalajara</t>
  </si>
  <si>
    <t>Toledo</t>
  </si>
  <si>
    <t>Año 2023</t>
  </si>
  <si>
    <t>CUENCA</t>
  </si>
  <si>
    <t>GUADALAJARA</t>
  </si>
  <si>
    <t>TOLEDO</t>
  </si>
  <si>
    <t>CASTILLA-LA MANCHA</t>
  </si>
  <si>
    <t>ESPAÑA</t>
  </si>
  <si>
    <t>TELEFONÍA FIJA</t>
  </si>
  <si>
    <t>- Nº Total líneas en servicio</t>
  </si>
  <si>
    <t>- Líneas/100 hab.</t>
  </si>
  <si>
    <t>TELEFONÍA MÓVIL</t>
  </si>
  <si>
    <t>- Nº Total líneas móviles pospago</t>
  </si>
  <si>
    <t>BANDA ANCHA FIJA</t>
  </si>
  <si>
    <t>- Nº Líneas banda ancha fija</t>
  </si>
  <si>
    <t>- Nº Líneas banda ancha xDSL</t>
  </si>
  <si>
    <t>- Nº Líneas banda ancha HFC</t>
  </si>
  <si>
    <t>- Nº Líneas banda ancha FTTH</t>
  </si>
  <si>
    <t>- Nº Líneas banda ancha otras tecnologías</t>
  </si>
  <si>
    <t>TV DE PAGO</t>
  </si>
  <si>
    <t>- Total abonados</t>
  </si>
  <si>
    <t>- Abonados/100 hab.</t>
  </si>
  <si>
    <t>INFRAESTRUCTURAS</t>
  </si>
  <si>
    <t>Accesos Instalados</t>
  </si>
  <si>
    <t xml:space="preserve">      - FTTH y FTTN</t>
  </si>
  <si>
    <t xml:space="preserve">      - HFC DOCSIS 3.0</t>
  </si>
  <si>
    <t xml:space="preserve">           - Total  NGA</t>
  </si>
  <si>
    <t>Estaciones base (*) En negrita descripción datos España</t>
  </si>
  <si>
    <t>Estaciones base 5G NSA</t>
  </si>
  <si>
    <t>Estaciones base 5G NSA DSS</t>
  </si>
  <si>
    <r>
      <t xml:space="preserve">Estaciones base 5G SA/ </t>
    </r>
    <r>
      <rPr>
        <b/>
        <sz val="9"/>
        <rFont val="Arial"/>
        <family val="2"/>
      </rPr>
      <t>5G</t>
    </r>
  </si>
  <si>
    <r>
      <t>Estaciones base GSM/GPRS/</t>
    </r>
    <r>
      <rPr>
        <b/>
        <sz val="9"/>
        <rFont val="Arial"/>
        <family val="2"/>
      </rPr>
      <t>2G/2.5G</t>
    </r>
  </si>
  <si>
    <r>
      <t>Estaciones base LTE/</t>
    </r>
    <r>
      <rPr>
        <b/>
        <sz val="9"/>
        <rFont val="Arial"/>
        <family val="2"/>
      </rPr>
      <t>3G/3.5G</t>
    </r>
  </si>
  <si>
    <r>
      <t>Estaciones base UMTS/</t>
    </r>
    <r>
      <rPr>
        <b/>
        <sz val="9"/>
        <rFont val="Arial"/>
        <family val="2"/>
      </rPr>
      <t>4G/4.5G</t>
    </r>
  </si>
  <si>
    <t>Líneas NEBA</t>
  </si>
  <si>
    <t>NEBA cobre</t>
  </si>
  <si>
    <t>NEBA FTTH</t>
  </si>
  <si>
    <t>NEBA Local</t>
  </si>
  <si>
    <t>CUOTAS DE MERCADO</t>
  </si>
  <si>
    <t>Cuotas por línea telefonía fija</t>
  </si>
  <si>
    <t>Grupo MASMOVIL</t>
  </si>
  <si>
    <t>Movistar</t>
  </si>
  <si>
    <t>Orange</t>
  </si>
  <si>
    <t>Resto</t>
  </si>
  <si>
    <t>Vodafone</t>
  </si>
  <si>
    <t>Cuotas por líneas móviles pospago</t>
  </si>
  <si>
    <t>Líneas de banda ancha fija</t>
  </si>
  <si>
    <t>guapa</t>
  </si>
  <si>
    <t>Total Empresas</t>
  </si>
  <si>
    <t xml:space="preserve">Industria </t>
  </si>
  <si>
    <t>Construcción</t>
  </si>
  <si>
    <t>Servicios</t>
  </si>
  <si>
    <t xml:space="preserve">    B.2 % Personal que utiliza ordenadores con fines empresariales sobre el total de personal</t>
  </si>
  <si>
    <t xml:space="preserve">    C.1 % de empresas que emplean especialistas en TIC (0)</t>
  </si>
  <si>
    <t xml:space="preserve">    D.1 % de empresas que disponen de conexión a Internet (0)</t>
  </si>
  <si>
    <t xml:space="preserve">    D.8 % de empresas con sitio/página web (1)</t>
  </si>
  <si>
    <t xml:space="preserve">    D.11 % de empresas que llevan a cabo reuniones remotas (1)</t>
  </si>
  <si>
    <t xml:space="preserve">    D.12 % de empresas que permiten la realización de teletrabajo por parte de sus empleados (0)</t>
  </si>
  <si>
    <t xml:space="preserve">    D.13 % de empleados que teletrabajan regularmente(3)</t>
  </si>
  <si>
    <t>1) Los códigos al comienzo de cada literal se refieren a la pregunta de cuestionario correspondiente o al apartado del que han derivado</t>
  </si>
  <si>
    <t xml:space="preserve"> 2) Principales variables: </t>
  </si>
  <si>
    <t xml:space="preserve"> 3) (0) Porcentaje sobre el total de empresas</t>
  </si>
  <si>
    <t xml:space="preserve"> 4) (1) Porcentaje sobre el total de empresas con conexión a Internet</t>
  </si>
  <si>
    <t xml:space="preserve"> 5) (2) Sobre empresas que permiten el teletrabajo</t>
  </si>
  <si>
    <t xml:space="preserve"> 6) (3) Porcentaje sobre el total de personal del total de empresas</t>
  </si>
  <si>
    <t xml:space="preserve">    D.15 % de empresas que utilizan Medios Sociales (1)</t>
  </si>
  <si>
    <t xml:space="preserve">    D.16 % de empresas que pagan por anunciarse en internet (1)</t>
  </si>
  <si>
    <t xml:space="preserve">    E.1 % de empresas que realizan analítica de datos por parte de sus propios empleados (1)</t>
  </si>
  <si>
    <t xml:space="preserve"> 3) (1) Porcentaje sobre el total de empresas con conexión a Internet</t>
  </si>
  <si>
    <t xml:space="preserve">    F.1 % de empresas que compran servicios de cloud computing (1)</t>
  </si>
  <si>
    <t xml:space="preserve">    G.1 % de empresas que emplean tecnologías de Inteligencia Artificial (IA) (1)</t>
  </si>
  <si>
    <t xml:space="preserve">    H.1 % de empresas que aplican alguna medida de seguridad TIC (0)</t>
  </si>
  <si>
    <t xml:space="preserve">    J.1 Gasto total en seguridad TIC</t>
  </si>
  <si>
    <t xml:space="preserve">    J.2 Gasto en sistemas de Inteligencia Artificial</t>
  </si>
  <si>
    <t>B.1 % de empresas que disponen de ordenadores (0)</t>
  </si>
  <si>
    <t>C.1 % de empresas que emplean especialistas en TIC (0)</t>
  </si>
  <si>
    <t>D.1 % de empresas que disponen de conexión a Internet (0)</t>
  </si>
  <si>
    <t>D.3 % de empresas con acceso a Internet por conexión fija (1)</t>
  </si>
  <si>
    <t>D.6 %  de empresas con acceso a Internet por banda ancha móvil 3G o superior (1)</t>
  </si>
  <si>
    <t>D.8 % de empresas con sitio/página web (1)</t>
  </si>
  <si>
    <t>D.15 % de empresas que utilizan Medios Sociales (1)</t>
  </si>
  <si>
    <t>F.1 % de empresas que compran servicios de cloud computing (1)</t>
  </si>
  <si>
    <t>Fuente: Encuesta de uso de TIC y Comercio Electrónico (CE) en las empresas.INE.</t>
  </si>
  <si>
    <t>Notas:</t>
  </si>
  <si>
    <t xml:space="preserve">    D.2 % Personal que utiliza ordenadores conectados a Internet con fines empresariales sobre el total de personal</t>
  </si>
  <si>
    <t xml:space="preserve">    D.3 % de empresas con acceso a Internet por conexión fija (1)</t>
  </si>
  <si>
    <t xml:space="preserve">    D.6 %  de empresas con acceso a Internet por banda ancha móvil 3G o superior (1)</t>
  </si>
  <si>
    <t xml:space="preserve">    D.7 % Personal al que se le proporciona un dispositivo portátil que permite la conexión móvil a Internet para uso empresarial (2)</t>
  </si>
  <si>
    <t xml:space="preserve"> 4) (2) No contempla aquellos dispositivos que sólo sean utilizados vía wifi y no vía redes de telefonía móvil pagadas total o parcialmente por la empresa</t>
  </si>
  <si>
    <t xml:space="preserve"> 5) (3) Porcentaje sobre el total de empresas con conexión fija</t>
  </si>
  <si>
    <t xml:space="preserve"> 6) (4) Porcentaje sobre el total de empresas con página web</t>
  </si>
  <si>
    <t>SERVICIOS 2023</t>
  </si>
  <si>
    <t>Líneas telefonía fija</t>
  </si>
  <si>
    <t>Líneas móviles pospago</t>
  </si>
  <si>
    <t>Líneas banda ancha fija</t>
  </si>
  <si>
    <t>Avonados a TV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</si>
</sst>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_)"/>
    <numFmt numFmtId="165" formatCode="General_)"/>
    <numFmt numFmtId="166" formatCode="#,##0.0"/>
    <numFmt numFmtId="167" formatCode="##,##0.0"/>
    <numFmt numFmtId="168" formatCode="0.0%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6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b/>
      <sz val="9"/>
      <color rgb="FF00B050"/>
      <name val="Arial"/>
      <family val="2"/>
    </font>
    <font>
      <sz val="10"/>
      <color indexed="56"/>
      <name val="Arial"/>
      <family val="2"/>
    </font>
    <font>
      <b/>
      <sz val="9"/>
      <color rgb="FFFF000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theme="4"/>
      <name val="Arial"/>
      <family val="2"/>
    </font>
    <font>
      <b/>
      <sz val="9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164" fontId="3" fillId="0" borderId="0"/>
    <xf numFmtId="9" fontId="14" fillId="0" borderId="0" applyFont="0" applyFill="0" applyBorder="0" applyAlignment="0" applyProtection="0"/>
  </cellStyleXfs>
  <cellXfs count="97">
    <xf numFmtId="0" fontId="0" fillId="0" borderId="0" xfId="0"/>
    <xf numFmtId="164" fontId="4" fillId="0" borderId="0" xfId="1" applyFont="1" applyAlignment="1">
      <alignment vertical="center"/>
    </xf>
    <xf numFmtId="164" fontId="5" fillId="0" borderId="0" xfId="1" applyFont="1"/>
    <xf numFmtId="164" fontId="8" fillId="0" borderId="1" xfId="1" applyFont="1" applyBorder="1" applyAlignment="1">
      <alignment horizontal="left"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164" fontId="8" fillId="0" borderId="2" xfId="1" applyFont="1" applyBorder="1" applyAlignment="1">
      <alignment horizontal="center" vertical="center" wrapText="1"/>
    </xf>
    <xf numFmtId="0" fontId="9" fillId="0" borderId="0" xfId="1" applyNumberFormat="1" applyFont="1" applyAlignment="1">
      <alignment horizontal="left" vertical="center"/>
    </xf>
    <xf numFmtId="3" fontId="9" fillId="0" borderId="0" xfId="1" applyNumberFormat="1" applyFont="1"/>
    <xf numFmtId="3" fontId="10" fillId="0" borderId="0" xfId="1" applyNumberFormat="1" applyFont="1"/>
    <xf numFmtId="166" fontId="9" fillId="0" borderId="0" xfId="1" applyNumberFormat="1" applyFont="1" applyAlignment="1">
      <alignment vertical="top"/>
    </xf>
    <xf numFmtId="166" fontId="10" fillId="0" borderId="0" xfId="1" applyNumberFormat="1" applyFont="1" applyAlignment="1">
      <alignment vertical="top"/>
    </xf>
    <xf numFmtId="3" fontId="9" fillId="0" borderId="0" xfId="1" applyNumberFormat="1" applyFont="1" applyAlignment="1">
      <alignment horizontal="right"/>
    </xf>
    <xf numFmtId="3" fontId="10" fillId="0" borderId="0" xfId="1" applyNumberFormat="1" applyFont="1" applyAlignment="1">
      <alignment horizontal="right"/>
    </xf>
    <xf numFmtId="3" fontId="9" fillId="0" borderId="0" xfId="1" applyNumberFormat="1" applyFont="1" applyAlignment="1">
      <alignment vertical="top"/>
    </xf>
    <xf numFmtId="3" fontId="10" fillId="0" borderId="0" xfId="1" applyNumberFormat="1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/>
    <xf numFmtId="166" fontId="5" fillId="0" borderId="0" xfId="2" applyNumberFormat="1" applyFont="1" applyAlignment="1">
      <alignment vertical="top"/>
    </xf>
    <xf numFmtId="0" fontId="14" fillId="0" borderId="5" xfId="0" applyFont="1" applyBorder="1"/>
    <xf numFmtId="166" fontId="5" fillId="0" borderId="5" xfId="2" applyNumberFormat="1" applyFont="1" applyBorder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/>
    <xf numFmtId="0" fontId="15" fillId="0" borderId="0" xfId="0" applyFont="1"/>
    <xf numFmtId="164" fontId="5" fillId="0" borderId="0" xfId="2" applyFont="1"/>
    <xf numFmtId="0" fontId="16" fillId="0" borderId="0" xfId="0" applyFont="1"/>
    <xf numFmtId="2" fontId="17" fillId="0" borderId="0" xfId="2" applyNumberFormat="1" applyFont="1"/>
    <xf numFmtId="3" fontId="6" fillId="0" borderId="0" xfId="2" applyNumberFormat="1" applyFont="1" applyAlignment="1">
      <alignment vertical="top"/>
    </xf>
    <xf numFmtId="4" fontId="5" fillId="0" borderId="0" xfId="2" applyNumberFormat="1" applyFont="1" applyAlignment="1">
      <alignment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/>
    <xf numFmtId="49" fontId="5" fillId="0" borderId="0" xfId="0" applyNumberFormat="1" applyFont="1"/>
    <xf numFmtId="3" fontId="5" fillId="0" borderId="0" xfId="0" applyNumberFormat="1" applyFont="1"/>
    <xf numFmtId="166" fontId="5" fillId="0" borderId="0" xfId="0" applyNumberFormat="1" applyFont="1"/>
    <xf numFmtId="167" fontId="18" fillId="0" borderId="0" xfId="0" applyNumberFormat="1" applyFont="1" applyAlignment="1">
      <alignment horizontal="right" vertical="top" wrapText="1"/>
    </xf>
    <xf numFmtId="49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right"/>
    </xf>
    <xf numFmtId="168" fontId="5" fillId="0" borderId="0" xfId="3" applyNumberFormat="1" applyFont="1" applyFill="1"/>
    <xf numFmtId="168" fontId="5" fillId="0" borderId="0" xfId="3" applyNumberFormat="1" applyFont="1" applyFill="1" applyBorder="1"/>
    <xf numFmtId="0" fontId="0" fillId="0" borderId="5" xfId="0" applyBorder="1"/>
    <xf numFmtId="168" fontId="5" fillId="0" borderId="5" xfId="3" applyNumberFormat="1" applyFont="1" applyFill="1" applyBorder="1"/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12" fillId="0" borderId="0" xfId="0" applyFont="1"/>
    <xf numFmtId="0" fontId="19" fillId="0" borderId="0" xfId="0" applyFont="1"/>
    <xf numFmtId="4" fontId="19" fillId="0" borderId="0" xfId="0" applyNumberFormat="1" applyFont="1" applyAlignment="1">
      <alignment horizontal="right"/>
    </xf>
    <xf numFmtId="0" fontId="20" fillId="0" borderId="0" xfId="0" applyFont="1"/>
    <xf numFmtId="0" fontId="21" fillId="0" borderId="0" xfId="0" applyFont="1"/>
    <xf numFmtId="4" fontId="6" fillId="0" borderId="0" xfId="0" applyNumberFormat="1" applyFont="1" applyAlignment="1">
      <alignment horizontal="right"/>
    </xf>
    <xf numFmtId="0" fontId="19" fillId="5" borderId="0" xfId="0" applyFont="1" applyFill="1"/>
    <xf numFmtId="0" fontId="6" fillId="0" borderId="5" xfId="0" applyFont="1" applyBorder="1"/>
    <xf numFmtId="4" fontId="6" fillId="0" borderId="5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4" fontId="0" fillId="0" borderId="0" xfId="0" applyNumberFormat="1"/>
    <xf numFmtId="0" fontId="6" fillId="3" borderId="0" xfId="0" applyFont="1" applyFill="1"/>
    <xf numFmtId="4" fontId="6" fillId="3" borderId="0" xfId="0" applyNumberFormat="1" applyFont="1" applyFill="1" applyAlignment="1">
      <alignment horizontal="right"/>
    </xf>
    <xf numFmtId="0" fontId="1" fillId="0" borderId="0" xfId="0" applyFont="1"/>
    <xf numFmtId="0" fontId="22" fillId="0" borderId="0" xfId="0" applyFont="1"/>
    <xf numFmtId="0" fontId="23" fillId="0" borderId="0" xfId="0" applyFont="1"/>
    <xf numFmtId="3" fontId="19" fillId="0" borderId="0" xfId="2" applyNumberFormat="1" applyFont="1"/>
    <xf numFmtId="4" fontId="19" fillId="0" borderId="0" xfId="2" applyNumberFormat="1" applyFont="1" applyAlignment="1">
      <alignment vertical="top"/>
    </xf>
    <xf numFmtId="0" fontId="22" fillId="0" borderId="5" xfId="0" applyFont="1" applyBorder="1"/>
    <xf numFmtId="4" fontId="19" fillId="0" borderId="5" xfId="2" applyNumberFormat="1" applyFont="1" applyBorder="1" applyAlignment="1">
      <alignment vertical="top"/>
    </xf>
    <xf numFmtId="0" fontId="24" fillId="0" borderId="0" xfId="1" applyNumberFormat="1" applyFont="1" applyAlignment="1">
      <alignment horizontal="left" vertical="center"/>
    </xf>
    <xf numFmtId="3" fontId="24" fillId="0" borderId="0" xfId="1" applyNumberFormat="1" applyFont="1"/>
    <xf numFmtId="3" fontId="19" fillId="0" borderId="0" xfId="1" applyNumberFormat="1" applyFont="1"/>
    <xf numFmtId="0" fontId="25" fillId="0" borderId="0" xfId="0" applyFont="1"/>
    <xf numFmtId="3" fontId="26" fillId="0" borderId="0" xfId="2" applyNumberFormat="1" applyFont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5" fillId="3" borderId="0" xfId="0" applyNumberFormat="1" applyFont="1" applyFill="1"/>
    <xf numFmtId="166" fontId="5" fillId="3" borderId="0" xfId="0" applyNumberFormat="1" applyFont="1" applyFill="1"/>
    <xf numFmtId="0" fontId="0" fillId="3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F8DC7F04-C26E-4F58-965F-A9DDFD9C2B52}"/>
    <cellStyle name="Normal_h11.1.1" xfId="1" xr:uid="{3E295023-3B87-4F02-8988-7A057A0FF7C8}"/>
    <cellStyle name="Porcentaje 2" xfId="3" xr:uid="{22CC3F1B-2657-489A-92DF-EA3415803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ID_innovacion_empresas_t1!$A$3:$A$5</c:f>
              <c:strCache>
                <c:ptCount val="3"/>
                <c:pt idx="0">
                  <c:v>    Empresas con gasto en I+D interna</c:v>
                </c:pt>
                <c:pt idx="1">
                  <c:v>    Empresas con gasto en adquisición de I+D (I+D externa)</c:v>
                </c:pt>
                <c:pt idx="2">
                  <c:v>    Empresas con otros gastos de innovación (excluyendo I+D interna y externa)</c:v>
                </c:pt>
              </c:strCache>
            </c:strRef>
          </c:cat>
          <c:val>
            <c:numRef>
              <c:f>ID_innovacion_empresas_t1!$B$3:$B$5</c:f>
              <c:numCache>
                <c:formatCode>#,##0</c:formatCode>
                <c:ptCount val="3"/>
                <c:pt idx="0">
                  <c:v>183</c:v>
                </c:pt>
                <c:pt idx="1">
                  <c:v>78</c:v>
                </c:pt>
                <c:pt idx="2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0-455C-90B1-73D2CDB348F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ID_innovacion_empresas_t1!$A$3:$A$5</c:f>
              <c:strCache>
                <c:ptCount val="3"/>
                <c:pt idx="0">
                  <c:v>    Empresas con gasto en I+D interna</c:v>
                </c:pt>
                <c:pt idx="1">
                  <c:v>    Empresas con gasto en adquisición de I+D (I+D externa)</c:v>
                </c:pt>
                <c:pt idx="2">
                  <c:v>    Empresas con otros gastos de innovación (excluyendo I+D interna y externa)</c:v>
                </c:pt>
              </c:strCache>
            </c:strRef>
          </c:cat>
          <c:val>
            <c:numRef>
              <c:f>ID_innovacion_empresas_t1!$C$3:$C$5</c:f>
              <c:numCache>
                <c:formatCode>#,##0</c:formatCode>
                <c:ptCount val="3"/>
                <c:pt idx="0">
                  <c:v>8794</c:v>
                </c:pt>
                <c:pt idx="1">
                  <c:v>2346</c:v>
                </c:pt>
                <c:pt idx="2">
                  <c:v>18646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0-455C-90B1-73D2CDB34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54641887"/>
        <c:axId val="1354646687"/>
        <c:axId val="0"/>
      </c:bar3DChart>
      <c:catAx>
        <c:axId val="1354641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4646687"/>
        <c:crosses val="autoZero"/>
        <c:auto val="1"/>
        <c:lblAlgn val="ctr"/>
        <c:lblOffset val="100"/>
        <c:noMultiLvlLbl val="0"/>
      </c:catAx>
      <c:valAx>
        <c:axId val="135464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464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TIC_intern_web_t3!$A$3</c:f>
              <c:strCache>
                <c:ptCount val="1"/>
                <c:pt idx="0">
                  <c:v>    D.1 % de empresas que disponen de conexión a Internet (0)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TIC_intern_web_t3!$B$2:$I$2</c:f>
              <c:strCache>
                <c:ptCount val="8"/>
                <c:pt idx="0">
                  <c:v>Total Empresas</c:v>
                </c:pt>
                <c:pt idx="1">
                  <c:v>Industria </c:v>
                </c:pt>
                <c:pt idx="2">
                  <c:v>Construcción</c:v>
                </c:pt>
                <c:pt idx="3">
                  <c:v>Servicios</c:v>
                </c:pt>
                <c:pt idx="4">
                  <c:v>Total Empresas</c:v>
                </c:pt>
                <c:pt idx="5">
                  <c:v>Industria </c:v>
                </c:pt>
                <c:pt idx="6">
                  <c:v>Construcción</c:v>
                </c:pt>
                <c:pt idx="7">
                  <c:v>Servicios</c:v>
                </c:pt>
              </c:strCache>
            </c:strRef>
          </c:cat>
          <c:val>
            <c:numRef>
              <c:f>TIC_intern_web_t3!$B$3:$I$3</c:f>
              <c:numCache>
                <c:formatCode>#,##0.00</c:formatCode>
                <c:ptCount val="8"/>
                <c:pt idx="0">
                  <c:v>98.8</c:v>
                </c:pt>
                <c:pt idx="1">
                  <c:v>99.32</c:v>
                </c:pt>
                <c:pt idx="2">
                  <c:v>96.85</c:v>
                </c:pt>
                <c:pt idx="3">
                  <c:v>99.24</c:v>
                </c:pt>
                <c:pt idx="4">
                  <c:v>99.13</c:v>
                </c:pt>
                <c:pt idx="5">
                  <c:v>99.3</c:v>
                </c:pt>
                <c:pt idx="6">
                  <c:v>98.97</c:v>
                </c:pt>
                <c:pt idx="7">
                  <c:v>99.11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A-4FA6-89AF-9964ADEF6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9434799"/>
        <c:axId val="1539444399"/>
      </c:barChart>
      <c:catAx>
        <c:axId val="153943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9444399"/>
        <c:crosses val="autoZero"/>
        <c:auto val="1"/>
        <c:lblAlgn val="ctr"/>
        <c:lblOffset val="100"/>
        <c:noMultiLvlLbl val="0"/>
      </c:catAx>
      <c:valAx>
        <c:axId val="15394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943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708025</xdr:colOff>
      <xdr:row>3</xdr:row>
      <xdr:rowOff>120650</xdr:rowOff>
    </xdr:from>
    <xdr:to>
      <xdr:col>9</xdr:col>
      <xdr:colOff>708025</xdr:colOff>
      <xdr:row>18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733483-BDEF-BDFA-4453-04561998A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536575</xdr:colOff>
      <xdr:row>13</xdr:row>
      <xdr:rowOff>0</xdr:rowOff>
    </xdr:from>
    <xdr:to>
      <xdr:col>7</xdr:col>
      <xdr:colOff>536575</xdr:colOff>
      <xdr:row>27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211333-DF4D-568C-F3C1-453278ECE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A2" zoomScale="190" zoomScaleNormal="190" workbookViewId="0">
      <selection activeCell="D2" sqref="D2"/>
    </sheetView>
  </sheetViews>
  <sheetFormatPr baseColWidth="10" defaultColWidth="8.7265625" defaultRowHeight="14.5" x14ac:dyDescent="0.35"/>
  <cols>
    <col min="1" max="1" width="47.54296875" bestFit="1" customWidth="1"/>
    <col min="2" max="3" width="8.81640625" bestFit="1" customWidth="1"/>
    <col min="4" max="4" width="10.36328125" customWidth="1"/>
    <col min="5" max="5" width="9.7265625" bestFit="1" customWidth="1"/>
    <col min="6" max="6" width="9" bestFit="1" customWidth="1"/>
  </cols>
  <sheetData>
    <row r="1" spans="1:8" s="1" customFormat="1" ht="42.75" customHeight="1" x14ac:dyDescent="0.35">
      <c r="A1" s="3" t="s">
        <v>7</v>
      </c>
      <c r="B1" s="4" t="s">
        <v>0</v>
      </c>
      <c r="C1" s="5" t="s">
        <v>1</v>
      </c>
      <c r="D1" s="5" t="s">
        <v>9</v>
      </c>
      <c r="E1" s="5" t="s">
        <v>10</v>
      </c>
      <c r="F1" s="5" t="s">
        <v>2</v>
      </c>
    </row>
    <row r="2" spans="1:8" s="2" customFormat="1" ht="15" customHeight="1" x14ac:dyDescent="0.25">
      <c r="A2" s="73" t="s">
        <v>3</v>
      </c>
      <c r="B2" s="74">
        <v>51041</v>
      </c>
      <c r="C2" s="74">
        <v>91150</v>
      </c>
      <c r="D2" s="74">
        <v>190075</v>
      </c>
      <c r="E2" s="74">
        <v>565</v>
      </c>
      <c r="F2" s="75">
        <v>332831</v>
      </c>
      <c r="H2" s="1"/>
    </row>
    <row r="3" spans="1:8" s="2" customFormat="1" ht="15" customHeight="1" x14ac:dyDescent="0.25">
      <c r="A3" s="6" t="s">
        <v>4</v>
      </c>
      <c r="B3" s="9">
        <v>714.6</v>
      </c>
      <c r="C3" s="9">
        <v>1427</v>
      </c>
      <c r="D3" s="9">
        <v>1786.8</v>
      </c>
      <c r="E3" s="9">
        <v>15</v>
      </c>
      <c r="F3" s="10">
        <v>3943.3999999999996</v>
      </c>
      <c r="H3" s="1"/>
    </row>
    <row r="4" spans="1:8" s="2" customFormat="1" ht="15" customHeight="1" x14ac:dyDescent="0.25">
      <c r="A4" s="6" t="s">
        <v>5</v>
      </c>
      <c r="B4" s="11">
        <v>953</v>
      </c>
      <c r="C4" s="11">
        <v>925</v>
      </c>
      <c r="D4" s="11">
        <v>338.02778203400004</v>
      </c>
      <c r="E4" s="11">
        <v>1</v>
      </c>
      <c r="F4" s="12">
        <v>2217.0277820340002</v>
      </c>
      <c r="H4" s="1"/>
    </row>
    <row r="5" spans="1:8" s="1" customFormat="1" ht="35" customHeight="1" x14ac:dyDescent="0.35">
      <c r="A5" s="3" t="s">
        <v>8</v>
      </c>
      <c r="B5" s="4" t="s">
        <v>0</v>
      </c>
      <c r="C5" s="5" t="s">
        <v>1</v>
      </c>
      <c r="D5" s="5" t="s">
        <v>9</v>
      </c>
      <c r="E5" s="5" t="s">
        <v>10</v>
      </c>
      <c r="F5" s="5" t="s">
        <v>2</v>
      </c>
    </row>
    <row r="6" spans="1:8" s="2" customFormat="1" ht="15" customHeight="1" x14ac:dyDescent="0.25">
      <c r="A6" s="6" t="s">
        <v>3</v>
      </c>
      <c r="B6" s="7">
        <v>3992243</v>
      </c>
      <c r="C6" s="7">
        <v>5708661</v>
      </c>
      <c r="D6" s="7">
        <v>12615739</v>
      </c>
      <c r="E6" s="7">
        <v>62511</v>
      </c>
      <c r="F6" s="8">
        <v>22379154</v>
      </c>
      <c r="H6" s="1"/>
    </row>
    <row r="7" spans="1:8" s="2" customFormat="1" ht="15" customHeight="1" x14ac:dyDescent="0.25">
      <c r="A7" s="6" t="s">
        <v>4</v>
      </c>
      <c r="B7" s="9">
        <v>47755.8</v>
      </c>
      <c r="C7" s="9">
        <v>98957.2</v>
      </c>
      <c r="D7" s="9">
        <v>134793.1</v>
      </c>
      <c r="E7" s="9">
        <v>909.1</v>
      </c>
      <c r="F7" s="10">
        <v>282415.19999999995</v>
      </c>
      <c r="H7" s="1"/>
    </row>
    <row r="8" spans="1:8" s="2" customFormat="1" ht="15" customHeight="1" x14ac:dyDescent="0.25">
      <c r="A8" s="6" t="s">
        <v>5</v>
      </c>
      <c r="B8" s="13">
        <v>21640</v>
      </c>
      <c r="C8" s="13">
        <v>65013</v>
      </c>
      <c r="D8" s="13">
        <v>28170</v>
      </c>
      <c r="E8" s="13">
        <v>381</v>
      </c>
      <c r="F8" s="14">
        <v>115204</v>
      </c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2D4D-BCA7-4409-B4D0-F468C583ABB5}">
  <dimension ref="A1:C19"/>
  <sheetViews>
    <sheetView workbookViewId="0">
      <selection activeCell="A3" sqref="A3:B5"/>
    </sheetView>
  </sheetViews>
  <sheetFormatPr baseColWidth="10" defaultRowHeight="14.5" x14ac:dyDescent="0.35"/>
  <cols>
    <col min="1" max="1" width="83.81640625" bestFit="1" customWidth="1"/>
  </cols>
  <sheetData>
    <row r="1" spans="1:3" x14ac:dyDescent="0.35">
      <c r="A1" s="25" t="s">
        <v>14</v>
      </c>
      <c r="B1" s="26" t="s">
        <v>33</v>
      </c>
      <c r="C1" s="26" t="s">
        <v>6</v>
      </c>
    </row>
    <row r="2" spans="1:3" s="68" customFormat="1" x14ac:dyDescent="0.35">
      <c r="A2" s="76" t="s">
        <v>15</v>
      </c>
      <c r="B2" s="77">
        <v>704</v>
      </c>
      <c r="C2" s="77">
        <v>24065</v>
      </c>
    </row>
    <row r="3" spans="1:3" s="68" customFormat="1" x14ac:dyDescent="0.35">
      <c r="A3" s="67" t="s">
        <v>16</v>
      </c>
      <c r="B3" s="69">
        <v>183</v>
      </c>
      <c r="C3" s="69">
        <v>8794</v>
      </c>
    </row>
    <row r="4" spans="1:3" s="68" customFormat="1" x14ac:dyDescent="0.35">
      <c r="A4" s="67" t="s">
        <v>17</v>
      </c>
      <c r="B4" s="69">
        <v>78</v>
      </c>
      <c r="C4" s="69">
        <v>2346</v>
      </c>
    </row>
    <row r="5" spans="1:3" s="68" customFormat="1" x14ac:dyDescent="0.35">
      <c r="A5" s="67" t="s">
        <v>18</v>
      </c>
      <c r="B5" s="69">
        <v>547</v>
      </c>
      <c r="C5" s="69">
        <v>18646</v>
      </c>
    </row>
    <row r="6" spans="1:3" x14ac:dyDescent="0.35">
      <c r="A6" s="27" t="s">
        <v>19</v>
      </c>
      <c r="B6" s="28">
        <v>12.38</v>
      </c>
      <c r="C6" s="28">
        <v>15.61</v>
      </c>
    </row>
    <row r="7" spans="1:3" x14ac:dyDescent="0.35">
      <c r="A7" s="25" t="s">
        <v>20</v>
      </c>
      <c r="B7" s="26"/>
      <c r="C7" s="29"/>
    </row>
    <row r="8" spans="1:3" x14ac:dyDescent="0.35">
      <c r="A8" s="18" t="s">
        <v>21</v>
      </c>
      <c r="B8" s="29">
        <v>290538</v>
      </c>
      <c r="C8" s="29">
        <v>20836041</v>
      </c>
    </row>
    <row r="9" spans="1:3" x14ac:dyDescent="0.35">
      <c r="A9" s="18" t="s">
        <v>22</v>
      </c>
      <c r="B9" s="30">
        <v>46.44</v>
      </c>
      <c r="C9" s="30">
        <v>50.07</v>
      </c>
    </row>
    <row r="10" spans="1:3" x14ac:dyDescent="0.35">
      <c r="A10" s="18" t="s">
        <v>23</v>
      </c>
      <c r="B10" s="30">
        <v>3.52</v>
      </c>
      <c r="C10" s="30">
        <v>9.75</v>
      </c>
    </row>
    <row r="11" spans="1:3" x14ac:dyDescent="0.35">
      <c r="A11" s="18" t="s">
        <v>24</v>
      </c>
      <c r="B11" s="30">
        <v>50.04</v>
      </c>
      <c r="C11" s="30">
        <v>40.18</v>
      </c>
    </row>
    <row r="12" spans="1:3" x14ac:dyDescent="0.35">
      <c r="A12" s="18" t="s">
        <v>25</v>
      </c>
      <c r="B12" s="30">
        <v>10.71</v>
      </c>
      <c r="C12" s="30">
        <v>22.94</v>
      </c>
    </row>
    <row r="13" spans="1:3" x14ac:dyDescent="0.35">
      <c r="A13" s="18" t="s">
        <v>26</v>
      </c>
      <c r="B13" s="30">
        <v>11.27</v>
      </c>
      <c r="C13" s="30">
        <v>20.5</v>
      </c>
    </row>
    <row r="14" spans="1:3" x14ac:dyDescent="0.35">
      <c r="A14" s="18" t="s">
        <v>27</v>
      </c>
      <c r="B14" s="30">
        <v>70.36</v>
      </c>
      <c r="C14" s="30">
        <v>50.17</v>
      </c>
    </row>
    <row r="15" spans="1:3" x14ac:dyDescent="0.35">
      <c r="A15" s="18" t="s">
        <v>28</v>
      </c>
      <c r="B15" s="30">
        <v>7.67</v>
      </c>
      <c r="C15" s="30">
        <v>6.39</v>
      </c>
    </row>
    <row r="16" spans="1:3" x14ac:dyDescent="0.35">
      <c r="A16" s="25" t="s">
        <v>29</v>
      </c>
    </row>
    <row r="17" spans="1:3" s="68" customFormat="1" x14ac:dyDescent="0.35">
      <c r="A17" s="67" t="s">
        <v>30</v>
      </c>
      <c r="B17" s="70">
        <v>0.75</v>
      </c>
      <c r="C17" s="70">
        <v>0.93</v>
      </c>
    </row>
    <row r="18" spans="1:3" s="68" customFormat="1" x14ac:dyDescent="0.35">
      <c r="A18" s="67" t="s">
        <v>31</v>
      </c>
      <c r="B18" s="70">
        <v>1.8</v>
      </c>
      <c r="C18" s="70">
        <v>1.61</v>
      </c>
    </row>
    <row r="19" spans="1:3" s="68" customFormat="1" x14ac:dyDescent="0.35">
      <c r="A19" s="71" t="s">
        <v>32</v>
      </c>
      <c r="B19" s="72">
        <v>2.75</v>
      </c>
      <c r="C19" s="72">
        <v>1.9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D605-D26C-47D2-9ECF-91E9B1BA491B}">
  <dimension ref="A1:E4"/>
  <sheetViews>
    <sheetView zoomScale="130" zoomScaleNormal="130" workbookViewId="0">
      <selection activeCell="B17" sqref="B17"/>
    </sheetView>
  </sheetViews>
  <sheetFormatPr baseColWidth="10" defaultRowHeight="14.5" x14ac:dyDescent="0.35"/>
  <cols>
    <col min="1" max="1" width="45.36328125" bestFit="1" customWidth="1"/>
    <col min="2" max="2" width="13.90625" bestFit="1" customWidth="1"/>
    <col min="3" max="3" width="7.1796875" bestFit="1" customWidth="1"/>
  </cols>
  <sheetData>
    <row r="1" spans="1:5" x14ac:dyDescent="0.35">
      <c r="A1" s="22">
        <v>2022</v>
      </c>
      <c r="B1" s="22" t="s">
        <v>11</v>
      </c>
      <c r="C1" s="23" t="s">
        <v>6</v>
      </c>
      <c r="D1" s="24"/>
      <c r="E1" s="17"/>
    </row>
    <row r="2" spans="1:5" x14ac:dyDescent="0.35">
      <c r="A2" s="18" t="s">
        <v>12</v>
      </c>
      <c r="B2" s="19">
        <v>446.9</v>
      </c>
      <c r="C2" s="19">
        <v>37251.199999999997</v>
      </c>
      <c r="D2" s="17"/>
      <c r="E2" s="17"/>
    </row>
    <row r="3" spans="1:5" x14ac:dyDescent="0.35">
      <c r="A3" s="20" t="s">
        <v>13</v>
      </c>
      <c r="B3" s="21">
        <v>127.4</v>
      </c>
      <c r="C3" s="21">
        <v>10720.1</v>
      </c>
      <c r="D3" s="17"/>
      <c r="E3" s="17"/>
    </row>
    <row r="4" spans="1:5" x14ac:dyDescent="0.35">
      <c r="A4" s="17"/>
      <c r="B4" s="17"/>
      <c r="C4" s="17"/>
      <c r="D4" s="17"/>
      <c r="E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E1AE-4625-47C8-963D-FB6AA76EC4B7}">
  <dimension ref="A1:I62"/>
  <sheetViews>
    <sheetView topLeftCell="A7" workbookViewId="0">
      <selection activeCell="E17" sqref="E17"/>
    </sheetView>
  </sheetViews>
  <sheetFormatPr baseColWidth="10" defaultRowHeight="14.5" x14ac:dyDescent="0.35"/>
  <cols>
    <col min="1" max="1" width="67.453125" bestFit="1" customWidth="1"/>
  </cols>
  <sheetData>
    <row r="1" spans="1:9" x14ac:dyDescent="0.35">
      <c r="A1" s="31" t="s">
        <v>34</v>
      </c>
      <c r="C1" s="15"/>
      <c r="D1" s="15"/>
      <c r="E1" s="15"/>
      <c r="F1" s="15"/>
      <c r="G1" s="15"/>
      <c r="H1" s="15"/>
    </row>
    <row r="2" spans="1:9" x14ac:dyDescent="0.35">
      <c r="A2" s="16"/>
      <c r="B2" s="32"/>
      <c r="C2" s="33"/>
      <c r="D2" s="33"/>
      <c r="E2" s="33"/>
      <c r="F2" s="33"/>
      <c r="G2" s="33"/>
      <c r="H2" s="33"/>
    </row>
    <row r="3" spans="1:9" x14ac:dyDescent="0.35">
      <c r="A3" s="86" t="s">
        <v>40</v>
      </c>
      <c r="B3" s="89" t="s">
        <v>35</v>
      </c>
      <c r="C3" s="89" t="s">
        <v>36</v>
      </c>
      <c r="D3" s="89" t="s">
        <v>37</v>
      </c>
      <c r="E3" s="89" t="s">
        <v>38</v>
      </c>
      <c r="F3" s="89" t="s">
        <v>39</v>
      </c>
      <c r="G3" s="89" t="s">
        <v>11</v>
      </c>
      <c r="H3" s="89" t="s">
        <v>6</v>
      </c>
    </row>
    <row r="4" spans="1:9" x14ac:dyDescent="0.35">
      <c r="A4" s="87"/>
      <c r="B4" s="92"/>
      <c r="C4" s="90"/>
      <c r="D4" s="90" t="s">
        <v>41</v>
      </c>
      <c r="E4" s="90" t="s">
        <v>42</v>
      </c>
      <c r="F4" s="90" t="s">
        <v>43</v>
      </c>
      <c r="G4" s="92" t="s">
        <v>44</v>
      </c>
      <c r="H4" s="90" t="s">
        <v>45</v>
      </c>
    </row>
    <row r="5" spans="1:9" x14ac:dyDescent="0.35">
      <c r="A5" s="88"/>
      <c r="B5" s="93"/>
      <c r="C5" s="91"/>
      <c r="D5" s="91"/>
      <c r="E5" s="91"/>
      <c r="F5" s="91"/>
      <c r="G5" s="93"/>
      <c r="H5" s="91"/>
    </row>
    <row r="6" spans="1:9" x14ac:dyDescent="0.35">
      <c r="A6" s="34" t="s">
        <v>46</v>
      </c>
    </row>
    <row r="7" spans="1:9" x14ac:dyDescent="0.35">
      <c r="A7" s="35" t="s">
        <v>47</v>
      </c>
      <c r="B7" s="36">
        <v>100022</v>
      </c>
      <c r="C7" s="36">
        <v>141444</v>
      </c>
      <c r="D7" s="36">
        <v>54994</v>
      </c>
      <c r="E7" s="36">
        <v>99612</v>
      </c>
      <c r="F7" s="36">
        <v>251610</v>
      </c>
      <c r="G7" s="36">
        <v>647682</v>
      </c>
      <c r="H7" s="36">
        <v>18395706</v>
      </c>
      <c r="I7" t="s">
        <v>85</v>
      </c>
    </row>
    <row r="8" spans="1:9" s="83" customFormat="1" x14ac:dyDescent="0.35">
      <c r="A8" s="81" t="s">
        <v>48</v>
      </c>
      <c r="B8" s="82">
        <v>25.8</v>
      </c>
      <c r="C8" s="82">
        <v>28.900000000000002</v>
      </c>
      <c r="D8" s="82">
        <v>27.7</v>
      </c>
      <c r="E8" s="82">
        <v>37.5</v>
      </c>
      <c r="F8" s="82">
        <v>35.5</v>
      </c>
      <c r="G8" s="82">
        <v>31.077508317794951</v>
      </c>
      <c r="H8" s="82">
        <v>38.299999999999997</v>
      </c>
    </row>
    <row r="9" spans="1:9" x14ac:dyDescent="0.35">
      <c r="A9" s="34" t="s">
        <v>49</v>
      </c>
      <c r="B9" s="37"/>
      <c r="C9" s="37"/>
      <c r="D9" s="37"/>
      <c r="E9" s="37"/>
      <c r="F9" s="37"/>
      <c r="G9" s="37"/>
      <c r="H9" s="37"/>
    </row>
    <row r="10" spans="1:9" x14ac:dyDescent="0.35">
      <c r="A10" s="35" t="s">
        <v>50</v>
      </c>
      <c r="B10" s="36">
        <v>407449</v>
      </c>
      <c r="C10" s="36">
        <v>462262</v>
      </c>
      <c r="D10" s="36">
        <v>185952</v>
      </c>
      <c r="E10" s="36">
        <v>267804</v>
      </c>
      <c r="F10" s="36">
        <v>720766</v>
      </c>
      <c r="G10" s="36">
        <v>2044233</v>
      </c>
      <c r="H10" s="36">
        <v>51434512</v>
      </c>
    </row>
    <row r="11" spans="1:9" x14ac:dyDescent="0.35">
      <c r="A11" s="35" t="s">
        <v>48</v>
      </c>
      <c r="B11" s="38">
        <v>105.1</v>
      </c>
      <c r="C11" s="38">
        <v>94.4</v>
      </c>
      <c r="D11" s="38">
        <v>93.5</v>
      </c>
      <c r="E11" s="38">
        <v>100.50000000000001</v>
      </c>
      <c r="F11" s="38">
        <v>101.9</v>
      </c>
      <c r="G11" s="38">
        <v>98.087746858814853</v>
      </c>
      <c r="H11" s="38">
        <v>106.96501165916172</v>
      </c>
    </row>
    <row r="12" spans="1:9" x14ac:dyDescent="0.35">
      <c r="A12" s="34" t="s">
        <v>51</v>
      </c>
      <c r="B12" s="37"/>
      <c r="C12" s="37"/>
      <c r="D12" s="37"/>
      <c r="E12" s="37"/>
      <c r="F12" s="37"/>
      <c r="G12" s="37"/>
      <c r="H12" s="37"/>
    </row>
    <row r="13" spans="1:9" x14ac:dyDescent="0.35">
      <c r="A13" s="35" t="s">
        <v>52</v>
      </c>
      <c r="B13" s="36">
        <v>104893</v>
      </c>
      <c r="C13" s="36">
        <v>146795</v>
      </c>
      <c r="D13" s="36">
        <v>54261</v>
      </c>
      <c r="E13" s="36">
        <v>107891</v>
      </c>
      <c r="F13" s="36">
        <v>262182</v>
      </c>
      <c r="G13" s="36">
        <v>676022</v>
      </c>
      <c r="H13" s="36">
        <v>17830207</v>
      </c>
    </row>
    <row r="14" spans="1:9" x14ac:dyDescent="0.35">
      <c r="A14" s="35" t="s">
        <v>48</v>
      </c>
      <c r="B14" s="38">
        <f>B13/G13</f>
        <v>0.15516211010884262</v>
      </c>
      <c r="C14" s="38">
        <v>29.8</v>
      </c>
      <c r="D14" s="38">
        <v>27.4</v>
      </c>
      <c r="E14" s="38">
        <v>40.400000000000006</v>
      </c>
      <c r="F14" s="38">
        <v>36.799999999999997</v>
      </c>
      <c r="G14" s="38">
        <v>32.437337038874595</v>
      </c>
      <c r="H14" s="38">
        <v>37.08032263707036</v>
      </c>
    </row>
    <row r="15" spans="1:9" x14ac:dyDescent="0.35">
      <c r="A15" s="35" t="s">
        <v>53</v>
      </c>
      <c r="B15" s="36">
        <v>2758</v>
      </c>
      <c r="C15" s="36">
        <v>4365</v>
      </c>
      <c r="D15" s="36">
        <v>2030</v>
      </c>
      <c r="E15" s="36">
        <v>2916</v>
      </c>
      <c r="F15" s="36">
        <v>5504</v>
      </c>
      <c r="G15" s="36">
        <v>17573</v>
      </c>
      <c r="H15" s="36">
        <v>488113</v>
      </c>
    </row>
    <row r="16" spans="1:9" x14ac:dyDescent="0.35">
      <c r="A16" s="35" t="s">
        <v>48</v>
      </c>
      <c r="B16" s="37">
        <v>0.7</v>
      </c>
      <c r="C16" s="37">
        <v>0.9</v>
      </c>
      <c r="D16" s="37">
        <v>1</v>
      </c>
      <c r="E16" s="37">
        <v>1</v>
      </c>
      <c r="F16" s="37">
        <v>0.7</v>
      </c>
      <c r="G16" s="37">
        <v>0.84319936893199232</v>
      </c>
      <c r="H16" s="37">
        <v>1.015096881564433</v>
      </c>
    </row>
    <row r="17" spans="1:8" x14ac:dyDescent="0.35">
      <c r="A17" s="35" t="s">
        <v>54</v>
      </c>
      <c r="B17" s="36">
        <v>19495</v>
      </c>
      <c r="C17" s="36">
        <v>8398</v>
      </c>
      <c r="D17" s="36">
        <v>3135</v>
      </c>
      <c r="E17" s="36">
        <v>3494</v>
      </c>
      <c r="F17" s="36">
        <v>9499</v>
      </c>
      <c r="G17" s="36">
        <v>44021</v>
      </c>
      <c r="H17" s="36">
        <v>1494628</v>
      </c>
    </row>
    <row r="18" spans="1:8" x14ac:dyDescent="0.35">
      <c r="A18" s="35" t="s">
        <v>48</v>
      </c>
      <c r="B18" s="37">
        <v>5</v>
      </c>
      <c r="C18" s="37">
        <v>1.7</v>
      </c>
      <c r="D18" s="37">
        <v>1.6</v>
      </c>
      <c r="E18" s="37">
        <v>1.3</v>
      </c>
      <c r="F18" s="37">
        <v>1.3</v>
      </c>
      <c r="G18" s="37">
        <v>2.1122448881668032</v>
      </c>
      <c r="H18" s="37">
        <v>3.1082807093826332</v>
      </c>
    </row>
    <row r="19" spans="1:8" x14ac:dyDescent="0.35">
      <c r="A19" s="35" t="s">
        <v>55</v>
      </c>
      <c r="B19" s="36">
        <v>79967</v>
      </c>
      <c r="C19" s="36">
        <v>129288</v>
      </c>
      <c r="D19" s="36">
        <v>46212</v>
      </c>
      <c r="E19" s="36">
        <v>95487</v>
      </c>
      <c r="F19" s="36">
        <v>239982</v>
      </c>
      <c r="G19" s="36">
        <v>590936</v>
      </c>
      <c r="H19" s="36">
        <v>15299344</v>
      </c>
    </row>
    <row r="20" spans="1:8" x14ac:dyDescent="0.35">
      <c r="A20" s="35" t="s">
        <v>48</v>
      </c>
      <c r="B20" s="37">
        <v>20.7</v>
      </c>
      <c r="C20" s="37">
        <v>26.2</v>
      </c>
      <c r="D20" s="37">
        <v>23.299999999999997</v>
      </c>
      <c r="E20" s="37">
        <v>35.900000000000006</v>
      </c>
      <c r="F20" s="37">
        <v>33.799999999999997</v>
      </c>
      <c r="G20" s="37">
        <v>28.354684019757343</v>
      </c>
      <c r="H20" s="37">
        <v>31.81705134749846</v>
      </c>
    </row>
    <row r="21" spans="1:8" x14ac:dyDescent="0.35">
      <c r="A21" s="35" t="s">
        <v>56</v>
      </c>
      <c r="B21" s="36">
        <v>2673</v>
      </c>
      <c r="C21" s="36">
        <v>4744</v>
      </c>
      <c r="D21" s="36">
        <v>2884</v>
      </c>
      <c r="E21" s="36">
        <v>5994</v>
      </c>
      <c r="F21" s="36">
        <v>7197</v>
      </c>
      <c r="G21" s="36">
        <v>23492</v>
      </c>
      <c r="H21" s="36">
        <v>548122</v>
      </c>
    </row>
    <row r="22" spans="1:8" x14ac:dyDescent="0.35">
      <c r="A22" s="35" t="s">
        <v>48</v>
      </c>
      <c r="B22" s="37">
        <v>0.70000000000000007</v>
      </c>
      <c r="C22" s="37">
        <v>1</v>
      </c>
      <c r="D22" s="37">
        <v>1.5</v>
      </c>
      <c r="E22" s="37">
        <v>2.2000000000000002</v>
      </c>
      <c r="F22" s="37">
        <v>1</v>
      </c>
      <c r="G22" s="37">
        <v>1.1272087620184579</v>
      </c>
      <c r="H22" s="37">
        <v>1.1398936986248267</v>
      </c>
    </row>
    <row r="23" spans="1:8" x14ac:dyDescent="0.35">
      <c r="A23" s="34" t="s">
        <v>57</v>
      </c>
      <c r="B23" s="37"/>
      <c r="C23" s="37"/>
      <c r="D23" s="37"/>
      <c r="E23" s="37"/>
      <c r="F23" s="37"/>
      <c r="G23" s="37"/>
      <c r="H23" s="37"/>
    </row>
    <row r="24" spans="1:8" x14ac:dyDescent="0.35">
      <c r="A24" s="35" t="s">
        <v>58</v>
      </c>
      <c r="B24" s="36">
        <v>31353</v>
      </c>
      <c r="C24" s="36">
        <v>49980</v>
      </c>
      <c r="D24" s="36">
        <v>19998</v>
      </c>
      <c r="E24" s="36">
        <v>41915</v>
      </c>
      <c r="F24" s="36">
        <v>95950</v>
      </c>
      <c r="G24" s="36">
        <v>239196</v>
      </c>
      <c r="H24" s="36">
        <v>6854370</v>
      </c>
    </row>
    <row r="25" spans="1:8" x14ac:dyDescent="0.35">
      <c r="A25" s="35" t="s">
        <v>59</v>
      </c>
      <c r="B25" s="37">
        <v>8.1</v>
      </c>
      <c r="C25" s="37">
        <v>10.199999999999999</v>
      </c>
      <c r="D25" s="37">
        <v>10.1</v>
      </c>
      <c r="E25" s="37">
        <v>15.7</v>
      </c>
      <c r="F25" s="37">
        <v>13.6</v>
      </c>
      <c r="G25" s="37">
        <v>11.477261494967099</v>
      </c>
      <c r="H25" s="37">
        <v>14.3</v>
      </c>
    </row>
    <row r="26" spans="1:8" x14ac:dyDescent="0.35">
      <c r="A26" s="78" t="s">
        <v>60</v>
      </c>
      <c r="B26" s="79"/>
      <c r="C26" s="79"/>
      <c r="D26" s="79"/>
      <c r="E26" s="79"/>
      <c r="F26" s="79"/>
      <c r="G26" s="79"/>
      <c r="H26" s="80"/>
    </row>
    <row r="27" spans="1:8" x14ac:dyDescent="0.35">
      <c r="A27" s="39" t="s">
        <v>61</v>
      </c>
      <c r="B27" s="37"/>
      <c r="C27" s="37"/>
      <c r="D27" s="37"/>
      <c r="E27" s="37"/>
      <c r="F27" s="37"/>
      <c r="G27" s="37"/>
      <c r="H27" s="37"/>
    </row>
    <row r="28" spans="1:8" x14ac:dyDescent="0.35">
      <c r="A28" s="35" t="s">
        <v>62</v>
      </c>
      <c r="B28" s="36">
        <v>738741</v>
      </c>
      <c r="C28" s="36">
        <v>898545</v>
      </c>
      <c r="D28" s="36">
        <v>408787</v>
      </c>
      <c r="E28" s="36">
        <v>436997</v>
      </c>
      <c r="F28" s="36">
        <v>1229220</v>
      </c>
      <c r="G28" s="36">
        <v>3712290</v>
      </c>
      <c r="H28" s="36">
        <v>79172192</v>
      </c>
    </row>
    <row r="29" spans="1:8" x14ac:dyDescent="0.35">
      <c r="A29" s="35" t="s">
        <v>63</v>
      </c>
      <c r="B29" s="36">
        <v>96371</v>
      </c>
      <c r="C29" s="36">
        <v>55086</v>
      </c>
      <c r="D29" s="36">
        <v>26125</v>
      </c>
      <c r="E29" s="36">
        <v>34910</v>
      </c>
      <c r="F29" s="36">
        <v>59146</v>
      </c>
      <c r="G29" s="36">
        <v>271638</v>
      </c>
      <c r="H29" s="36">
        <v>7998438</v>
      </c>
    </row>
    <row r="30" spans="1:8" x14ac:dyDescent="0.35">
      <c r="A30" s="39" t="s">
        <v>64</v>
      </c>
      <c r="B30" s="40">
        <v>835112</v>
      </c>
      <c r="C30" s="40">
        <v>953631</v>
      </c>
      <c r="D30" s="40">
        <v>434912</v>
      </c>
      <c r="E30" s="40">
        <v>471907</v>
      </c>
      <c r="F30" s="40">
        <v>1288366</v>
      </c>
      <c r="G30" s="40">
        <v>3983928</v>
      </c>
      <c r="H30" s="40">
        <v>87170630</v>
      </c>
    </row>
    <row r="31" spans="1:8" x14ac:dyDescent="0.35">
      <c r="A31" s="35"/>
      <c r="B31" s="36"/>
      <c r="C31" s="36"/>
      <c r="D31" s="36"/>
      <c r="E31" s="36"/>
      <c r="F31" s="36"/>
      <c r="G31" s="36"/>
      <c r="H31" s="36"/>
    </row>
    <row r="32" spans="1:8" x14ac:dyDescent="0.35">
      <c r="A32" s="39" t="s">
        <v>65</v>
      </c>
      <c r="B32" s="37"/>
      <c r="C32" s="37"/>
      <c r="D32" s="37"/>
      <c r="E32" s="37"/>
      <c r="F32" s="37"/>
      <c r="G32" s="37"/>
      <c r="H32" s="37"/>
    </row>
    <row r="33" spans="1:8" x14ac:dyDescent="0.35">
      <c r="A33" s="35" t="s">
        <v>66</v>
      </c>
      <c r="B33" s="36">
        <v>55</v>
      </c>
      <c r="C33" s="36">
        <v>46</v>
      </c>
      <c r="D33" s="36">
        <v>37</v>
      </c>
      <c r="E33" s="36">
        <v>62</v>
      </c>
      <c r="F33" s="36">
        <v>89</v>
      </c>
      <c r="G33" s="36">
        <v>289</v>
      </c>
      <c r="H33" s="41"/>
    </row>
    <row r="34" spans="1:8" x14ac:dyDescent="0.35">
      <c r="A34" s="35" t="s">
        <v>67</v>
      </c>
      <c r="B34" s="36">
        <v>148</v>
      </c>
      <c r="C34" s="36">
        <v>184</v>
      </c>
      <c r="D34" s="36">
        <v>142</v>
      </c>
      <c r="E34" s="36">
        <v>134</v>
      </c>
      <c r="F34" s="36">
        <v>333</v>
      </c>
      <c r="G34" s="36">
        <v>941</v>
      </c>
      <c r="H34" s="41"/>
    </row>
    <row r="35" spans="1:8" x14ac:dyDescent="0.35">
      <c r="A35" s="35" t="s">
        <v>68</v>
      </c>
      <c r="B35" s="36">
        <v>3</v>
      </c>
      <c r="C35" s="36">
        <v>9</v>
      </c>
      <c r="D35" s="36"/>
      <c r="E35" s="36"/>
      <c r="F35" s="36">
        <v>5</v>
      </c>
      <c r="G35" s="36">
        <v>17</v>
      </c>
      <c r="H35" s="42">
        <v>23707</v>
      </c>
    </row>
    <row r="36" spans="1:8" x14ac:dyDescent="0.35">
      <c r="A36" s="35" t="s">
        <v>69</v>
      </c>
      <c r="B36" s="36">
        <v>614</v>
      </c>
      <c r="C36" s="36">
        <v>751</v>
      </c>
      <c r="D36" s="36">
        <v>837</v>
      </c>
      <c r="E36" s="36">
        <v>720</v>
      </c>
      <c r="F36" s="36">
        <v>1070</v>
      </c>
      <c r="G36" s="36">
        <v>3992</v>
      </c>
      <c r="H36" s="36">
        <v>53022</v>
      </c>
    </row>
    <row r="37" spans="1:8" x14ac:dyDescent="0.35">
      <c r="A37" s="35" t="s">
        <v>70</v>
      </c>
      <c r="B37" s="36">
        <v>744</v>
      </c>
      <c r="C37" s="36">
        <v>857</v>
      </c>
      <c r="D37" s="36">
        <v>961</v>
      </c>
      <c r="E37" s="36">
        <v>881</v>
      </c>
      <c r="F37" s="36">
        <v>1207</v>
      </c>
      <c r="G37" s="36">
        <v>4650</v>
      </c>
      <c r="H37" s="36">
        <v>59756</v>
      </c>
    </row>
    <row r="38" spans="1:8" x14ac:dyDescent="0.35">
      <c r="A38" s="35" t="s">
        <v>71</v>
      </c>
      <c r="B38" s="36">
        <v>563</v>
      </c>
      <c r="C38" s="36">
        <v>596</v>
      </c>
      <c r="D38" s="36">
        <v>696</v>
      </c>
      <c r="E38" s="36">
        <v>690</v>
      </c>
      <c r="F38" s="36">
        <v>878</v>
      </c>
      <c r="G38" s="36">
        <v>3423</v>
      </c>
      <c r="H38" s="36">
        <v>64139</v>
      </c>
    </row>
    <row r="39" spans="1:8" x14ac:dyDescent="0.35">
      <c r="A39" s="35"/>
      <c r="B39" s="36"/>
      <c r="C39" s="36"/>
      <c r="D39" s="36"/>
      <c r="E39" s="36"/>
      <c r="F39" s="36"/>
      <c r="G39" s="36"/>
      <c r="H39" s="36"/>
    </row>
    <row r="40" spans="1:8" x14ac:dyDescent="0.35">
      <c r="A40" s="39" t="s">
        <v>72</v>
      </c>
      <c r="B40" s="36"/>
      <c r="C40" s="36"/>
      <c r="D40" s="36"/>
      <c r="E40" s="36"/>
      <c r="F40" s="36"/>
      <c r="G40" s="36"/>
      <c r="H40" s="36"/>
    </row>
    <row r="41" spans="1:8" x14ac:dyDescent="0.35">
      <c r="A41" s="35" t="s">
        <v>73</v>
      </c>
      <c r="B41" s="36">
        <v>177</v>
      </c>
      <c r="C41" s="36">
        <v>235</v>
      </c>
      <c r="D41" s="36">
        <v>107</v>
      </c>
      <c r="E41" s="36">
        <v>159</v>
      </c>
      <c r="F41" s="36">
        <v>383</v>
      </c>
      <c r="G41" s="36">
        <v>1061</v>
      </c>
      <c r="H41" s="36">
        <v>18750</v>
      </c>
    </row>
    <row r="42" spans="1:8" x14ac:dyDescent="0.35">
      <c r="A42" s="35" t="s">
        <v>74</v>
      </c>
      <c r="B42" s="36">
        <v>9568</v>
      </c>
      <c r="C42" s="36">
        <v>9440</v>
      </c>
      <c r="D42" s="36">
        <v>6171</v>
      </c>
      <c r="E42" s="36">
        <v>10016</v>
      </c>
      <c r="F42" s="36">
        <v>31791</v>
      </c>
      <c r="G42" s="36">
        <v>66986</v>
      </c>
      <c r="H42" s="36">
        <v>1094024</v>
      </c>
    </row>
    <row r="43" spans="1:8" x14ac:dyDescent="0.35">
      <c r="A43" s="35" t="s">
        <v>75</v>
      </c>
      <c r="B43" s="36">
        <v>7832</v>
      </c>
      <c r="C43" s="36">
        <v>38413</v>
      </c>
      <c r="D43" s="36">
        <v>13199</v>
      </c>
      <c r="E43" s="36">
        <v>21075</v>
      </c>
      <c r="F43" s="36">
        <v>65738</v>
      </c>
      <c r="G43" s="36">
        <v>146257</v>
      </c>
      <c r="H43" s="36">
        <v>2728489</v>
      </c>
    </row>
    <row r="44" spans="1:8" x14ac:dyDescent="0.35">
      <c r="A44" s="78" t="s">
        <v>76</v>
      </c>
      <c r="B44" s="84"/>
      <c r="C44" s="84"/>
      <c r="D44" s="84"/>
      <c r="E44" s="84"/>
      <c r="F44" s="84"/>
      <c r="G44" s="84"/>
      <c r="H44" s="85"/>
    </row>
    <row r="45" spans="1:8" x14ac:dyDescent="0.35">
      <c r="A45" s="39" t="s">
        <v>77</v>
      </c>
      <c r="B45" s="36"/>
      <c r="C45" s="36"/>
      <c r="D45" s="36"/>
      <c r="E45" s="36"/>
      <c r="F45" s="36"/>
      <c r="G45" s="36"/>
      <c r="H45" s="36"/>
    </row>
    <row r="46" spans="1:8" x14ac:dyDescent="0.35">
      <c r="A46" s="35" t="s">
        <v>78</v>
      </c>
      <c r="B46" s="43">
        <v>0.19333746575753299</v>
      </c>
      <c r="C46" s="43">
        <v>0.18526059783377199</v>
      </c>
      <c r="D46" s="43">
        <v>0.14543404735061999</v>
      </c>
      <c r="E46" s="43">
        <v>0.104304702244709</v>
      </c>
      <c r="F46" s="43">
        <v>0.14693772107626901</v>
      </c>
      <c r="G46" s="43">
        <v>0.15578787120840201</v>
      </c>
      <c r="H46" s="43">
        <v>0.15483961311406</v>
      </c>
    </row>
    <row r="47" spans="1:8" x14ac:dyDescent="0.35">
      <c r="A47" s="35" t="s">
        <v>79</v>
      </c>
      <c r="B47" s="43">
        <v>0.33737577732898799</v>
      </c>
      <c r="C47" s="43">
        <v>0.39419134074262602</v>
      </c>
      <c r="D47" s="43">
        <v>0.54551405607884496</v>
      </c>
      <c r="E47" s="43">
        <v>0.52609123398787305</v>
      </c>
      <c r="F47" s="43">
        <v>0.44956480267080001</v>
      </c>
      <c r="G47" s="43">
        <v>0.44006317915273202</v>
      </c>
      <c r="H47" s="43">
        <v>0.41869510199825999</v>
      </c>
    </row>
    <row r="48" spans="1:8" x14ac:dyDescent="0.35">
      <c r="A48" s="35" t="s">
        <v>80</v>
      </c>
      <c r="B48" s="43">
        <v>0.20551478674691601</v>
      </c>
      <c r="C48" s="43">
        <v>0.23745793388195999</v>
      </c>
      <c r="D48" s="43">
        <v>0.15054369567589199</v>
      </c>
      <c r="E48" s="43">
        <v>0.18410432478014699</v>
      </c>
      <c r="F48" s="43">
        <v>0.231771392234013</v>
      </c>
      <c r="G48" s="43">
        <v>0.21473037694424099</v>
      </c>
      <c r="H48" s="43">
        <v>0.19504421303536801</v>
      </c>
    </row>
    <row r="49" spans="1:8" x14ac:dyDescent="0.35">
      <c r="A49" s="35" t="s">
        <v>81</v>
      </c>
      <c r="B49" s="43">
        <v>3.1203135310231701E-2</v>
      </c>
      <c r="C49" s="43">
        <v>3.8043324566612899E-2</v>
      </c>
      <c r="D49" s="43">
        <v>3.6058479106811703E-2</v>
      </c>
      <c r="E49" s="43">
        <v>8.1727101152471601E-2</v>
      </c>
      <c r="F49" s="43">
        <v>4.1298040618417402E-2</v>
      </c>
      <c r="G49" s="43">
        <v>4.4801306814146402E-2</v>
      </c>
      <c r="H49" s="43">
        <v>5.4703635728903299E-2</v>
      </c>
    </row>
    <row r="50" spans="1:8" x14ac:dyDescent="0.35">
      <c r="A50" s="35" t="s">
        <v>82</v>
      </c>
      <c r="B50" s="44">
        <v>0.23256883485633201</v>
      </c>
      <c r="C50" s="44">
        <v>0.145046802975029</v>
      </c>
      <c r="D50" s="44">
        <v>0.12244972178783101</v>
      </c>
      <c r="E50" s="44">
        <v>0.10377263783479899</v>
      </c>
      <c r="F50" s="44">
        <v>0.13042804340050099</v>
      </c>
      <c r="G50" s="44">
        <v>0.14461726588047799</v>
      </c>
      <c r="H50" s="43">
        <v>0.17671743612340801</v>
      </c>
    </row>
    <row r="51" spans="1:8" x14ac:dyDescent="0.35">
      <c r="A51" s="39" t="s">
        <v>83</v>
      </c>
      <c r="B51" s="44"/>
      <c r="C51" s="44"/>
      <c r="D51" s="44"/>
      <c r="E51" s="44"/>
      <c r="F51" s="44"/>
      <c r="G51" s="44"/>
      <c r="H51" s="43"/>
    </row>
    <row r="52" spans="1:8" x14ac:dyDescent="0.35">
      <c r="A52" s="35" t="s">
        <v>78</v>
      </c>
      <c r="B52" s="44">
        <v>0.18571894887458301</v>
      </c>
      <c r="C52" s="44">
        <v>0.215948964007424</v>
      </c>
      <c r="D52" s="44">
        <v>0.149565479263466</v>
      </c>
      <c r="E52" s="44">
        <v>0.15013965437409399</v>
      </c>
      <c r="F52" s="44">
        <v>0.16209976608219601</v>
      </c>
      <c r="G52" s="44">
        <v>0.17627736172931399</v>
      </c>
      <c r="H52" s="43">
        <v>0.18862084275243099</v>
      </c>
    </row>
    <row r="53" spans="1:8" x14ac:dyDescent="0.35">
      <c r="A53" s="35" t="s">
        <v>79</v>
      </c>
      <c r="B53" s="44">
        <v>0.15513107161877901</v>
      </c>
      <c r="C53" s="44">
        <v>0.246057430634575</v>
      </c>
      <c r="D53" s="44">
        <v>0.29829203235243501</v>
      </c>
      <c r="E53" s="44">
        <v>0.371140834341533</v>
      </c>
      <c r="F53" s="44">
        <v>0.307102443788968</v>
      </c>
      <c r="G53" s="44">
        <v>0.27059586651815098</v>
      </c>
      <c r="H53" s="43">
        <v>0.29719924240751</v>
      </c>
    </row>
    <row r="54" spans="1:8" x14ac:dyDescent="0.35">
      <c r="A54" s="35" t="s">
        <v>80</v>
      </c>
      <c r="B54" s="44">
        <v>0.20700750277948901</v>
      </c>
      <c r="C54" s="44">
        <v>0.245596652980344</v>
      </c>
      <c r="D54" s="44">
        <v>0.16835527447943599</v>
      </c>
      <c r="E54" s="44">
        <v>0.184022643425789</v>
      </c>
      <c r="F54" s="44">
        <v>0.24057877313857801</v>
      </c>
      <c r="G54" s="44">
        <v>0.22104329594522701</v>
      </c>
      <c r="H54" s="43">
        <v>0.22074897881795799</v>
      </c>
    </row>
    <row r="55" spans="1:8" x14ac:dyDescent="0.35">
      <c r="A55" s="35" t="s">
        <v>81</v>
      </c>
      <c r="B55" s="44">
        <v>0.133894057906634</v>
      </c>
      <c r="C55" s="44">
        <v>0.129294642432214</v>
      </c>
      <c r="D55" s="44">
        <v>0.20281040268456399</v>
      </c>
      <c r="E55" s="44">
        <v>0.17801451808038701</v>
      </c>
      <c r="F55" s="44">
        <v>0.11955752629841</v>
      </c>
      <c r="G55" s="44">
        <v>0.13984805058914501</v>
      </c>
      <c r="H55" s="43">
        <v>8.9582866072492398E-2</v>
      </c>
    </row>
    <row r="56" spans="1:8" x14ac:dyDescent="0.35">
      <c r="A56" s="35" t="s">
        <v>82</v>
      </c>
      <c r="B56" s="44">
        <v>0.31824841882051502</v>
      </c>
      <c r="C56" s="44">
        <v>0.163102309945442</v>
      </c>
      <c r="D56" s="44">
        <v>0.18097681122010001</v>
      </c>
      <c r="E56" s="44">
        <v>0.116682349778196</v>
      </c>
      <c r="F56" s="44">
        <v>0.170661490691847</v>
      </c>
      <c r="G56" s="44">
        <v>0.192235425218162</v>
      </c>
      <c r="H56" s="43">
        <v>0.203848069949609</v>
      </c>
    </row>
    <row r="57" spans="1:8" x14ac:dyDescent="0.35">
      <c r="A57" s="39" t="s">
        <v>84</v>
      </c>
      <c r="B57" s="44"/>
      <c r="C57" s="44"/>
      <c r="D57" s="44"/>
      <c r="E57" s="44"/>
      <c r="F57" s="44"/>
      <c r="G57" s="44"/>
      <c r="H57" s="36"/>
    </row>
    <row r="58" spans="1:8" x14ac:dyDescent="0.35">
      <c r="A58" s="35" t="s">
        <v>78</v>
      </c>
      <c r="B58" s="44">
        <v>0.20881279017665599</v>
      </c>
      <c r="C58" s="44">
        <v>0.204107769338193</v>
      </c>
      <c r="D58" s="44">
        <v>0.17863658981589001</v>
      </c>
      <c r="E58" s="44">
        <v>0.116914293129177</v>
      </c>
      <c r="F58" s="44">
        <v>0.1585272825747</v>
      </c>
      <c r="G58" s="44">
        <v>0.171200049702524</v>
      </c>
      <c r="H58" s="44">
        <v>0.18367352661693701</v>
      </c>
    </row>
    <row r="59" spans="1:8" x14ac:dyDescent="0.35">
      <c r="A59" s="35" t="s">
        <v>79</v>
      </c>
      <c r="B59" s="44">
        <v>0.22990094667899699</v>
      </c>
      <c r="C59" s="44">
        <v>0.29849790524200398</v>
      </c>
      <c r="D59" s="44">
        <v>0.41770332282855099</v>
      </c>
      <c r="E59" s="44">
        <v>0.40045972323919499</v>
      </c>
      <c r="F59" s="44">
        <v>0.33591169492947698</v>
      </c>
      <c r="G59" s="44">
        <v>0.32820529509394702</v>
      </c>
      <c r="H59" s="44">
        <v>0.32879163994001898</v>
      </c>
    </row>
    <row r="60" spans="1:8" x14ac:dyDescent="0.35">
      <c r="A60" s="35" t="s">
        <v>80</v>
      </c>
      <c r="B60" s="44">
        <v>0.223999694927212</v>
      </c>
      <c r="C60" s="44">
        <v>0.25342143805987899</v>
      </c>
      <c r="D60" s="44">
        <v>0.17255487366616901</v>
      </c>
      <c r="E60" s="44">
        <v>0.18113651741109099</v>
      </c>
      <c r="F60" s="44">
        <v>0.238265784836488</v>
      </c>
      <c r="G60" s="44">
        <v>0.224951258982696</v>
      </c>
      <c r="H60" s="44">
        <v>0.22083692017709</v>
      </c>
    </row>
    <row r="61" spans="1:8" x14ac:dyDescent="0.35">
      <c r="A61" s="35" t="s">
        <v>81</v>
      </c>
      <c r="B61" s="44">
        <v>0.105068975050766</v>
      </c>
      <c r="C61" s="44">
        <v>9.3545420484348898E-2</v>
      </c>
      <c r="D61" s="44">
        <v>0.116271355116935</v>
      </c>
      <c r="E61" s="44">
        <v>0.21208441853352</v>
      </c>
      <c r="F61" s="44">
        <v>0.13689345569108499</v>
      </c>
      <c r="G61" s="44">
        <v>0.13288768708710699</v>
      </c>
      <c r="H61" s="44">
        <v>0.10535828327736201</v>
      </c>
    </row>
    <row r="62" spans="1:8" x14ac:dyDescent="0.35">
      <c r="A62" s="45" t="s">
        <v>82</v>
      </c>
      <c r="B62" s="46">
        <v>0.23221759316637</v>
      </c>
      <c r="C62" s="46">
        <v>0.15042746687557501</v>
      </c>
      <c r="D62" s="46">
        <v>0.114833858572455</v>
      </c>
      <c r="E62" s="46">
        <v>8.94050476870175E-2</v>
      </c>
      <c r="F62" s="46">
        <v>0.130401781968251</v>
      </c>
      <c r="G62" s="46">
        <v>0.14275570913372601</v>
      </c>
      <c r="H62" s="46">
        <v>0.161339629988592</v>
      </c>
    </row>
  </sheetData>
  <mergeCells count="8">
    <mergeCell ref="A3:A5"/>
    <mergeCell ref="H3:H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32A-253B-40D9-8271-1A1C6ED4ACB0}">
  <dimension ref="A1:H46"/>
  <sheetViews>
    <sheetView workbookViewId="0">
      <selection activeCell="A3" sqref="A3:H9"/>
    </sheetView>
  </sheetViews>
  <sheetFormatPr baseColWidth="10" defaultRowHeight="14.5" x14ac:dyDescent="0.35"/>
  <cols>
    <col min="1" max="1" width="67.453125" bestFit="1" customWidth="1"/>
  </cols>
  <sheetData>
    <row r="1" spans="1:8" x14ac:dyDescent="0.35">
      <c r="A1" s="31" t="s">
        <v>34</v>
      </c>
      <c r="C1" s="15"/>
      <c r="D1" s="15"/>
      <c r="E1" s="15"/>
      <c r="F1" s="15"/>
      <c r="G1" s="15"/>
      <c r="H1" s="15"/>
    </row>
    <row r="2" spans="1:8" x14ac:dyDescent="0.35">
      <c r="A2" s="16"/>
      <c r="B2" s="32"/>
      <c r="C2" s="33"/>
      <c r="D2" s="33"/>
      <c r="E2" s="33"/>
      <c r="F2" s="33"/>
      <c r="G2" s="33"/>
      <c r="H2" s="33"/>
    </row>
    <row r="3" spans="1:8" x14ac:dyDescent="0.35">
      <c r="A3" s="86" t="s">
        <v>129</v>
      </c>
      <c r="B3" s="89" t="s">
        <v>35</v>
      </c>
      <c r="C3" s="89" t="s">
        <v>36</v>
      </c>
      <c r="D3" s="89" t="s">
        <v>37</v>
      </c>
      <c r="E3" s="89" t="s">
        <v>38</v>
      </c>
      <c r="F3" s="89" t="s">
        <v>39</v>
      </c>
      <c r="G3" s="89" t="s">
        <v>11</v>
      </c>
      <c r="H3" s="89" t="s">
        <v>6</v>
      </c>
    </row>
    <row r="4" spans="1:8" x14ac:dyDescent="0.35">
      <c r="A4" s="87"/>
      <c r="B4" s="92"/>
      <c r="C4" s="90"/>
      <c r="D4" s="90" t="s">
        <v>41</v>
      </c>
      <c r="E4" s="90" t="s">
        <v>42</v>
      </c>
      <c r="F4" s="90" t="s">
        <v>43</v>
      </c>
      <c r="G4" s="92" t="s">
        <v>44</v>
      </c>
      <c r="H4" s="90" t="s">
        <v>45</v>
      </c>
    </row>
    <row r="5" spans="1:8" x14ac:dyDescent="0.35">
      <c r="A5" s="88"/>
      <c r="B5" s="93"/>
      <c r="C5" s="91"/>
      <c r="D5" s="91"/>
      <c r="E5" s="91"/>
      <c r="F5" s="91"/>
      <c r="G5" s="93"/>
      <c r="H5" s="91"/>
    </row>
    <row r="6" spans="1:8" s="83" customFormat="1" x14ac:dyDescent="0.35">
      <c r="A6" s="35" t="s">
        <v>130</v>
      </c>
      <c r="B6" s="82">
        <v>25.8</v>
      </c>
      <c r="C6" s="82">
        <v>28.900000000000002</v>
      </c>
      <c r="D6" s="82">
        <v>27.7</v>
      </c>
      <c r="E6" s="82">
        <v>37.5</v>
      </c>
      <c r="F6" s="82">
        <v>35.5</v>
      </c>
      <c r="G6" s="82">
        <v>31.077508317794951</v>
      </c>
      <c r="H6" s="82">
        <v>38.299999999999997</v>
      </c>
    </row>
    <row r="7" spans="1:8" x14ac:dyDescent="0.35">
      <c r="A7" s="35" t="s">
        <v>131</v>
      </c>
      <c r="B7" s="38">
        <v>105.1</v>
      </c>
      <c r="C7" s="38">
        <v>94.4</v>
      </c>
      <c r="D7" s="38">
        <v>93.5</v>
      </c>
      <c r="E7" s="38">
        <v>100.50000000000001</v>
      </c>
      <c r="F7" s="38">
        <v>101.9</v>
      </c>
      <c r="G7" s="38">
        <v>98.087746858814853</v>
      </c>
      <c r="H7" s="38">
        <v>106.96501165916172</v>
      </c>
    </row>
    <row r="8" spans="1:8" x14ac:dyDescent="0.35">
      <c r="A8" s="35" t="s">
        <v>132</v>
      </c>
      <c r="B8" s="38">
        <v>27.1</v>
      </c>
      <c r="C8" s="38">
        <v>29.8</v>
      </c>
      <c r="D8" s="38">
        <v>27.4</v>
      </c>
      <c r="E8" s="38">
        <v>40.400000000000006</v>
      </c>
      <c r="F8" s="38">
        <v>36.799999999999997</v>
      </c>
      <c r="G8" s="38">
        <v>32.437337038874595</v>
      </c>
      <c r="H8" s="38">
        <v>37.08032263707036</v>
      </c>
    </row>
    <row r="9" spans="1:8" x14ac:dyDescent="0.35">
      <c r="A9" s="35" t="s">
        <v>133</v>
      </c>
      <c r="B9" s="37">
        <v>8.1</v>
      </c>
      <c r="C9" s="37">
        <v>10.199999999999999</v>
      </c>
      <c r="D9" s="37">
        <v>10.1</v>
      </c>
      <c r="E9" s="37">
        <v>15.7</v>
      </c>
      <c r="F9" s="37">
        <v>13.6</v>
      </c>
      <c r="G9" s="37">
        <v>11.477261494967099</v>
      </c>
      <c r="H9" s="37">
        <v>14.3</v>
      </c>
    </row>
    <row r="10" spans="1:8" x14ac:dyDescent="0.35">
      <c r="A10" s="78" t="s">
        <v>60</v>
      </c>
      <c r="B10" s="79"/>
      <c r="C10" s="79"/>
      <c r="D10" s="79"/>
      <c r="E10" s="79"/>
      <c r="F10" s="79"/>
      <c r="G10" s="79"/>
      <c r="H10" s="80"/>
    </row>
    <row r="11" spans="1:8" x14ac:dyDescent="0.35">
      <c r="A11" s="39" t="s">
        <v>61</v>
      </c>
      <c r="B11" s="37"/>
      <c r="C11" s="37"/>
      <c r="D11" s="37"/>
      <c r="E11" s="37"/>
      <c r="F11" s="37"/>
      <c r="G11" s="37"/>
      <c r="H11" s="37"/>
    </row>
    <row r="12" spans="1:8" x14ac:dyDescent="0.35">
      <c r="A12" s="35" t="s">
        <v>62</v>
      </c>
      <c r="B12" s="36">
        <v>738741</v>
      </c>
      <c r="C12" s="36">
        <v>898545</v>
      </c>
      <c r="D12" s="36">
        <v>408787</v>
      </c>
      <c r="E12" s="36">
        <v>436997</v>
      </c>
      <c r="F12" s="36">
        <v>1229220</v>
      </c>
      <c r="G12" s="36">
        <v>3712290</v>
      </c>
      <c r="H12" s="36">
        <v>79172192</v>
      </c>
    </row>
    <row r="13" spans="1:8" x14ac:dyDescent="0.35">
      <c r="A13" s="35" t="s">
        <v>63</v>
      </c>
      <c r="B13" s="36">
        <v>96371</v>
      </c>
      <c r="C13" s="36">
        <v>55086</v>
      </c>
      <c r="D13" s="36">
        <v>26125</v>
      </c>
      <c r="E13" s="36">
        <v>34910</v>
      </c>
      <c r="F13" s="36">
        <v>59146</v>
      </c>
      <c r="G13" s="36">
        <v>271638</v>
      </c>
      <c r="H13" s="36">
        <v>7998438</v>
      </c>
    </row>
    <row r="14" spans="1:8" x14ac:dyDescent="0.35">
      <c r="A14" s="39" t="s">
        <v>64</v>
      </c>
      <c r="B14" s="40">
        <v>835112</v>
      </c>
      <c r="C14" s="40">
        <v>953631</v>
      </c>
      <c r="D14" s="40">
        <v>434912</v>
      </c>
      <c r="E14" s="40">
        <v>471907</v>
      </c>
      <c r="F14" s="40">
        <v>1288366</v>
      </c>
      <c r="G14" s="40">
        <v>3983928</v>
      </c>
      <c r="H14" s="40">
        <v>87170630</v>
      </c>
    </row>
    <row r="15" spans="1:8" x14ac:dyDescent="0.35">
      <c r="A15" s="35"/>
      <c r="B15" s="36"/>
      <c r="C15" s="36"/>
      <c r="D15" s="36"/>
      <c r="E15" s="36"/>
      <c r="F15" s="36"/>
      <c r="G15" s="36"/>
      <c r="H15" s="36"/>
    </row>
    <row r="16" spans="1:8" x14ac:dyDescent="0.35">
      <c r="A16" s="39" t="s">
        <v>65</v>
      </c>
      <c r="B16" s="37"/>
      <c r="C16" s="37"/>
      <c r="D16" s="37"/>
      <c r="E16" s="37"/>
      <c r="F16" s="37"/>
      <c r="G16" s="37"/>
      <c r="H16" s="37"/>
    </row>
    <row r="17" spans="1:8" x14ac:dyDescent="0.35">
      <c r="A17" s="35" t="s">
        <v>66</v>
      </c>
      <c r="B17" s="36">
        <v>55</v>
      </c>
      <c r="C17" s="36">
        <v>46</v>
      </c>
      <c r="D17" s="36">
        <v>37</v>
      </c>
      <c r="E17" s="36">
        <v>62</v>
      </c>
      <c r="F17" s="36">
        <v>89</v>
      </c>
      <c r="G17" s="36">
        <v>289</v>
      </c>
      <c r="H17" s="41"/>
    </row>
    <row r="18" spans="1:8" x14ac:dyDescent="0.35">
      <c r="A18" s="35" t="s">
        <v>67</v>
      </c>
      <c r="B18" s="36">
        <v>148</v>
      </c>
      <c r="C18" s="36">
        <v>184</v>
      </c>
      <c r="D18" s="36">
        <v>142</v>
      </c>
      <c r="E18" s="36">
        <v>134</v>
      </c>
      <c r="F18" s="36">
        <v>333</v>
      </c>
      <c r="G18" s="36">
        <v>941</v>
      </c>
      <c r="H18" s="41"/>
    </row>
    <row r="19" spans="1:8" x14ac:dyDescent="0.35">
      <c r="A19" s="35" t="s">
        <v>68</v>
      </c>
      <c r="B19" s="36">
        <v>3</v>
      </c>
      <c r="C19" s="36">
        <v>9</v>
      </c>
      <c r="D19" s="36"/>
      <c r="E19" s="36"/>
      <c r="F19" s="36">
        <v>5</v>
      </c>
      <c r="G19" s="36">
        <v>17</v>
      </c>
      <c r="H19" s="42">
        <v>23707</v>
      </c>
    </row>
    <row r="20" spans="1:8" x14ac:dyDescent="0.35">
      <c r="A20" s="35" t="s">
        <v>69</v>
      </c>
      <c r="B20" s="36">
        <v>614</v>
      </c>
      <c r="C20" s="36">
        <v>751</v>
      </c>
      <c r="D20" s="36">
        <v>837</v>
      </c>
      <c r="E20" s="36">
        <v>720</v>
      </c>
      <c r="F20" s="36">
        <v>1070</v>
      </c>
      <c r="G20" s="36">
        <v>3992</v>
      </c>
      <c r="H20" s="36">
        <v>53022</v>
      </c>
    </row>
    <row r="21" spans="1:8" x14ac:dyDescent="0.35">
      <c r="A21" s="35" t="s">
        <v>70</v>
      </c>
      <c r="B21" s="36">
        <v>744</v>
      </c>
      <c r="C21" s="36">
        <v>857</v>
      </c>
      <c r="D21" s="36">
        <v>961</v>
      </c>
      <c r="E21" s="36">
        <v>881</v>
      </c>
      <c r="F21" s="36">
        <v>1207</v>
      </c>
      <c r="G21" s="36">
        <v>4650</v>
      </c>
      <c r="H21" s="36">
        <v>59756</v>
      </c>
    </row>
    <row r="22" spans="1:8" x14ac:dyDescent="0.35">
      <c r="A22" s="35" t="s">
        <v>71</v>
      </c>
      <c r="B22" s="36">
        <v>563</v>
      </c>
      <c r="C22" s="36">
        <v>596</v>
      </c>
      <c r="D22" s="36">
        <v>696</v>
      </c>
      <c r="E22" s="36">
        <v>690</v>
      </c>
      <c r="F22" s="36">
        <v>878</v>
      </c>
      <c r="G22" s="36">
        <v>3423</v>
      </c>
      <c r="H22" s="36">
        <v>64139</v>
      </c>
    </row>
    <row r="23" spans="1:8" x14ac:dyDescent="0.35">
      <c r="A23" s="35"/>
      <c r="B23" s="36"/>
      <c r="C23" s="36"/>
      <c r="D23" s="36"/>
      <c r="E23" s="36"/>
      <c r="F23" s="36"/>
      <c r="G23" s="36"/>
      <c r="H23" s="36"/>
    </row>
    <row r="24" spans="1:8" x14ac:dyDescent="0.35">
      <c r="A24" s="39" t="s">
        <v>72</v>
      </c>
      <c r="B24" s="36"/>
      <c r="C24" s="36"/>
      <c r="D24" s="36"/>
      <c r="E24" s="36"/>
      <c r="F24" s="36"/>
      <c r="G24" s="36"/>
      <c r="H24" s="36"/>
    </row>
    <row r="25" spans="1:8" x14ac:dyDescent="0.35">
      <c r="A25" s="35" t="s">
        <v>73</v>
      </c>
      <c r="B25" s="36">
        <v>177</v>
      </c>
      <c r="C25" s="36">
        <v>235</v>
      </c>
      <c r="D25" s="36">
        <v>107</v>
      </c>
      <c r="E25" s="36">
        <v>159</v>
      </c>
      <c r="F25" s="36">
        <v>383</v>
      </c>
      <c r="G25" s="36">
        <v>1061</v>
      </c>
      <c r="H25" s="36">
        <v>18750</v>
      </c>
    </row>
    <row r="26" spans="1:8" x14ac:dyDescent="0.35">
      <c r="A26" s="35" t="s">
        <v>74</v>
      </c>
      <c r="B26" s="36">
        <v>9568</v>
      </c>
      <c r="C26" s="36">
        <v>9440</v>
      </c>
      <c r="D26" s="36">
        <v>6171</v>
      </c>
      <c r="E26" s="36">
        <v>10016</v>
      </c>
      <c r="F26" s="36">
        <v>31791</v>
      </c>
      <c r="G26" s="36">
        <v>66986</v>
      </c>
      <c r="H26" s="36">
        <v>1094024</v>
      </c>
    </row>
    <row r="27" spans="1:8" x14ac:dyDescent="0.35">
      <c r="A27" s="35" t="s">
        <v>75</v>
      </c>
      <c r="B27" s="36">
        <v>7832</v>
      </c>
      <c r="C27" s="36">
        <v>38413</v>
      </c>
      <c r="D27" s="36">
        <v>13199</v>
      </c>
      <c r="E27" s="36">
        <v>21075</v>
      </c>
      <c r="F27" s="36">
        <v>65738</v>
      </c>
      <c r="G27" s="36">
        <v>146257</v>
      </c>
      <c r="H27" s="36">
        <v>2728489</v>
      </c>
    </row>
    <row r="28" spans="1:8" x14ac:dyDescent="0.35">
      <c r="A28" s="78" t="s">
        <v>76</v>
      </c>
      <c r="B28" s="84"/>
      <c r="C28" s="84"/>
      <c r="D28" s="84"/>
      <c r="E28" s="84"/>
      <c r="F28" s="84"/>
      <c r="G28" s="84"/>
      <c r="H28" s="85"/>
    </row>
    <row r="29" spans="1:8" x14ac:dyDescent="0.35">
      <c r="A29" s="39" t="s">
        <v>77</v>
      </c>
      <c r="B29" s="36"/>
      <c r="C29" s="36"/>
      <c r="D29" s="36"/>
      <c r="E29" s="36"/>
      <c r="F29" s="36"/>
      <c r="G29" s="36"/>
      <c r="H29" s="36"/>
    </row>
    <row r="30" spans="1:8" x14ac:dyDescent="0.35">
      <c r="A30" s="35" t="s">
        <v>78</v>
      </c>
      <c r="B30" s="43">
        <v>0.19333746575753299</v>
      </c>
      <c r="C30" s="43">
        <v>0.18526059783377199</v>
      </c>
      <c r="D30" s="43">
        <v>0.14543404735061999</v>
      </c>
      <c r="E30" s="43">
        <v>0.104304702244709</v>
      </c>
      <c r="F30" s="43">
        <v>0.14693772107626901</v>
      </c>
      <c r="G30" s="43">
        <v>0.15578787120840201</v>
      </c>
      <c r="H30" s="43">
        <v>0.15483961311406</v>
      </c>
    </row>
    <row r="31" spans="1:8" x14ac:dyDescent="0.35">
      <c r="A31" s="35" t="s">
        <v>79</v>
      </c>
      <c r="B31" s="43">
        <v>0.33737577732898799</v>
      </c>
      <c r="C31" s="43">
        <v>0.39419134074262602</v>
      </c>
      <c r="D31" s="43">
        <v>0.54551405607884496</v>
      </c>
      <c r="E31" s="43">
        <v>0.52609123398787305</v>
      </c>
      <c r="F31" s="43">
        <v>0.44956480267080001</v>
      </c>
      <c r="G31" s="43">
        <v>0.44006317915273202</v>
      </c>
      <c r="H31" s="43">
        <v>0.41869510199825999</v>
      </c>
    </row>
    <row r="32" spans="1:8" x14ac:dyDescent="0.35">
      <c r="A32" s="35" t="s">
        <v>80</v>
      </c>
      <c r="B32" s="43">
        <v>0.20551478674691601</v>
      </c>
      <c r="C32" s="43">
        <v>0.23745793388195999</v>
      </c>
      <c r="D32" s="43">
        <v>0.15054369567589199</v>
      </c>
      <c r="E32" s="43">
        <v>0.18410432478014699</v>
      </c>
      <c r="F32" s="43">
        <v>0.231771392234013</v>
      </c>
      <c r="G32" s="43">
        <v>0.21473037694424099</v>
      </c>
      <c r="H32" s="43">
        <v>0.19504421303536801</v>
      </c>
    </row>
    <row r="33" spans="1:8" x14ac:dyDescent="0.35">
      <c r="A33" s="35" t="s">
        <v>81</v>
      </c>
      <c r="B33" s="43">
        <v>3.1203135310231701E-2</v>
      </c>
      <c r="C33" s="43">
        <v>3.8043324566612899E-2</v>
      </c>
      <c r="D33" s="43">
        <v>3.6058479106811703E-2</v>
      </c>
      <c r="E33" s="43">
        <v>8.1727101152471601E-2</v>
      </c>
      <c r="F33" s="43">
        <v>4.1298040618417402E-2</v>
      </c>
      <c r="G33" s="43">
        <v>4.4801306814146402E-2</v>
      </c>
      <c r="H33" s="43">
        <v>5.4703635728903299E-2</v>
      </c>
    </row>
    <row r="34" spans="1:8" x14ac:dyDescent="0.35">
      <c r="A34" s="35" t="s">
        <v>82</v>
      </c>
      <c r="B34" s="44">
        <v>0.23256883485633201</v>
      </c>
      <c r="C34" s="44">
        <v>0.145046802975029</v>
      </c>
      <c r="D34" s="44">
        <v>0.12244972178783101</v>
      </c>
      <c r="E34" s="44">
        <v>0.10377263783479899</v>
      </c>
      <c r="F34" s="44">
        <v>0.13042804340050099</v>
      </c>
      <c r="G34" s="44">
        <v>0.14461726588047799</v>
      </c>
      <c r="H34" s="43">
        <v>0.17671743612340801</v>
      </c>
    </row>
    <row r="35" spans="1:8" x14ac:dyDescent="0.35">
      <c r="A35" s="39" t="s">
        <v>83</v>
      </c>
      <c r="B35" s="44"/>
      <c r="C35" s="44"/>
      <c r="D35" s="44"/>
      <c r="E35" s="44"/>
      <c r="F35" s="44"/>
      <c r="G35" s="44"/>
      <c r="H35" s="43"/>
    </row>
    <row r="36" spans="1:8" x14ac:dyDescent="0.35">
      <c r="A36" s="35" t="s">
        <v>78</v>
      </c>
      <c r="B36" s="44">
        <v>0.18571894887458301</v>
      </c>
      <c r="C36" s="44">
        <v>0.215948964007424</v>
      </c>
      <c r="D36" s="44">
        <v>0.149565479263466</v>
      </c>
      <c r="E36" s="44">
        <v>0.15013965437409399</v>
      </c>
      <c r="F36" s="44">
        <v>0.16209976608219601</v>
      </c>
      <c r="G36" s="44">
        <v>0.17627736172931399</v>
      </c>
      <c r="H36" s="43">
        <v>0.18862084275243099</v>
      </c>
    </row>
    <row r="37" spans="1:8" x14ac:dyDescent="0.35">
      <c r="A37" s="35" t="s">
        <v>79</v>
      </c>
      <c r="B37" s="44">
        <v>0.15513107161877901</v>
      </c>
      <c r="C37" s="44">
        <v>0.246057430634575</v>
      </c>
      <c r="D37" s="44">
        <v>0.29829203235243501</v>
      </c>
      <c r="E37" s="44">
        <v>0.371140834341533</v>
      </c>
      <c r="F37" s="44">
        <v>0.307102443788968</v>
      </c>
      <c r="G37" s="44">
        <v>0.27059586651815098</v>
      </c>
      <c r="H37" s="43">
        <v>0.29719924240751</v>
      </c>
    </row>
    <row r="38" spans="1:8" x14ac:dyDescent="0.35">
      <c r="A38" s="35" t="s">
        <v>80</v>
      </c>
      <c r="B38" s="44">
        <v>0.20700750277948901</v>
      </c>
      <c r="C38" s="44">
        <v>0.245596652980344</v>
      </c>
      <c r="D38" s="44">
        <v>0.16835527447943599</v>
      </c>
      <c r="E38" s="44">
        <v>0.184022643425789</v>
      </c>
      <c r="F38" s="44">
        <v>0.24057877313857801</v>
      </c>
      <c r="G38" s="44">
        <v>0.22104329594522701</v>
      </c>
      <c r="H38" s="43">
        <v>0.22074897881795799</v>
      </c>
    </row>
    <row r="39" spans="1:8" x14ac:dyDescent="0.35">
      <c r="A39" s="35" t="s">
        <v>81</v>
      </c>
      <c r="B39" s="44">
        <v>0.133894057906634</v>
      </c>
      <c r="C39" s="44">
        <v>0.129294642432214</v>
      </c>
      <c r="D39" s="44">
        <v>0.20281040268456399</v>
      </c>
      <c r="E39" s="44">
        <v>0.17801451808038701</v>
      </c>
      <c r="F39" s="44">
        <v>0.11955752629841</v>
      </c>
      <c r="G39" s="44">
        <v>0.13984805058914501</v>
      </c>
      <c r="H39" s="43">
        <v>8.9582866072492398E-2</v>
      </c>
    </row>
    <row r="40" spans="1:8" x14ac:dyDescent="0.35">
      <c r="A40" s="35" t="s">
        <v>82</v>
      </c>
      <c r="B40" s="44">
        <v>0.31824841882051502</v>
      </c>
      <c r="C40" s="44">
        <v>0.163102309945442</v>
      </c>
      <c r="D40" s="44">
        <v>0.18097681122010001</v>
      </c>
      <c r="E40" s="44">
        <v>0.116682349778196</v>
      </c>
      <c r="F40" s="44">
        <v>0.170661490691847</v>
      </c>
      <c r="G40" s="44">
        <v>0.192235425218162</v>
      </c>
      <c r="H40" s="43">
        <v>0.203848069949609</v>
      </c>
    </row>
    <row r="41" spans="1:8" x14ac:dyDescent="0.35">
      <c r="A41" s="39" t="s">
        <v>84</v>
      </c>
      <c r="B41" s="44"/>
      <c r="C41" s="44"/>
      <c r="D41" s="44"/>
      <c r="E41" s="44"/>
      <c r="F41" s="44"/>
      <c r="G41" s="44"/>
      <c r="H41" s="36"/>
    </row>
    <row r="42" spans="1:8" x14ac:dyDescent="0.35">
      <c r="A42" s="35" t="s">
        <v>78</v>
      </c>
      <c r="B42" s="44">
        <v>0.20881279017665599</v>
      </c>
      <c r="C42" s="44">
        <v>0.204107769338193</v>
      </c>
      <c r="D42" s="44">
        <v>0.17863658981589001</v>
      </c>
      <c r="E42" s="44">
        <v>0.116914293129177</v>
      </c>
      <c r="F42" s="44">
        <v>0.1585272825747</v>
      </c>
      <c r="G42" s="44">
        <v>0.171200049702524</v>
      </c>
      <c r="H42" s="44">
        <v>0.18367352661693701</v>
      </c>
    </row>
    <row r="43" spans="1:8" x14ac:dyDescent="0.35">
      <c r="A43" s="35" t="s">
        <v>79</v>
      </c>
      <c r="B43" s="44">
        <v>0.22990094667899699</v>
      </c>
      <c r="C43" s="44">
        <v>0.29849790524200398</v>
      </c>
      <c r="D43" s="44">
        <v>0.41770332282855099</v>
      </c>
      <c r="E43" s="44">
        <v>0.40045972323919499</v>
      </c>
      <c r="F43" s="44">
        <v>0.33591169492947698</v>
      </c>
      <c r="G43" s="44">
        <v>0.32820529509394702</v>
      </c>
      <c r="H43" s="44">
        <v>0.32879163994001898</v>
      </c>
    </row>
    <row r="44" spans="1:8" x14ac:dyDescent="0.35">
      <c r="A44" s="35" t="s">
        <v>80</v>
      </c>
      <c r="B44" s="44">
        <v>0.223999694927212</v>
      </c>
      <c r="C44" s="44">
        <v>0.25342143805987899</v>
      </c>
      <c r="D44" s="44">
        <v>0.17255487366616901</v>
      </c>
      <c r="E44" s="44">
        <v>0.18113651741109099</v>
      </c>
      <c r="F44" s="44">
        <v>0.238265784836488</v>
      </c>
      <c r="G44" s="44">
        <v>0.224951258982696</v>
      </c>
      <c r="H44" s="44">
        <v>0.22083692017709</v>
      </c>
    </row>
    <row r="45" spans="1:8" x14ac:dyDescent="0.35">
      <c r="A45" s="35" t="s">
        <v>81</v>
      </c>
      <c r="B45" s="44">
        <v>0.105068975050766</v>
      </c>
      <c r="C45" s="44">
        <v>9.3545420484348898E-2</v>
      </c>
      <c r="D45" s="44">
        <v>0.116271355116935</v>
      </c>
      <c r="E45" s="44">
        <v>0.21208441853352</v>
      </c>
      <c r="F45" s="44">
        <v>0.13689345569108499</v>
      </c>
      <c r="G45" s="44">
        <v>0.13288768708710699</v>
      </c>
      <c r="H45" s="44">
        <v>0.10535828327736201</v>
      </c>
    </row>
    <row r="46" spans="1:8" x14ac:dyDescent="0.35">
      <c r="A46" s="45" t="s">
        <v>82</v>
      </c>
      <c r="B46" s="46">
        <v>0.23221759316637</v>
      </c>
      <c r="C46" s="46">
        <v>0.15042746687557501</v>
      </c>
      <c r="D46" s="46">
        <v>0.114833858572455</v>
      </c>
      <c r="E46" s="46">
        <v>8.94050476870175E-2</v>
      </c>
      <c r="F46" s="46">
        <v>0.130401781968251</v>
      </c>
      <c r="G46" s="46">
        <v>0.14275570913372601</v>
      </c>
      <c r="H46" s="46">
        <v>0.161339629988592</v>
      </c>
    </row>
  </sheetData>
  <mergeCells count="8">
    <mergeCell ref="G3:G5"/>
    <mergeCell ref="H3:H5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356A-1B51-405A-B7F3-E08978569AC4}">
  <dimension ref="A1:I3"/>
  <sheetViews>
    <sheetView workbookViewId="0">
      <selection sqref="A1:I3"/>
    </sheetView>
  </sheetViews>
  <sheetFormatPr baseColWidth="10" defaultRowHeight="14.5" x14ac:dyDescent="0.35"/>
  <cols>
    <col min="1" max="1" width="77.36328125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90</v>
      </c>
      <c r="B3" s="55">
        <v>55.84</v>
      </c>
      <c r="C3" s="55">
        <v>47.41</v>
      </c>
      <c r="D3" s="55">
        <v>42.83</v>
      </c>
      <c r="E3" s="55">
        <v>68.16</v>
      </c>
      <c r="F3" s="55">
        <v>68.349999999999994</v>
      </c>
      <c r="G3" s="55">
        <v>60.14</v>
      </c>
      <c r="H3" s="55">
        <v>52.87</v>
      </c>
      <c r="I3" s="55">
        <v>73.42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E35B-C36E-48FA-9608-8A4EE7CA1684}">
  <dimension ref="A1:I3"/>
  <sheetViews>
    <sheetView workbookViewId="0">
      <selection sqref="A1:E3"/>
    </sheetView>
  </sheetViews>
  <sheetFormatPr baseColWidth="10" defaultRowHeight="14.5" x14ac:dyDescent="0.35"/>
  <cols>
    <col min="1" max="1" width="48.269531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91</v>
      </c>
      <c r="B3" s="53">
        <v>8.48</v>
      </c>
      <c r="C3" s="53">
        <v>12.22</v>
      </c>
      <c r="D3" s="53">
        <v>3.66</v>
      </c>
      <c r="E3" s="53">
        <v>7.68</v>
      </c>
      <c r="F3" s="53">
        <v>15.67</v>
      </c>
      <c r="G3" s="53">
        <v>14.22</v>
      </c>
      <c r="H3" s="53">
        <v>4.45</v>
      </c>
      <c r="I3" s="53">
        <v>19.440000000000001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5854-C6FE-4FE1-973C-8E7E59FB7EDD}">
  <dimension ref="A1:I21"/>
  <sheetViews>
    <sheetView topLeftCell="B6" zoomScale="130" zoomScaleNormal="130" workbookViewId="0">
      <selection activeCell="A2" sqref="A2:I8"/>
    </sheetView>
  </sheetViews>
  <sheetFormatPr baseColWidth="10" defaultRowHeight="14.5" x14ac:dyDescent="0.35"/>
  <cols>
    <col min="1" max="1" width="105.72656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92</v>
      </c>
      <c r="B3" s="53">
        <v>98.8</v>
      </c>
      <c r="C3" s="53">
        <v>99.32</v>
      </c>
      <c r="D3" s="53">
        <v>96.85</v>
      </c>
      <c r="E3" s="53">
        <v>99.24</v>
      </c>
      <c r="F3" s="53">
        <v>99.13</v>
      </c>
      <c r="G3" s="53">
        <v>99.3</v>
      </c>
      <c r="H3" s="53">
        <v>98.97</v>
      </c>
      <c r="I3" s="53">
        <v>99.11</v>
      </c>
    </row>
    <row r="4" spans="1:9" s="66" customFormat="1" x14ac:dyDescent="0.35">
      <c r="A4" s="52" t="s">
        <v>122</v>
      </c>
      <c r="B4" s="53">
        <v>49.59</v>
      </c>
      <c r="C4" s="53">
        <v>39.72</v>
      </c>
      <c r="D4" s="53">
        <v>38.6</v>
      </c>
      <c r="E4" s="53">
        <v>62.48</v>
      </c>
      <c r="F4" s="53">
        <v>63.29</v>
      </c>
      <c r="G4" s="53">
        <v>52.93</v>
      </c>
      <c r="H4" s="53">
        <v>49.44</v>
      </c>
      <c r="I4" s="53">
        <v>68.98</v>
      </c>
    </row>
    <row r="5" spans="1:9" x14ac:dyDescent="0.35">
      <c r="A5" s="64" t="s">
        <v>123</v>
      </c>
      <c r="B5" s="65">
        <v>95.41</v>
      </c>
      <c r="C5" s="65">
        <v>97.07</v>
      </c>
      <c r="D5" s="65">
        <v>90.88</v>
      </c>
      <c r="E5" s="65">
        <v>96.03</v>
      </c>
      <c r="F5" s="65">
        <v>96.46</v>
      </c>
      <c r="G5" s="65">
        <v>97.66</v>
      </c>
      <c r="H5" s="65">
        <v>94.68</v>
      </c>
      <c r="I5" s="65">
        <v>96.41</v>
      </c>
    </row>
    <row r="6" spans="1:9" x14ac:dyDescent="0.35">
      <c r="A6" s="64" t="s">
        <v>124</v>
      </c>
      <c r="B6" s="65">
        <v>90.2</v>
      </c>
      <c r="C6" s="65">
        <v>87.29</v>
      </c>
      <c r="D6" s="65">
        <v>96.69</v>
      </c>
      <c r="E6" s="65">
        <v>89.73</v>
      </c>
      <c r="F6" s="65">
        <v>91.72</v>
      </c>
      <c r="G6" s="65">
        <v>91.43</v>
      </c>
      <c r="H6" s="65">
        <v>93.82</v>
      </c>
      <c r="I6" s="65">
        <v>91.26</v>
      </c>
    </row>
    <row r="7" spans="1:9" s="66" customFormat="1" x14ac:dyDescent="0.35">
      <c r="A7" s="52" t="s">
        <v>125</v>
      </c>
      <c r="B7" s="53">
        <v>34.159999999999997</v>
      </c>
      <c r="C7" s="53">
        <v>24.29</v>
      </c>
      <c r="D7" s="53">
        <v>36.61</v>
      </c>
      <c r="E7" s="53">
        <v>42.19</v>
      </c>
      <c r="F7" s="53">
        <v>44.21</v>
      </c>
      <c r="G7" s="53">
        <v>35.64</v>
      </c>
      <c r="H7" s="53">
        <v>41.16</v>
      </c>
      <c r="I7" s="53">
        <v>47.86</v>
      </c>
    </row>
    <row r="8" spans="1:9" x14ac:dyDescent="0.35">
      <c r="A8" s="52" t="s">
        <v>93</v>
      </c>
      <c r="B8" s="53">
        <v>75.900000000000006</v>
      </c>
      <c r="C8" s="53">
        <v>83.32</v>
      </c>
      <c r="D8" s="53">
        <v>67.56</v>
      </c>
      <c r="E8" s="53">
        <v>73.7</v>
      </c>
      <c r="F8" s="53">
        <v>81.84</v>
      </c>
      <c r="G8" s="53">
        <v>86.24</v>
      </c>
      <c r="H8" s="53">
        <v>70.510000000000005</v>
      </c>
      <c r="I8" s="53">
        <v>83.02</v>
      </c>
    </row>
    <row r="9" spans="1:9" x14ac:dyDescent="0.35">
      <c r="A9" s="34"/>
      <c r="B9" s="56"/>
      <c r="C9" s="56"/>
      <c r="D9" s="56"/>
      <c r="E9" s="56"/>
      <c r="F9" s="56"/>
      <c r="G9" s="56"/>
      <c r="H9" s="56"/>
      <c r="I9" s="56"/>
    </row>
    <row r="10" spans="1:9" x14ac:dyDescent="0.35">
      <c r="A10" s="34"/>
      <c r="B10" s="56"/>
      <c r="C10" s="56"/>
      <c r="D10" s="56"/>
      <c r="E10" s="56"/>
      <c r="F10" s="56"/>
      <c r="G10" s="56"/>
      <c r="H10" s="56"/>
      <c r="I10" s="56"/>
    </row>
    <row r="14" spans="1:9" x14ac:dyDescent="0.35">
      <c r="A14" s="51" t="s">
        <v>120</v>
      </c>
    </row>
    <row r="15" spans="1:9" x14ac:dyDescent="0.35">
      <c r="A15" s="51" t="s">
        <v>121</v>
      </c>
    </row>
    <row r="16" spans="1:9" x14ac:dyDescent="0.35">
      <c r="A16" s="51" t="s">
        <v>97</v>
      </c>
    </row>
    <row r="17" spans="1:1" x14ac:dyDescent="0.35">
      <c r="A17" s="51" t="s">
        <v>98</v>
      </c>
    </row>
    <row r="18" spans="1:1" x14ac:dyDescent="0.35">
      <c r="A18" s="51" t="s">
        <v>106</v>
      </c>
    </row>
    <row r="19" spans="1:1" x14ac:dyDescent="0.35">
      <c r="A19" s="51" t="s">
        <v>126</v>
      </c>
    </row>
    <row r="20" spans="1:1" x14ac:dyDescent="0.35">
      <c r="A20" s="51" t="s">
        <v>127</v>
      </c>
    </row>
    <row r="21" spans="1:1" x14ac:dyDescent="0.35">
      <c r="A21" s="51" t="s">
        <v>128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4C54-6FE1-438C-AAF4-607D07FDEAB4}">
  <dimension ref="A1:I15"/>
  <sheetViews>
    <sheetView workbookViewId="0">
      <selection activeCell="A2" sqref="A2:B5"/>
    </sheetView>
  </sheetViews>
  <sheetFormatPr baseColWidth="10" defaultRowHeight="14.5" x14ac:dyDescent="0.35"/>
  <cols>
    <col min="1" max="1" width="78.4531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7" t="s">
        <v>94</v>
      </c>
      <c r="B3" s="53">
        <v>47.44</v>
      </c>
      <c r="C3" s="53">
        <v>49.24</v>
      </c>
      <c r="D3" s="53">
        <v>35.380000000000003</v>
      </c>
      <c r="E3" s="53">
        <v>51.08</v>
      </c>
      <c r="F3" s="53">
        <v>58.85</v>
      </c>
      <c r="G3" s="53">
        <v>59.31</v>
      </c>
      <c r="H3" s="53">
        <v>42.64</v>
      </c>
      <c r="I3" s="53">
        <v>63.15</v>
      </c>
    </row>
    <row r="4" spans="1:9" x14ac:dyDescent="0.35">
      <c r="A4" s="57" t="s">
        <v>95</v>
      </c>
      <c r="B4" s="53">
        <v>24.12</v>
      </c>
      <c r="C4" s="53">
        <v>23.92</v>
      </c>
      <c r="D4" s="53">
        <v>16.36</v>
      </c>
      <c r="E4" s="53">
        <v>27.58</v>
      </c>
      <c r="F4" s="53">
        <v>37.450000000000003</v>
      </c>
      <c r="G4" s="53">
        <v>31.91</v>
      </c>
      <c r="H4" s="53">
        <v>26.02</v>
      </c>
      <c r="I4" s="53">
        <v>43.09</v>
      </c>
    </row>
    <row r="5" spans="1:9" x14ac:dyDescent="0.35">
      <c r="A5" s="57" t="s">
        <v>96</v>
      </c>
      <c r="B5" s="53">
        <v>5.95</v>
      </c>
      <c r="C5" s="53">
        <v>5.0199999999999996</v>
      </c>
      <c r="D5" s="53">
        <v>2.8</v>
      </c>
      <c r="E5" s="53">
        <v>7.93</v>
      </c>
      <c r="F5" s="53">
        <v>19.82</v>
      </c>
      <c r="G5" s="53">
        <v>12.16</v>
      </c>
      <c r="H5" s="53">
        <v>6.06</v>
      </c>
      <c r="I5" s="53">
        <v>24.46</v>
      </c>
    </row>
    <row r="10" spans="1:9" x14ac:dyDescent="0.35">
      <c r="A10" s="51" t="s">
        <v>97</v>
      </c>
    </row>
    <row r="11" spans="1:9" x14ac:dyDescent="0.35">
      <c r="A11" s="51" t="s">
        <v>98</v>
      </c>
    </row>
    <row r="12" spans="1:9" x14ac:dyDescent="0.35">
      <c r="A12" s="51" t="s">
        <v>99</v>
      </c>
    </row>
    <row r="13" spans="1:9" x14ac:dyDescent="0.35">
      <c r="A13" s="51" t="s">
        <v>100</v>
      </c>
    </row>
    <row r="14" spans="1:9" x14ac:dyDescent="0.35">
      <c r="A14" s="51" t="s">
        <v>101</v>
      </c>
    </row>
    <row r="15" spans="1:9" x14ac:dyDescent="0.35">
      <c r="A15" s="51" t="s">
        <v>102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1CB6-A1D0-470C-A48C-907C043C80C3}">
  <dimension ref="A1:I3"/>
  <sheetViews>
    <sheetView workbookViewId="0">
      <selection activeCell="A3" sqref="A1:I3"/>
    </sheetView>
  </sheetViews>
  <sheetFormatPr baseColWidth="10" defaultRowHeight="14.5" x14ac:dyDescent="0.35"/>
  <cols>
    <col min="1" max="1" width="44.816406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103</v>
      </c>
      <c r="B3" s="53">
        <v>54.89</v>
      </c>
      <c r="C3" s="53">
        <v>55.23</v>
      </c>
      <c r="D3" s="53">
        <v>41.06</v>
      </c>
      <c r="E3" s="53">
        <v>60.39</v>
      </c>
      <c r="F3" s="53">
        <v>64.7</v>
      </c>
      <c r="G3" s="53">
        <v>63.53</v>
      </c>
      <c r="H3" s="53">
        <v>48.36</v>
      </c>
      <c r="I3" s="53">
        <v>69.77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8373-AC7B-48D6-B67C-CDA0806B1047}">
  <dimension ref="A1:I3"/>
  <sheetViews>
    <sheetView workbookViewId="0">
      <selection activeCell="B1" sqref="A1:E3"/>
    </sheetView>
  </sheetViews>
  <sheetFormatPr baseColWidth="10" defaultRowHeight="14.5" x14ac:dyDescent="0.35"/>
  <cols>
    <col min="1" max="1" width="52.179687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104</v>
      </c>
      <c r="B3" s="53">
        <v>21.4</v>
      </c>
      <c r="C3" s="53">
        <v>20.74</v>
      </c>
      <c r="D3" s="53">
        <v>18.829999999999998</v>
      </c>
      <c r="E3" s="53">
        <v>22.97</v>
      </c>
      <c r="F3" s="53">
        <v>27.14</v>
      </c>
      <c r="G3" s="53">
        <v>23.29</v>
      </c>
      <c r="H3" s="53">
        <v>19.73</v>
      </c>
      <c r="I3" s="53">
        <v>30.92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FEC-3A6F-4E6B-8108-E3B5338E5C67}">
  <dimension ref="A1:I6"/>
  <sheetViews>
    <sheetView workbookViewId="0">
      <selection activeCell="A2" sqref="A2:E3"/>
    </sheetView>
  </sheetViews>
  <sheetFormatPr baseColWidth="10" defaultRowHeight="14.5" x14ac:dyDescent="0.35"/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105</v>
      </c>
      <c r="B3" s="53">
        <v>21.23</v>
      </c>
      <c r="C3" s="53">
        <v>23.79</v>
      </c>
      <c r="D3" s="53">
        <v>7.52</v>
      </c>
      <c r="E3" s="53">
        <v>24.99</v>
      </c>
      <c r="F3" s="53">
        <v>31.44</v>
      </c>
      <c r="G3" s="53">
        <v>31.9</v>
      </c>
      <c r="H3" s="53">
        <v>18.34</v>
      </c>
      <c r="I3" s="53">
        <v>34.86</v>
      </c>
    </row>
    <row r="6" spans="1:9" x14ac:dyDescent="0.35">
      <c r="A6" s="51" t="s">
        <v>106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ACBA-639F-4E90-A5FE-8DFF0CE4A737}">
  <dimension ref="A1:I8"/>
  <sheetViews>
    <sheetView workbookViewId="0">
      <selection activeCell="B1" sqref="A1:E3"/>
    </sheetView>
  </sheetViews>
  <sheetFormatPr baseColWidth="10" defaultRowHeight="14.5" x14ac:dyDescent="0.35"/>
  <cols>
    <col min="1" max="1" width="55.816406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34" t="s">
        <v>107</v>
      </c>
      <c r="B3" s="56">
        <v>23.48</v>
      </c>
      <c r="C3" s="56">
        <v>26.27</v>
      </c>
      <c r="D3" s="56">
        <v>12.63</v>
      </c>
      <c r="E3" s="56">
        <v>25.86</v>
      </c>
      <c r="F3" s="56">
        <v>37.71</v>
      </c>
      <c r="G3" s="56">
        <v>32.96</v>
      </c>
      <c r="H3" s="56">
        <v>28.4</v>
      </c>
      <c r="I3" s="56">
        <v>42.41</v>
      </c>
    </row>
    <row r="8" spans="1:9" x14ac:dyDescent="0.35">
      <c r="A8" s="54" t="s">
        <v>106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823-6150-4E92-AA90-F84B9E5A5D0D}">
  <dimension ref="A1:I10"/>
  <sheetViews>
    <sheetView workbookViewId="0">
      <selection sqref="A1:I3"/>
    </sheetView>
  </sheetViews>
  <sheetFormatPr baseColWidth="10" defaultRowHeight="14.5" x14ac:dyDescent="0.35"/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108</v>
      </c>
      <c r="B3" s="53">
        <v>7.63</v>
      </c>
      <c r="C3" s="53">
        <v>5.71</v>
      </c>
      <c r="D3" s="53">
        <v>8.23</v>
      </c>
      <c r="E3" s="53">
        <v>8.86</v>
      </c>
      <c r="F3" s="53">
        <v>12.38</v>
      </c>
      <c r="G3" s="53">
        <v>10.09</v>
      </c>
      <c r="H3" s="53">
        <v>4.4800000000000004</v>
      </c>
      <c r="I3" s="53">
        <v>15.6</v>
      </c>
    </row>
    <row r="10" spans="1:9" x14ac:dyDescent="0.35">
      <c r="A10" s="51" t="s">
        <v>106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E81-0CEB-4F22-A3B0-2A97E366E576}">
  <dimension ref="A1:I8"/>
  <sheetViews>
    <sheetView workbookViewId="0">
      <selection activeCell="A19" sqref="A19"/>
    </sheetView>
  </sheetViews>
  <sheetFormatPr baseColWidth="10" defaultRowHeight="14.5" x14ac:dyDescent="0.35"/>
  <cols>
    <col min="1" max="1" width="56.81640625" bestFit="1" customWidth="1"/>
  </cols>
  <sheetData>
    <row r="1" spans="1:9" ht="14.5" customHeight="1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52" t="s">
        <v>109</v>
      </c>
      <c r="B3" s="53">
        <v>88.32</v>
      </c>
      <c r="C3" s="53">
        <v>90.85</v>
      </c>
      <c r="D3" s="53">
        <v>84.13</v>
      </c>
      <c r="E3" s="53">
        <v>88.17</v>
      </c>
      <c r="F3" s="53">
        <v>91.27</v>
      </c>
      <c r="G3" s="53">
        <v>91.9</v>
      </c>
      <c r="H3" s="53">
        <v>87.38</v>
      </c>
      <c r="I3" s="53">
        <v>92.08</v>
      </c>
    </row>
    <row r="8" spans="1:9" x14ac:dyDescent="0.35">
      <c r="A8" s="51" t="s">
        <v>99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4058-C66B-43ED-8714-5391B20B1AAC}">
  <dimension ref="A1:I4"/>
  <sheetViews>
    <sheetView workbookViewId="0">
      <selection activeCell="B1" sqref="A1:E4"/>
    </sheetView>
  </sheetViews>
  <sheetFormatPr baseColWidth="10" defaultRowHeight="14.5" x14ac:dyDescent="0.35"/>
  <cols>
    <col min="1" max="1" width="39.6328125" bestFit="1" customWidth="1"/>
  </cols>
  <sheetData>
    <row r="1" spans="1:9" x14ac:dyDescent="0.35">
      <c r="A1" s="47"/>
      <c r="B1" s="94" t="s">
        <v>11</v>
      </c>
      <c r="C1" s="94"/>
      <c r="D1" s="94"/>
      <c r="E1" s="95"/>
      <c r="F1" s="96" t="s">
        <v>6</v>
      </c>
      <c r="G1" s="94"/>
      <c r="H1" s="94"/>
      <c r="I1" s="95"/>
    </row>
    <row r="2" spans="1:9" ht="21" x14ac:dyDescent="0.35">
      <c r="A2" s="49">
        <v>2024</v>
      </c>
      <c r="B2" s="48" t="s">
        <v>86</v>
      </c>
      <c r="C2" s="48" t="s">
        <v>87</v>
      </c>
      <c r="D2" s="50" t="s">
        <v>88</v>
      </c>
      <c r="E2" s="50" t="s">
        <v>89</v>
      </c>
      <c r="F2" s="48" t="s">
        <v>86</v>
      </c>
      <c r="G2" s="48" t="s">
        <v>87</v>
      </c>
      <c r="H2" s="50" t="s">
        <v>88</v>
      </c>
      <c r="I2" s="50" t="s">
        <v>89</v>
      </c>
    </row>
    <row r="3" spans="1:9" x14ac:dyDescent="0.35">
      <c r="A3" s="34" t="s">
        <v>110</v>
      </c>
      <c r="B3" s="56">
        <v>59698.33</v>
      </c>
      <c r="C3" s="56">
        <v>19588.189999999999</v>
      </c>
      <c r="D3" s="56">
        <v>1658.56</v>
      </c>
      <c r="E3" s="56">
        <v>38451.58</v>
      </c>
      <c r="F3" s="56">
        <v>3993368.4</v>
      </c>
      <c r="G3" s="56">
        <v>1104555.42</v>
      </c>
      <c r="H3" s="56">
        <v>141090.56</v>
      </c>
      <c r="I3" s="56">
        <v>2747722.43</v>
      </c>
    </row>
    <row r="4" spans="1:9" x14ac:dyDescent="0.35">
      <c r="A4" s="58" t="s">
        <v>111</v>
      </c>
      <c r="B4" s="59">
        <v>8106.96</v>
      </c>
      <c r="C4" s="59">
        <v>7728.84</v>
      </c>
      <c r="D4" s="59">
        <v>31.5</v>
      </c>
      <c r="E4" s="59">
        <v>346.62</v>
      </c>
      <c r="F4" s="59">
        <v>308190.13</v>
      </c>
      <c r="G4" s="59">
        <v>95938.27</v>
      </c>
      <c r="H4" s="59">
        <v>1995.47</v>
      </c>
      <c r="I4" s="59">
        <v>210256.39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6D6A-C786-4EA5-8F02-81F8FB9EC718}">
  <dimension ref="A1:C16"/>
  <sheetViews>
    <sheetView tabSelected="1" workbookViewId="0">
      <selection sqref="A1:C10"/>
    </sheetView>
  </sheetViews>
  <sheetFormatPr baseColWidth="10" defaultRowHeight="14.5" x14ac:dyDescent="0.35"/>
  <cols>
    <col min="1" max="1" width="68.90625" customWidth="1"/>
    <col min="2" max="2" width="8.08984375" bestFit="1" customWidth="1"/>
  </cols>
  <sheetData>
    <row r="1" spans="1:3" ht="21" x14ac:dyDescent="0.35">
      <c r="A1" s="47"/>
      <c r="B1" s="60" t="s">
        <v>11</v>
      </c>
      <c r="C1" s="61" t="s">
        <v>6</v>
      </c>
    </row>
    <row r="2" spans="1:3" ht="21" x14ac:dyDescent="0.35">
      <c r="A2" s="49">
        <v>2024</v>
      </c>
      <c r="B2" s="62" t="s">
        <v>86</v>
      </c>
      <c r="C2" s="62" t="s">
        <v>86</v>
      </c>
    </row>
    <row r="3" spans="1:3" x14ac:dyDescent="0.35">
      <c r="A3" s="34" t="s">
        <v>112</v>
      </c>
      <c r="B3" s="56">
        <v>83.87</v>
      </c>
      <c r="C3" s="56">
        <v>87.9</v>
      </c>
    </row>
    <row r="4" spans="1:3" x14ac:dyDescent="0.35">
      <c r="A4" s="34" t="s">
        <v>113</v>
      </c>
      <c r="B4" s="56">
        <v>0.47</v>
      </c>
      <c r="C4" s="56">
        <v>1.85</v>
      </c>
    </row>
    <row r="5" spans="1:3" x14ac:dyDescent="0.35">
      <c r="A5" s="34" t="s">
        <v>114</v>
      </c>
      <c r="B5" s="56">
        <v>77.83</v>
      </c>
      <c r="C5" s="56">
        <v>83.81</v>
      </c>
    </row>
    <row r="6" spans="1:3" x14ac:dyDescent="0.35">
      <c r="A6" s="34" t="s">
        <v>115</v>
      </c>
      <c r="B6" s="56">
        <v>82.4</v>
      </c>
      <c r="C6" s="56">
        <v>81.2</v>
      </c>
    </row>
    <row r="7" spans="1:3" x14ac:dyDescent="0.35">
      <c r="A7" s="34" t="s">
        <v>116</v>
      </c>
      <c r="B7" s="56">
        <v>88.04</v>
      </c>
      <c r="C7" s="56">
        <v>84.96</v>
      </c>
    </row>
    <row r="8" spans="1:3" x14ac:dyDescent="0.35">
      <c r="A8" s="34" t="s">
        <v>117</v>
      </c>
      <c r="B8" s="56">
        <v>28.15</v>
      </c>
      <c r="C8" s="56">
        <v>33.21</v>
      </c>
    </row>
    <row r="9" spans="1:3" x14ac:dyDescent="0.35">
      <c r="A9" s="34" t="s">
        <v>118</v>
      </c>
      <c r="B9" s="56">
        <v>28.18</v>
      </c>
      <c r="C9" s="56">
        <v>34.58</v>
      </c>
    </row>
    <row r="10" spans="1:3" x14ac:dyDescent="0.35">
      <c r="A10" s="58" t="s">
        <v>119</v>
      </c>
      <c r="B10" s="59">
        <v>7.22</v>
      </c>
      <c r="C10" s="59">
        <v>12.46</v>
      </c>
    </row>
    <row r="11" spans="1:3" x14ac:dyDescent="0.35">
      <c r="A11" s="51" t="s">
        <v>120</v>
      </c>
      <c r="B11" s="63"/>
      <c r="C11" s="63"/>
    </row>
    <row r="12" spans="1:3" x14ac:dyDescent="0.35">
      <c r="A12" s="51" t="s">
        <v>121</v>
      </c>
      <c r="B12" s="63"/>
      <c r="C12" s="63"/>
    </row>
    <row r="13" spans="1:3" x14ac:dyDescent="0.35">
      <c r="A13" s="51" t="s">
        <v>97</v>
      </c>
      <c r="B13" s="63"/>
      <c r="C13" s="63"/>
    </row>
    <row r="14" spans="1:3" x14ac:dyDescent="0.35">
      <c r="A14" s="51" t="s">
        <v>98</v>
      </c>
      <c r="B14" s="63"/>
      <c r="C14" s="63"/>
    </row>
    <row r="15" spans="1:3" x14ac:dyDescent="0.35">
      <c r="A15" s="51" t="s">
        <v>99</v>
      </c>
      <c r="B15" s="63"/>
      <c r="C15" s="63"/>
    </row>
    <row r="16" spans="1:3" x14ac:dyDescent="0.35">
      <c r="A16" s="51" t="s">
        <v>100</v>
      </c>
      <c r="B16" s="63"/>
      <c r="C16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ID_estad_act_i+d</vt:lpstr>
      <vt:lpstr>ID_innovacion_empresas_t1</vt:lpstr>
      <vt:lpstr>ID_innovacion_empresas_t3</vt:lpstr>
      <vt:lpstr>TELECO_indicadores</vt:lpstr>
      <vt:lpstr>TELECO_indicadores_new</vt:lpstr>
      <vt:lpstr>TIC_ordenadores_t1</vt:lpstr>
      <vt:lpstr>TIC_especialistas_t2</vt:lpstr>
      <vt:lpstr>TIC_intern_web_t3</vt:lpstr>
      <vt:lpstr>TIC_reun_teletrab_t4</vt:lpstr>
      <vt:lpstr>TIC_med_soc_t5</vt:lpstr>
      <vt:lpstr>TIC_anun_internet_t6</vt:lpstr>
      <vt:lpstr>TIC_anal_datos_t7</vt:lpstr>
      <vt:lpstr>TIC_cloud_comp_t8</vt:lpstr>
      <vt:lpstr>TIC_ia_t9</vt:lpstr>
      <vt:lpstr>TIC_ia_seguridad_t10</vt:lpstr>
      <vt:lpstr>TIC_ia_seg_gasto_t11</vt:lpstr>
      <vt:lpstr>TIC_menos10_emp_t12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Fernández-Avilés Calderón</dc:creator>
  <cp:lastModifiedBy>Gema Fernández-Avilés Calderón</cp:lastModifiedBy>
  <dcterms:created xsi:type="dcterms:W3CDTF">2015-06-05T18:17:20Z</dcterms:created>
  <dcterms:modified xsi:type="dcterms:W3CDTF">2025-08-29T08:45:02Z</dcterms:modified>
</cp:coreProperties>
</file>