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xtup/Dropbox/mixtup/Documentos/ucdavis/papers/influenza_GbBSeq_human/influenza_GbBSeq/data/"/>
    </mc:Choice>
  </mc:AlternateContent>
  <xr:revisionPtr revIDLastSave="0" documentId="13_ncr:1_{BDEE6BD5-BDB5-5A4D-AE65-5F70124A2637}" xr6:coauthVersionLast="47" xr6:coauthVersionMax="47" xr10:uidLastSave="{00000000-0000-0000-0000-000000000000}"/>
  <bookViews>
    <workbookView xWindow="16700" yWindow="3900" windowWidth="28040" windowHeight="17440" xr2:uid="{00000000-000D-0000-FFFF-FFFF00000000}"/>
  </bookViews>
  <sheets>
    <sheet name="supernatant_ti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<sst xmlns="http://schemas.openxmlformats.org/spreadsheetml/2006/main" count="49" uniqueCount="26">
  <si>
    <t>cross</t>
  </si>
  <si>
    <t>titer</t>
  </si>
  <si>
    <t>member</t>
  </si>
  <si>
    <t>proportion</t>
  </si>
  <si>
    <t>strainA</t>
  </si>
  <si>
    <t>strainB</t>
  </si>
  <si>
    <t>moi</t>
  </si>
  <si>
    <t>HKxTX</t>
  </si>
  <si>
    <t>Ile</t>
  </si>
  <si>
    <t>HK68</t>
  </si>
  <si>
    <t>TX12</t>
  </si>
  <si>
    <t>HKxCA</t>
  </si>
  <si>
    <t>CA09</t>
  </si>
  <si>
    <t>HKxPA</t>
  </si>
  <si>
    <t>PAN99</t>
  </si>
  <si>
    <t>PAxTX</t>
  </si>
  <si>
    <t>Kishana</t>
  </si>
  <si>
    <t>HKxSI</t>
  </si>
  <si>
    <t>SI86</t>
  </si>
  <si>
    <t>TXxCA</t>
  </si>
  <si>
    <t>SIxPA</t>
  </si>
  <si>
    <t>CAxPA</t>
  </si>
  <si>
    <t>SIxCA</t>
  </si>
  <si>
    <t>SIxTX</t>
  </si>
  <si>
    <t>prop_reassortant</t>
  </si>
  <si>
    <t>total_reassortant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</si>
</sst>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Coinfection</a:t>
            </a:r>
            <a:r>
              <a:rPr lang="en-US" baseline="0"/>
              <a:t> </a:t>
            </a:r>
            <a:r>
              <a:rPr lang="en-US"/>
              <a:t>Supernatant</a:t>
            </a:r>
            <a:r>
              <a:rPr lang="en-US" baseline="0"/>
              <a:t> </a:t>
            </a:r>
            <a:r>
              <a:rPr lang="en-US"/>
              <a:t>titers (Total Progeny)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supernatant_titers!$B$1</c:f>
              <c:strCache>
                <c:ptCount val="1"/>
                <c:pt idx="0">
                  <c:v>titer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supernatant_titers!$A$2:$A$11</c:f>
              <c:strCache>
                <c:ptCount val="10"/>
                <c:pt idx="0">
                  <c:v>SIxTX</c:v>
                </c:pt>
                <c:pt idx="1">
                  <c:v>CAxPA</c:v>
                </c:pt>
                <c:pt idx="2">
                  <c:v>PAxTX</c:v>
                </c:pt>
                <c:pt idx="3">
                  <c:v>SIxPA</c:v>
                </c:pt>
                <c:pt idx="4">
                  <c:v>TXxCA</c:v>
                </c:pt>
                <c:pt idx="5">
                  <c:v>HKxPA</c:v>
                </c:pt>
                <c:pt idx="6">
                  <c:v>SIxCA</c:v>
                </c:pt>
                <c:pt idx="7">
                  <c:v>HKxSI</c:v>
                </c:pt>
                <c:pt idx="8">
                  <c:v>HKxCA</c:v>
                </c:pt>
                <c:pt idx="9">
                  <c:v>HKxTX</c:v>
                </c:pt>
              </c:strCache>
            </c:strRef>
          </c:cat>
          <c:val>
            <c:numRef>
              <c:f>supernatant_titers!$B$2:$B$11</c:f>
              <c:numCache>
                <c:formatCode>General</c:formatCode>
                <c:ptCount val="10"/>
                <c:pt idx="0">
                  <c:v>41400</c:v>
                </c:pt>
                <c:pt idx="1">
                  <c:v>55000</c:v>
                </c:pt>
                <c:pt idx="2">
                  <c:v>75000</c:v>
                </c:pt>
                <c:pt idx="3">
                  <c:v>94100</c:v>
                </c:pt>
                <c:pt idx="4">
                  <c:v>108000</c:v>
                </c:pt>
                <c:pt idx="5">
                  <c:v>195000</c:v>
                </c:pt>
                <c:pt idx="6">
                  <c:v>240000</c:v>
                </c:pt>
                <c:pt idx="7">
                  <c:v>640000</c:v>
                </c:pt>
                <c:pt idx="8">
                  <c:v>983000</c:v>
                </c:pt>
                <c:pt idx="9">
                  <c:v>1050000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A-274C-A69B-DAADE162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869632"/>
        <c:axId val="980090016"/>
      </c:barChart>
      <c:catAx>
        <c:axId val="9798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90016"/>
        <c:crosses val="autoZero"/>
        <c:auto val="1"/>
        <c:lblAlgn val="ctr"/>
        <c:lblOffset val="100"/>
        <c:noMultiLvlLbl val="0"/>
      </c:catAx>
      <c:valAx>
        <c:axId val="980090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Supernatant titers * Reassortment Rate</a:t>
            </a:r>
            <a:r>
              <a:rPr lang="en-US"/>
              <a:t> (Total Reassortant</a:t>
            </a:r>
            <a:r>
              <a:rPr lang="en-US" baseline="0"/>
              <a:t> Progeny)</a:t>
            </a:r>
            <a:endParaRPr lang="en-US"/>
          </a:p>
        </c:rich>
      </c:tx>
      <c:layout>
        <c:manualLayout>
          <c:xMode val="edge"/>
          <c:yMode val="edge"/>
          <c:x val="0.13860126859142607"/>
          <c:y val="0.92672990876140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97962754655674E-2"/>
          <c:y val="8.0280214973128358E-2"/>
          <c:w val="0.88136076740407454"/>
          <c:h val="0.808608673915760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supernatant_titers!$B$1</c:f>
              <c:strCache>
                <c:ptCount val="1"/>
                <c:pt idx="0">
                  <c:v>titer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supernatant_titers!$A$2:$A$11</c:f>
              <c:strCache>
                <c:ptCount val="10"/>
                <c:pt idx="0">
                  <c:v>SIxTX</c:v>
                </c:pt>
                <c:pt idx="1">
                  <c:v>CAxPA</c:v>
                </c:pt>
                <c:pt idx="2">
                  <c:v>PAxTX</c:v>
                </c:pt>
                <c:pt idx="3">
                  <c:v>SIxPA</c:v>
                </c:pt>
                <c:pt idx="4">
                  <c:v>TXxCA</c:v>
                </c:pt>
                <c:pt idx="5">
                  <c:v>HKxPA</c:v>
                </c:pt>
                <c:pt idx="6">
                  <c:v>SIxCA</c:v>
                </c:pt>
                <c:pt idx="7">
                  <c:v>HKxSI</c:v>
                </c:pt>
                <c:pt idx="8">
                  <c:v>HKxCA</c:v>
                </c:pt>
                <c:pt idx="9">
                  <c:v>HKxTX</c:v>
                </c:pt>
              </c:strCache>
            </c:strRef>
          </c:cat>
          <c:val>
            <c:numRef>
              <c:f>supernatant_titers!$I$2:$I$11</c:f>
              <c:numCache>
                <c:formatCode>General</c:formatCode>
                <c:ptCount val="10"/>
                <c:pt idx="0">
                  <c:v>23718.751379999998</c:v>
                </c:pt>
                <c:pt idx="1">
                  <c:v>26354.1685</c:v>
                </c:pt>
                <c:pt idx="2">
                  <c:v>24218.752499999999</c:v>
                </c:pt>
                <c:pt idx="3">
                  <c:v>76456.25</c:v>
                </c:pt>
                <c:pt idx="4">
                  <c:v>79874.996400000004</c:v>
                </c:pt>
                <c:pt idx="5">
                  <c:v>152343.75</c:v>
                </c:pt>
                <c:pt idx="6">
                  <c:v>222499.99200000003</c:v>
                </c:pt>
                <c:pt idx="7">
                  <c:v>373333.31200000003</c:v>
                </c:pt>
                <c:pt idx="8">
                  <c:v>419822.88390000002</c:v>
                </c:pt>
                <c:pt idx="9">
                  <c:v>185937.465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A-274C-A69B-DAADE162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869632"/>
        <c:axId val="980090016"/>
      </c:barChart>
      <c:catAx>
        <c:axId val="9798696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90016"/>
        <c:crosses val="autoZero"/>
        <c:auto val="1"/>
        <c:lblAlgn val="ctr"/>
        <c:lblOffset val="100"/>
        <c:noMultiLvlLbl val="0"/>
      </c:catAx>
      <c:valAx>
        <c:axId val="9800900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supernatant_titers!$H$1</c:f>
              <c:strCache>
                <c:ptCount val="1"/>
                <c:pt idx="0">
                  <c:v>prop_reassortant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supernatant_titers!$B$2:$B$43</c:f>
              <c:numCache>
                <c:formatCode>General</c:formatCode>
                <c:ptCount val="42"/>
                <c:pt idx="0">
                  <c:v>41400</c:v>
                </c:pt>
                <c:pt idx="1">
                  <c:v>55000</c:v>
                </c:pt>
                <c:pt idx="2">
                  <c:v>75000</c:v>
                </c:pt>
                <c:pt idx="3">
                  <c:v>94100</c:v>
                </c:pt>
                <c:pt idx="4">
                  <c:v>108000</c:v>
                </c:pt>
                <c:pt idx="5">
                  <c:v>195000</c:v>
                </c:pt>
                <c:pt idx="6">
                  <c:v>240000</c:v>
                </c:pt>
                <c:pt idx="7">
                  <c:v>640000</c:v>
                </c:pt>
                <c:pt idx="8">
                  <c:v>983000</c:v>
                </c:pt>
                <c:pt idx="9">
                  <c:v>1050000</c:v>
                </c:pt>
              </c:numCache>
            </c:numRef>
          </c:xVal>
          <c:yVal>
            <c:numRef>
              <c:f>supernatant_titers!$H$2:$H$43</c:f>
              <c:numCache>
                <c:formatCode>General</c:formatCode>
                <c:ptCount val="42"/>
                <c:pt idx="0">
                  <c:v>0.57291669999999995</c:v>
                </c:pt>
                <c:pt idx="1">
                  <c:v>0.4791667</c:v>
                </c:pt>
                <c:pt idx="2">
                  <c:v>0.3229167</c:v>
                </c:pt>
                <c:pt idx="3">
                  <c:v>0.8125</c:v>
                </c:pt>
                <c:pt idx="4">
                  <c:v>0.73958330000000005</c:v>
                </c:pt>
                <c:pt idx="5">
                  <c:v>0.78125</c:v>
                </c:pt>
                <c:pt idx="6">
                  <c:v>0.92708330000000005</c:v>
                </c:pt>
                <c:pt idx="7">
                  <c:v>0.58333330000000005</c:v>
                </c:pt>
                <c:pt idx="8">
                  <c:v>0.4270833</c:v>
                </c:pt>
                <c:pt idx="9">
                  <c:v>0.1770833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B-C542-A2CF-7C0A95770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92464"/>
        <c:axId val="980072464"/>
      </c:scatterChart>
      <c:valAx>
        <c:axId val="9914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72464"/>
        <c:crosses val="autoZero"/>
        <c:crossBetween val="midCat"/>
      </c:valAx>
      <c:valAx>
        <c:axId val="9800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16</xdr:row>
      <xdr:rowOff>152400</xdr:rowOff>
    </xdr:from>
    <xdr:to>
      <xdr:col>10</xdr:col>
      <xdr:colOff>152400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3ABA3-70EE-3146-8163-777BDBD85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34</xdr:row>
      <xdr:rowOff>12700</xdr:rowOff>
    </xdr:from>
    <xdr:to>
      <xdr:col>10</xdr:col>
      <xdr:colOff>139700</xdr:colOff>
      <xdr:row>53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EE5987-A7EA-AC4E-800B-860BBBD04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393700</xdr:colOff>
      <xdr:row>23</xdr:row>
      <xdr:rowOff>177800</xdr:rowOff>
    </xdr:from>
    <xdr:to>
      <xdr:col>16</xdr:col>
      <xdr:colOff>216742</xdr:colOff>
      <xdr:row>40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73F00D-88F3-1E4D-8A99-BA51954DF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A12" sqref="A1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</row>
    <row r="2" spans="1:9" x14ac:dyDescent="0.2">
      <c r="A2" t="s">
        <v>23</v>
      </c>
      <c r="B2">
        <v>41400</v>
      </c>
      <c r="C2" t="s">
        <v>16</v>
      </c>
      <c r="E2" t="s">
        <v>10</v>
      </c>
      <c r="F2" t="s">
        <v>18</v>
      </c>
      <c r="G2">
        <v>10</v>
      </c>
      <c r="H2">
        <v>0.57291669999999995</v>
      </c>
      <c r="I2">
        <f>B2*H2</f>
        <v>23718.751379999998</v>
      </c>
    </row>
    <row r="3" spans="1:9" x14ac:dyDescent="0.2">
      <c r="A3" t="s">
        <v>21</v>
      </c>
      <c r="B3">
        <v>55000</v>
      </c>
      <c r="C3" t="s">
        <v>8</v>
      </c>
      <c r="E3" t="s">
        <v>14</v>
      </c>
      <c r="F3" t="s">
        <v>12</v>
      </c>
      <c r="G3">
        <v>10</v>
      </c>
      <c r="H3">
        <v>0.4791667</v>
      </c>
      <c r="I3">
        <f t="shared" ref="I3:I11" si="0">B3*H3</f>
        <v>26354.1685</v>
      </c>
    </row>
    <row r="4" spans="1:9" x14ac:dyDescent="0.2">
      <c r="A4" t="s">
        <v>15</v>
      </c>
      <c r="B4">
        <v>75000</v>
      </c>
      <c r="C4" t="s">
        <v>16</v>
      </c>
      <c r="E4" t="s">
        <v>14</v>
      </c>
      <c r="F4" t="s">
        <v>10</v>
      </c>
      <c r="G4">
        <v>10</v>
      </c>
      <c r="H4">
        <v>0.3229167</v>
      </c>
      <c r="I4">
        <f t="shared" si="0"/>
        <v>24218.752499999999</v>
      </c>
    </row>
    <row r="5" spans="1:9" x14ac:dyDescent="0.2">
      <c r="A5" t="s">
        <v>20</v>
      </c>
      <c r="B5">
        <v>94100</v>
      </c>
      <c r="C5" t="s">
        <v>16</v>
      </c>
      <c r="E5" t="s">
        <v>14</v>
      </c>
      <c r="F5" t="s">
        <v>18</v>
      </c>
      <c r="G5">
        <v>10</v>
      </c>
      <c r="H5">
        <v>0.8125</v>
      </c>
      <c r="I5">
        <f t="shared" si="0"/>
        <v>76456.25</v>
      </c>
    </row>
    <row r="6" spans="1:9" x14ac:dyDescent="0.2">
      <c r="A6" t="s">
        <v>19</v>
      </c>
      <c r="B6">
        <v>108000</v>
      </c>
      <c r="C6" t="s">
        <v>16</v>
      </c>
      <c r="E6" t="s">
        <v>10</v>
      </c>
      <c r="F6" t="s">
        <v>12</v>
      </c>
      <c r="G6">
        <v>10</v>
      </c>
      <c r="H6">
        <v>0.73958330000000005</v>
      </c>
      <c r="I6">
        <f t="shared" si="0"/>
        <v>79874.996400000004</v>
      </c>
    </row>
    <row r="7" spans="1:9" x14ac:dyDescent="0.2">
      <c r="A7" t="s">
        <v>13</v>
      </c>
      <c r="B7">
        <v>195000</v>
      </c>
      <c r="C7" t="s">
        <v>8</v>
      </c>
      <c r="E7" t="s">
        <v>9</v>
      </c>
      <c r="F7" t="s">
        <v>14</v>
      </c>
      <c r="G7">
        <v>10</v>
      </c>
      <c r="H7">
        <v>0.78125</v>
      </c>
      <c r="I7">
        <f t="shared" si="0"/>
        <v>152343.75</v>
      </c>
    </row>
    <row r="8" spans="1:9" x14ac:dyDescent="0.2">
      <c r="A8" t="s">
        <v>22</v>
      </c>
      <c r="B8">
        <v>240000</v>
      </c>
      <c r="C8" t="s">
        <v>16</v>
      </c>
      <c r="E8" t="s">
        <v>12</v>
      </c>
      <c r="F8" t="s">
        <v>18</v>
      </c>
      <c r="G8">
        <v>10</v>
      </c>
      <c r="H8">
        <v>0.92708330000000005</v>
      </c>
      <c r="I8">
        <f t="shared" si="0"/>
        <v>222499.99200000003</v>
      </c>
    </row>
    <row r="9" spans="1:9" x14ac:dyDescent="0.2">
      <c r="A9" t="s">
        <v>17</v>
      </c>
      <c r="B9">
        <v>640000</v>
      </c>
      <c r="C9" t="s">
        <v>8</v>
      </c>
      <c r="E9" t="s">
        <v>9</v>
      </c>
      <c r="F9" t="s">
        <v>18</v>
      </c>
      <c r="G9">
        <v>10</v>
      </c>
      <c r="H9">
        <v>0.58333330000000005</v>
      </c>
      <c r="I9">
        <f t="shared" si="0"/>
        <v>373333.31200000003</v>
      </c>
    </row>
    <row r="10" spans="1:9" x14ac:dyDescent="0.2">
      <c r="A10" t="s">
        <v>11</v>
      </c>
      <c r="B10">
        <v>983000</v>
      </c>
      <c r="C10" t="s">
        <v>8</v>
      </c>
      <c r="E10" t="s">
        <v>9</v>
      </c>
      <c r="F10" t="s">
        <v>12</v>
      </c>
      <c r="G10">
        <v>10</v>
      </c>
      <c r="H10">
        <v>0.4270833</v>
      </c>
      <c r="I10">
        <f t="shared" si="0"/>
        <v>419822.88390000002</v>
      </c>
    </row>
    <row r="11" spans="1:9" x14ac:dyDescent="0.2">
      <c r="A11" t="s">
        <v>7</v>
      </c>
      <c r="B11">
        <v>1050000</v>
      </c>
      <c r="C11" t="s">
        <v>8</v>
      </c>
      <c r="E11" t="s">
        <v>9</v>
      </c>
      <c r="F11" t="s">
        <v>10</v>
      </c>
      <c r="G11">
        <v>10</v>
      </c>
      <c r="H11">
        <v>0.1770833</v>
      </c>
      <c r="I11">
        <f t="shared" si="0"/>
        <v>185937.465</v>
      </c>
    </row>
  </sheetData>
  <sortState xmlns:xlrd2="http://schemas.microsoft.com/office/spreadsheetml/2017/richdata2" ref="A2:H43">
    <sortCondition ref="B2:B43"/>
    <sortCondition ref="H2:H4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supernatant_titers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Diaz-Munoz</dc:creator>
  <cp:lastModifiedBy>Sam Diaz-Munoz</cp:lastModifiedBy>
  <dcterms:created xsi:type="dcterms:W3CDTF">2021-12-13T19:14:38Z</dcterms:created>
  <dcterms:modified xsi:type="dcterms:W3CDTF">2022-04-29T17:39:49Z</dcterms:modified>
</cp:coreProperties>
</file>