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kla-1\Downloads\softka\dev-test-sofka-transactions\"/>
    </mc:Choice>
  </mc:AlternateContent>
  <xr:revisionPtr revIDLastSave="0" documentId="13_ncr:1_{3C33C5F0-EEB6-4E62-8639-6C94B854FCB8}" xr6:coauthVersionLast="47" xr6:coauthVersionMax="47" xr10:uidLastSave="{00000000-0000-0000-0000-000000000000}"/>
  <bookViews>
    <workbookView xWindow="-120" yWindow="-120" windowWidth="29040" windowHeight="15720" xr2:uid="{81CF2A36-99A5-47DB-BFDC-F112FE4C4F7E}"/>
  </bookViews>
  <sheets>
    <sheet name="Hoja1" sheetId="1" r:id="rId1"/>
  </sheets>
  <calcPr calcId="191029"/>
  <pivotCaches>
    <pivotCache cacheId="5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5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F3" i="1"/>
  <c r="F4" i="1"/>
  <c r="F5" i="1"/>
  <c r="F6" i="1"/>
  <c r="F7" i="1"/>
  <c r="F8" i="1"/>
  <c r="F9" i="1"/>
  <c r="F10" i="1"/>
  <c r="F11" i="1"/>
  <c r="F12" i="1"/>
  <c r="F2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<sst xmlns="http://schemas.openxmlformats.org/spreadsheetml/2006/main" count="130" uniqueCount="26">
  <si>
    <t>Fecha</t>
  </si>
  <si>
    <t>Monto</t>
  </si>
  <si>
    <t>Hora</t>
  </si>
  <si>
    <t>00:00:00.000</t>
  </si>
  <si>
    <t>12:34:56.789</t>
  </si>
  <si>
    <t>01:00:00.000</t>
  </si>
  <si>
    <t>03:30:00.000</t>
  </si>
  <si>
    <t>09:30:30.000</t>
  </si>
  <si>
    <t>16:00:00.000</t>
  </si>
  <si>
    <t>21:30:00.000</t>
  </si>
  <si>
    <t>04:00:00.000</t>
  </si>
  <si>
    <t>20:00:00.000</t>
  </si>
  <si>
    <t>00:00:00.001</t>
  </si>
  <si>
    <t>00:00:00.002</t>
  </si>
  <si>
    <t>00:00:00.003</t>
  </si>
  <si>
    <t>22:00:00.000</t>
  </si>
  <si>
    <t>Etiquetas de fila</t>
  </si>
  <si>
    <t>(en blanco)</t>
  </si>
  <si>
    <t>Total general</t>
  </si>
  <si>
    <t>Timestamp</t>
  </si>
  <si>
    <t>Suma de Monto</t>
  </si>
  <si>
    <t>Cuenta de Fecha</t>
  </si>
  <si>
    <t xml:space="preserve"> </t>
  </si>
  <si>
    <t>23:59:59.999</t>
  </si>
  <si>
    <t>curl -X 'POST' 'http://localhost:8080/v1/transactions' -H 'accept: application/json' -H 'Content-Type: application/json' -d</t>
  </si>
  <si>
    <t>IMPORTANTE REEMPLAZAR LOS * POR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</si>
</sst>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5" formatCode="&quot;$&quot;\ #,##0.00000"/>
    <numFmt numFmtId="167" formatCode="_-&quot;$&quot;\ * #,##0.0000_-;\-&quot;$&quot;\ * #,##0.000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2" borderId="1" xfId="0" applyFont="1" applyFill="1" applyBorder="1" applyAlignment="1">
      <alignment horizontal="center" vertic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167" fontId="3" fillId="2" borderId="1" xfId="1" applyNumberFormat="1" applyFont="1" applyFill="1" applyBorder="1" applyAlignment="1">
      <alignment horizontal="center" vertical="center"/>
    </xf>
    <xf numFmtId="167" fontId="0" fillId="0" borderId="1" xfId="1" applyNumberFormat="1" applyFont="1" applyBorder="1"/>
    <xf numFmtId="167" fontId="0" fillId="0" borderId="0" xfId="1" applyNumberFormat="1" applyFont="1"/>
    <xf numFmtId="167" fontId="0" fillId="0" borderId="0" xfId="1" applyNumberFormat="1" applyFont="1" applyBorder="1"/>
    <xf numFmtId="167" fontId="0" fillId="0" borderId="0" xfId="1" applyNumberFormat="1" applyFont="1" applyBorder="1" applyAlignment="1">
      <alignment horizontal="right"/>
    </xf>
    <xf numFmtId="167" fontId="0" fillId="0" borderId="0" xfId="1" applyNumberFormat="1" applyFont="1" applyAlignment="1">
      <alignment horizontal="right"/>
    </xf>
    <xf numFmtId="167" fontId="3" fillId="2" borderId="1" xfId="1" applyNumberFormat="1" applyFont="1" applyFill="1" applyBorder="1" applyAlignment="1">
      <alignment horizontal="right" vertical="center"/>
    </xf>
    <xf numFmtId="167" fontId="0" fillId="0" borderId="1" xfId="1" applyNumberFormat="1" applyFont="1" applyBorder="1" applyAlignment="1">
      <alignment horizontal="right"/>
    </xf>
    <xf numFmtId="167" fontId="2" fillId="3" borderId="0" xfId="1" applyNumberFormat="1" applyFont="1" applyFill="1" applyBorder="1" applyAlignment="1">
      <alignment horizontal="center" vertical="center"/>
    </xf>
    <xf numFmtId="167" fontId="2" fillId="3" borderId="2" xfId="1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Andrés Loaiza" refreshedDate="45505.957850810184" createdVersion="8" refreshedVersion="8" minRefreshableVersion="3" recordCount="41" xr:uid="{0B318B12-B8B1-4F9E-8E9B-32CCBCDD70D6}">
  <cacheSource type="worksheet">
    <worksheetSource ref="B1:E1048576" sheet="Hoja1"/>
  </cacheSource>
  <cacheFields count="7">
    <cacheField name="Fecha" numFmtId="0">
      <sharedItems containsNonDate="0" containsDate="1" containsString="0" containsBlank="1" minDate="2024-01-05T00:00:00" maxDate="2025-01-06T00:00:00" count="8">
        <d v="2024-07-31T00:00:00"/>
        <d v="2024-08-01T00:00:00"/>
        <d v="2024-08-02T00:00:00"/>
        <d v="2024-12-31T00:00:00"/>
        <d v="2025-01-01T00:00:00"/>
        <d v="2025-01-05T00:00:00"/>
        <m/>
        <d v="2024-01-05T00:00:00" u="1"/>
      </sharedItems>
      <fieldGroup par="6"/>
    </cacheField>
    <cacheField name="Hora" numFmtId="0">
      <sharedItems containsBlank="1"/>
    </cacheField>
    <cacheField name="Timestamp" numFmtId="0">
      <sharedItems containsBlank="1"/>
    </cacheField>
    <cacheField name="Monto" numFmtId="167">
      <sharedItems containsString="0" containsBlank="1" containsNumber="1" minValue="0" maxValue="4573768"/>
    </cacheField>
    <cacheField name="Meses (Fecha)" numFmtId="0" databaseField="0">
      <fieldGroup base="0">
        <rangePr groupBy="months" startDate="2024-07-31T00:00:00" endDate="2025-01-06T00:00:00"/>
        <groupItems count="14">
          <s v="&lt;31/07/202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6/01/2025"/>
        </groupItems>
      </fieldGroup>
    </cacheField>
    <cacheField name="Trimestres (Fecha)" numFmtId="0" databaseField="0">
      <fieldGroup base="0">
        <rangePr groupBy="quarters" startDate="2024-07-31T00:00:00" endDate="2025-01-06T00:00:00"/>
        <groupItems count="6">
          <s v="&lt;31/07/2024"/>
          <s v="Trim.1"/>
          <s v="Trim.2"/>
          <s v="Trim.3"/>
          <s v="Trim.4"/>
          <s v="&gt;6/01/2025"/>
        </groupItems>
      </fieldGroup>
    </cacheField>
    <cacheField name="Años (Fecha)" numFmtId="0" databaseField="0">
      <fieldGroup base="0">
        <rangePr groupBy="years" startDate="2024-07-31T00:00:00" endDate="2025-01-06T00:00:00"/>
        <groupItems count="4">
          <s v="&lt;31/07/2024"/>
          <s v="2024"/>
          <s v="2025"/>
          <s v="&gt;6/01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x v="0"/>
    <s v="00:00:00.000"/>
    <s v="2024-07-31 00:00:00.000"/>
    <n v="1234.21"/>
  </r>
  <r>
    <x v="0"/>
    <s v="01:00:00.000"/>
    <s v="2024-07-31 01:00:00.000"/>
    <n v="15467.5"/>
  </r>
  <r>
    <x v="0"/>
    <s v="03:30:00.000"/>
    <s v="2024-07-31 03:30:00.000"/>
    <n v="4566.7"/>
  </r>
  <r>
    <x v="0"/>
    <s v="09:30:30.000"/>
    <s v="2024-07-31 09:30:30.000"/>
    <n v="45678"/>
  </r>
  <r>
    <x v="0"/>
    <s v="12:34:56.789"/>
    <s v="2024-07-31 12:34:56.789"/>
    <n v="90776"/>
  </r>
  <r>
    <x v="0"/>
    <s v="12:34:56.789"/>
    <s v="2024-07-31 12:34:56.789"/>
    <n v="12334"/>
  </r>
  <r>
    <x v="0"/>
    <s v="16:00:00.000"/>
    <s v="2024-07-31 16:00:00.000"/>
    <n v="45456.646000000001"/>
  </r>
  <r>
    <x v="0"/>
    <s v="21:30:00.000"/>
    <s v="2024-07-31 21:30:00.000"/>
    <n v="3465"/>
  </r>
  <r>
    <x v="0"/>
    <s v="23:59:59.999"/>
    <s v="2024-07-31 23:59:59.999"/>
    <n v="878654"/>
  </r>
  <r>
    <x v="1"/>
    <s v="00:00:00.000"/>
    <s v="2024-08-01 00:00:00.000"/>
    <n v="345346"/>
  </r>
  <r>
    <x v="1"/>
    <s v="01:00:00.000"/>
    <s v="2024-08-01 01:00:00.000"/>
    <n v="657"/>
  </r>
  <r>
    <x v="1"/>
    <s v="03:30:00.000"/>
    <s v="2024-08-01 03:30:00.000"/>
    <n v="2342345"/>
  </r>
  <r>
    <x v="1"/>
    <s v="03:30:00.000"/>
    <s v="2024-08-01 03:30:00.000"/>
    <n v="23423"/>
  </r>
  <r>
    <x v="1"/>
    <s v="03:30:00.000"/>
    <s v="2024-08-01 03:30:00.000"/>
    <n v="23465"/>
  </r>
  <r>
    <x v="1"/>
    <s v="23:59:59.999"/>
    <s v="2024-08-01 23:59:59.999"/>
    <n v="34"/>
  </r>
  <r>
    <x v="1"/>
    <s v="23:59:59.999"/>
    <s v="2024-08-01 23:59:59.999"/>
    <n v="756786"/>
  </r>
  <r>
    <x v="2"/>
    <s v="00:00:00.000"/>
    <s v="2024-08-02 00:00:00.000"/>
    <n v="0"/>
  </r>
  <r>
    <x v="2"/>
    <s v="01:00:00.000"/>
    <s v="2024-08-02 01:00:00.000"/>
    <n v="0.1"/>
  </r>
  <r>
    <x v="2"/>
    <s v="04:00:00.000"/>
    <s v="2024-08-02 04:00:00.000"/>
    <n v="2343"/>
  </r>
  <r>
    <x v="2"/>
    <s v="04:00:00.000"/>
    <s v="2024-08-02 04:00:00.000"/>
    <n v="987"/>
  </r>
  <r>
    <x v="2"/>
    <s v="04:00:00.000"/>
    <s v="2024-08-02 04:00:00.000"/>
    <n v="987"/>
  </r>
  <r>
    <x v="2"/>
    <s v="16:00:00.000"/>
    <s v="2024-08-02 16:00:00.000"/>
    <n v="789"/>
  </r>
  <r>
    <x v="2"/>
    <s v="16:00:00.000"/>
    <s v="2024-08-02 16:00:00.000"/>
    <n v="545656"/>
  </r>
  <r>
    <x v="2"/>
    <s v="20:00:00.000"/>
    <s v="2024-08-02 20:00:00.000"/>
    <n v="4564"/>
  </r>
  <r>
    <x v="2"/>
    <s v="23:59:59.999"/>
    <s v="2024-08-02 23:59:59.999"/>
    <n v="5645"/>
  </r>
  <r>
    <x v="3"/>
    <s v="23:59:59.999"/>
    <s v="2024-12-31 23:59:59.999"/>
    <n v="667568"/>
  </r>
  <r>
    <x v="3"/>
    <s v="23:59:59.999"/>
    <s v="2024-12-31 23:59:59.999"/>
    <n v="7545"/>
  </r>
  <r>
    <x v="3"/>
    <s v="23:59:59.999"/>
    <s v="2024-12-31 23:59:59.999"/>
    <n v="6452"/>
  </r>
  <r>
    <x v="3"/>
    <s v="23:59:59.999"/>
    <s v="2024-12-31 23:59:59.999"/>
    <n v="987"/>
  </r>
  <r>
    <x v="3"/>
    <s v="23:59:59.999"/>
    <s v="2024-12-31 23:59:59.999"/>
    <n v="5634"/>
  </r>
  <r>
    <x v="4"/>
    <s v="00:00:00.000"/>
    <s v="2025-01-01 00:00:00.000"/>
    <n v="534576"/>
  </r>
  <r>
    <x v="4"/>
    <s v="00:00:00.001"/>
    <s v="2025-01-01 00:00:00.001"/>
    <n v="567.56700000000001"/>
  </r>
  <r>
    <x v="4"/>
    <s v="00:00:00.001"/>
    <s v="2025-01-01 00:00:00.001"/>
    <n v="457"/>
  </r>
  <r>
    <x v="4"/>
    <s v="00:00:00.002"/>
    <s v="2025-01-01 00:00:00.002"/>
    <n v="4573768"/>
  </r>
  <r>
    <x v="4"/>
    <s v="00:00:00.002"/>
    <s v="2025-01-01 00:00:00.002"/>
    <n v="99867.56"/>
  </r>
  <r>
    <x v="4"/>
    <s v="00:00:00.003"/>
    <s v="2025-01-01 00:00:00.003"/>
    <n v="0.34449999999999997"/>
  </r>
  <r>
    <x v="5"/>
    <s v="22:00:00.000"/>
    <s v="2025-01-05 22:00:00.000"/>
    <n v="4657.45"/>
  </r>
  <r>
    <x v="5"/>
    <s v="22:00:00.000"/>
    <s v="2025-01-05 22:00:00.000"/>
    <n v="5474"/>
  </r>
  <r>
    <x v="5"/>
    <s v="22:00:00.000"/>
    <s v="2025-01-05 22:00:00.000"/>
    <n v="457465"/>
  </r>
  <r>
    <x v="5"/>
    <s v="23:59:59.999"/>
    <s v="2025-01-05 23:59:59.999"/>
    <n v="6756"/>
  </r>
  <r>
    <x v="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F07B45-655D-4FD5-85F1-9ED2DE13A87C}" name="TablaDinámica1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1:L9" firstHeaderRow="0" firstDataRow="1" firstDataCol="1"/>
  <pivotFields count="7">
    <pivotField axis="axisRow" dataField="1" showAll="0" sortType="ascending">
      <items count="9">
        <item m="1" x="7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showAll="0">
      <items count="5">
        <item x="1"/>
        <item x="2"/>
        <item x="0"/>
        <item x="3"/>
        <item t="default"/>
      </items>
    </pivotField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Monto" fld="3" baseField="0" baseItem="2" numFmtId="165"/>
    <dataField name="Cuenta de Fech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07B6-3418-4259-8BE9-A2AE1BCB56E7}">
  <dimension ref="A1:L41"/>
  <sheetViews>
    <sheetView tabSelected="1" workbookViewId="0">
      <selection activeCell="K6" sqref="K6"/>
    </sheetView>
  </sheetViews>
  <sheetFormatPr baseColWidth="10" defaultRowHeight="15" x14ac:dyDescent="0.25"/>
  <cols>
    <col min="1" max="1" width="3" bestFit="1" customWidth="1"/>
    <col min="2" max="2" width="10.42578125" bestFit="1" customWidth="1"/>
    <col min="3" max="3" width="11.7109375" bestFit="1" customWidth="1"/>
    <col min="4" max="4" width="21.85546875" customWidth="1"/>
    <col min="5" max="5" width="16.7109375" style="11" bestFit="1" customWidth="1"/>
    <col min="6" max="6" width="14" style="14" bestFit="1" customWidth="1"/>
    <col min="7" max="7" width="14" style="14" customWidth="1"/>
    <col min="8" max="8" width="29.28515625" style="11" customWidth="1"/>
    <col min="10" max="10" width="17.85546875" bestFit="1" customWidth="1"/>
    <col min="11" max="11" width="17.28515625" bestFit="1" customWidth="1"/>
    <col min="12" max="12" width="16.140625" bestFit="1" customWidth="1"/>
  </cols>
  <sheetData>
    <row r="1" spans="1:12" x14ac:dyDescent="0.25">
      <c r="A1" s="3"/>
      <c r="B1" s="3" t="s">
        <v>0</v>
      </c>
      <c r="C1" s="3" t="s">
        <v>2</v>
      </c>
      <c r="D1" s="3" t="s">
        <v>19</v>
      </c>
      <c r="E1" s="9" t="s">
        <v>1</v>
      </c>
      <c r="F1" s="15"/>
      <c r="G1" s="18" t="s">
        <v>25</v>
      </c>
      <c r="H1" s="17"/>
      <c r="J1" s="4" t="s">
        <v>16</v>
      </c>
      <c r="K1" t="s">
        <v>20</v>
      </c>
      <c r="L1" t="s">
        <v>21</v>
      </c>
    </row>
    <row r="2" spans="1:12" x14ac:dyDescent="0.25">
      <c r="A2" s="1">
        <v>1</v>
      </c>
      <c r="B2" s="2">
        <v>45504</v>
      </c>
      <c r="C2" s="1" t="s">
        <v>3</v>
      </c>
      <c r="D2" s="1" t="str">
        <f>TEXT(B2,"YYYY-MM-DD") &amp; " " &amp; C2</f>
        <v>2024-07-31 00:00:00.000</v>
      </c>
      <c r="E2" s="10">
        <v>1234.21</v>
      </c>
      <c r="F2" s="16" t="str">
        <f>SUBSTITUTE(TEXT(E2,"0,000"),",",".")</f>
        <v>1234.210</v>
      </c>
      <c r="G2" s="13" t="s">
        <v>24</v>
      </c>
      <c r="H2" s="12" t="str">
        <f t="shared" ref="H2:H4" si="0">"'{*transaction*:{*transactionId*:1,*timestamp*:*"&amp;D2&amp;"*,*deviceNumber*:*1*,*userId*:1,*geoPosition*:{*latitude*:1,*longitude*:1},*amount*:"&amp;F2&amp;"}}'"</f>
        <v>'{*transaction*:{*transactionId*:1,*timestamp*:*2024-07-31 00:00:00.000*,*deviceNumber*:*1*,*userId*:1,*geoPosition*:{*latitude*:1,*longitude*:1},*amount*:1234.210}}'</v>
      </c>
      <c r="I2" t="s">
        <v>22</v>
      </c>
      <c r="J2" s="5">
        <v>45504</v>
      </c>
      <c r="K2" s="8">
        <v>1097632.0560000001</v>
      </c>
      <c r="L2" s="7">
        <v>9</v>
      </c>
    </row>
    <row r="3" spans="1:12" x14ac:dyDescent="0.25">
      <c r="A3" s="1">
        <v>2</v>
      </c>
      <c r="B3" s="2">
        <v>45504</v>
      </c>
      <c r="C3" s="1" t="s">
        <v>5</v>
      </c>
      <c r="D3" s="1" t="str">
        <f t="shared" ref="D3:D41" si="1">TEXT(B3,"YYYY-MM-DD") &amp; " " &amp; C3</f>
        <v>2024-07-31 01:00:00.000</v>
      </c>
      <c r="E3" s="10">
        <v>15467.5</v>
      </c>
      <c r="F3" s="16" t="str">
        <f t="shared" ref="F3:F41" si="2">SUBSTITUTE(TEXT(E3,"0,000"),",",".")</f>
        <v>15467.500</v>
      </c>
      <c r="G3" s="13" t="s">
        <v>24</v>
      </c>
      <c r="H3" s="12" t="str">
        <f t="shared" si="0"/>
        <v>'{*transaction*:{*transactionId*:1,*timestamp*:*2024-07-31 01:00:00.000*,*deviceNumber*:*1*,*userId*:1,*geoPosition*:{*latitude*:1,*longitude*:1},*amount*:15467.500}}'</v>
      </c>
      <c r="I3" t="s">
        <v>22</v>
      </c>
      <c r="J3" s="5">
        <v>45505</v>
      </c>
      <c r="K3" s="8">
        <v>3492056</v>
      </c>
      <c r="L3" s="7">
        <v>7</v>
      </c>
    </row>
    <row r="4" spans="1:12" x14ac:dyDescent="0.25">
      <c r="A4" s="1">
        <v>3</v>
      </c>
      <c r="B4" s="2">
        <v>45504</v>
      </c>
      <c r="C4" s="1" t="s">
        <v>6</v>
      </c>
      <c r="D4" s="1" t="str">
        <f t="shared" si="1"/>
        <v>2024-07-31 03:30:00.000</v>
      </c>
      <c r="E4" s="10">
        <v>4566.7</v>
      </c>
      <c r="F4" s="16" t="str">
        <f t="shared" si="2"/>
        <v>4566.700</v>
      </c>
      <c r="G4" s="13" t="s">
        <v>24</v>
      </c>
      <c r="H4" s="12" t="str">
        <f t="shared" si="0"/>
        <v>'{*transaction*:{*transactionId*:1,*timestamp*:*2024-07-31 03:30:00.000*,*deviceNumber*:*1*,*userId*:1,*geoPosition*:{*latitude*:1,*longitude*:1},*amount*:4566.700}}'</v>
      </c>
      <c r="I4" t="s">
        <v>22</v>
      </c>
      <c r="J4" s="5">
        <v>45506</v>
      </c>
      <c r="K4" s="8">
        <v>560971.1</v>
      </c>
      <c r="L4" s="7">
        <v>9</v>
      </c>
    </row>
    <row r="5" spans="1:12" x14ac:dyDescent="0.25">
      <c r="A5" s="1">
        <v>4</v>
      </c>
      <c r="B5" s="2">
        <v>45504</v>
      </c>
      <c r="C5" s="1" t="s">
        <v>7</v>
      </c>
      <c r="D5" s="1" t="str">
        <f t="shared" si="1"/>
        <v>2024-07-31 09:30:30.000</v>
      </c>
      <c r="E5" s="10">
        <v>45678</v>
      </c>
      <c r="F5" s="16" t="str">
        <f t="shared" si="2"/>
        <v>45678.000</v>
      </c>
      <c r="G5" s="13" t="s">
        <v>24</v>
      </c>
      <c r="H5" s="12" t="str">
        <f>"'{*transaction*:{*transactionId*:1,*timestamp*:*"&amp;D5&amp;"*,*deviceNumber*:*1*,*userId*:1,*geoPosition*:{*latitude*:1,*longitude*:1},*amount*:"&amp;F5&amp;"}}'"</f>
        <v>'{*transaction*:{*transactionId*:1,*timestamp*:*2024-07-31 09:30:30.000*,*deviceNumber*:*1*,*userId*:1,*geoPosition*:{*latitude*:1,*longitude*:1},*amount*:45678.000}}'</v>
      </c>
      <c r="I5" t="s">
        <v>22</v>
      </c>
      <c r="J5" s="5">
        <v>45657</v>
      </c>
      <c r="K5" s="8">
        <v>688186</v>
      </c>
      <c r="L5" s="7">
        <v>5</v>
      </c>
    </row>
    <row r="6" spans="1:12" x14ac:dyDescent="0.25">
      <c r="A6" s="1">
        <v>5</v>
      </c>
      <c r="B6" s="2">
        <v>45504</v>
      </c>
      <c r="C6" s="1" t="s">
        <v>4</v>
      </c>
      <c r="D6" s="1" t="str">
        <f t="shared" si="1"/>
        <v>2024-07-31 12:34:56.789</v>
      </c>
      <c r="E6" s="10">
        <v>90776</v>
      </c>
      <c r="F6" s="16" t="str">
        <f t="shared" si="2"/>
        <v>90776.000</v>
      </c>
      <c r="G6" s="13" t="s">
        <v>24</v>
      </c>
      <c r="H6" s="12" t="str">
        <f t="shared" ref="H6:H41" si="3">"'{*transaction*:{*transactionId*:1,*timestamp*:*"&amp;D6&amp;"*,*deviceNumber*:*1*,*userId*:1,*geoPosition*:{*latitude*:1,*longitude*:1},*amount*:"&amp;F6&amp;"}}'"</f>
        <v>'{*transaction*:{*transactionId*:1,*timestamp*:*2024-07-31 12:34:56.789*,*deviceNumber*:*1*,*userId*:1,*geoPosition*:{*latitude*:1,*longitude*:1},*amount*:90776.000}}'</v>
      </c>
      <c r="I6" t="s">
        <v>22</v>
      </c>
      <c r="J6" s="5">
        <v>45658</v>
      </c>
      <c r="K6" s="8">
        <v>5209236.4714999991</v>
      </c>
      <c r="L6" s="7">
        <v>6</v>
      </c>
    </row>
    <row r="7" spans="1:12" x14ac:dyDescent="0.25">
      <c r="A7" s="1">
        <v>6</v>
      </c>
      <c r="B7" s="2">
        <v>45504</v>
      </c>
      <c r="C7" s="1" t="s">
        <v>4</v>
      </c>
      <c r="D7" s="1" t="str">
        <f t="shared" si="1"/>
        <v>2024-07-31 12:34:56.789</v>
      </c>
      <c r="E7" s="10">
        <v>12334</v>
      </c>
      <c r="F7" s="16" t="str">
        <f t="shared" si="2"/>
        <v>12334.000</v>
      </c>
      <c r="G7" s="13" t="s">
        <v>24</v>
      </c>
      <c r="H7" s="12" t="str">
        <f t="shared" si="3"/>
        <v>'{*transaction*:{*transactionId*:1,*timestamp*:*2024-07-31 12:34:56.789*,*deviceNumber*:*1*,*userId*:1,*geoPosition*:{*latitude*:1,*longitude*:1},*amount*:12334.000}}'</v>
      </c>
      <c r="I7" t="s">
        <v>22</v>
      </c>
      <c r="J7" s="5">
        <v>45662</v>
      </c>
      <c r="K7" s="8">
        <v>474352.45</v>
      </c>
      <c r="L7" s="7">
        <v>4</v>
      </c>
    </row>
    <row r="8" spans="1:12" x14ac:dyDescent="0.25">
      <c r="A8" s="1">
        <v>7</v>
      </c>
      <c r="B8" s="2">
        <v>45504</v>
      </c>
      <c r="C8" s="1" t="s">
        <v>8</v>
      </c>
      <c r="D8" s="1" t="str">
        <f t="shared" si="1"/>
        <v>2024-07-31 16:00:00.000</v>
      </c>
      <c r="E8" s="10">
        <v>45456.646000000001</v>
      </c>
      <c r="F8" s="16" t="str">
        <f t="shared" si="2"/>
        <v>45456.646</v>
      </c>
      <c r="G8" s="13" t="s">
        <v>24</v>
      </c>
      <c r="H8" s="12" t="str">
        <f t="shared" si="3"/>
        <v>'{*transaction*:{*transactionId*:1,*timestamp*:*2024-07-31 16:00:00.000*,*deviceNumber*:*1*,*userId*:1,*geoPosition*:{*latitude*:1,*longitude*:1},*amount*:45456.646}}'</v>
      </c>
      <c r="I8" t="s">
        <v>22</v>
      </c>
      <c r="J8" s="6" t="s">
        <v>17</v>
      </c>
      <c r="K8" s="8"/>
      <c r="L8" s="7"/>
    </row>
    <row r="9" spans="1:12" x14ac:dyDescent="0.25">
      <c r="A9" s="1">
        <v>8</v>
      </c>
      <c r="B9" s="2">
        <v>45504</v>
      </c>
      <c r="C9" s="1" t="s">
        <v>9</v>
      </c>
      <c r="D9" s="1" t="str">
        <f t="shared" si="1"/>
        <v>2024-07-31 21:30:00.000</v>
      </c>
      <c r="E9" s="10">
        <v>3465</v>
      </c>
      <c r="F9" s="16" t="str">
        <f t="shared" si="2"/>
        <v>3465.000</v>
      </c>
      <c r="G9" s="13" t="s">
        <v>24</v>
      </c>
      <c r="H9" s="12" t="str">
        <f t="shared" si="3"/>
        <v>'{*transaction*:{*transactionId*:1,*timestamp*:*2024-07-31 21:30:00.000*,*deviceNumber*:*1*,*userId*:1,*geoPosition*:{*latitude*:1,*longitude*:1},*amount*:3465.000}}'</v>
      </c>
      <c r="I9" t="s">
        <v>22</v>
      </c>
      <c r="J9" s="6" t="s">
        <v>18</v>
      </c>
      <c r="K9" s="8">
        <v>11522434.077499999</v>
      </c>
      <c r="L9" s="7">
        <v>40</v>
      </c>
    </row>
    <row r="10" spans="1:12" x14ac:dyDescent="0.25">
      <c r="A10" s="1">
        <v>9</v>
      </c>
      <c r="B10" s="2">
        <v>45504</v>
      </c>
      <c r="C10" s="1" t="s">
        <v>23</v>
      </c>
      <c r="D10" s="1" t="str">
        <f t="shared" si="1"/>
        <v>2024-07-31 23:59:59.999</v>
      </c>
      <c r="E10" s="10">
        <v>878654</v>
      </c>
      <c r="F10" s="16" t="str">
        <f t="shared" si="2"/>
        <v>878654.000</v>
      </c>
      <c r="G10" s="13" t="s">
        <v>24</v>
      </c>
      <c r="H10" s="12" t="str">
        <f t="shared" si="3"/>
        <v>'{*transaction*:{*transactionId*:1,*timestamp*:*2024-07-31 23:59:59.999*,*deviceNumber*:*1*,*userId*:1,*geoPosition*:{*latitude*:1,*longitude*:1},*amount*:878654.000}}'</v>
      </c>
      <c r="I10" t="s">
        <v>22</v>
      </c>
    </row>
    <row r="11" spans="1:12" x14ac:dyDescent="0.25">
      <c r="A11" s="1">
        <v>10</v>
      </c>
      <c r="B11" s="2">
        <v>45505</v>
      </c>
      <c r="C11" s="1" t="s">
        <v>3</v>
      </c>
      <c r="D11" s="1" t="str">
        <f t="shared" si="1"/>
        <v>2024-08-01 00:00:00.000</v>
      </c>
      <c r="E11" s="10">
        <v>345346</v>
      </c>
      <c r="F11" s="16" t="str">
        <f t="shared" si="2"/>
        <v>345346.000</v>
      </c>
      <c r="G11" s="13" t="s">
        <v>24</v>
      </c>
      <c r="H11" s="12" t="str">
        <f t="shared" si="3"/>
        <v>'{*transaction*:{*transactionId*:1,*timestamp*:*2024-08-01 00:00:00.000*,*deviceNumber*:*1*,*userId*:1,*geoPosition*:{*latitude*:1,*longitude*:1},*amount*:345346.000}}'</v>
      </c>
      <c r="I11" t="s">
        <v>22</v>
      </c>
    </row>
    <row r="12" spans="1:12" x14ac:dyDescent="0.25">
      <c r="A12" s="1">
        <v>11</v>
      </c>
      <c r="B12" s="2">
        <v>45505</v>
      </c>
      <c r="C12" s="1" t="s">
        <v>5</v>
      </c>
      <c r="D12" s="1" t="str">
        <f t="shared" si="1"/>
        <v>2024-08-01 01:00:00.000</v>
      </c>
      <c r="E12" s="10">
        <v>657</v>
      </c>
      <c r="F12" s="16" t="str">
        <f t="shared" si="2"/>
        <v>657.000</v>
      </c>
      <c r="G12" s="13" t="s">
        <v>24</v>
      </c>
      <c r="H12" s="12" t="str">
        <f t="shared" si="3"/>
        <v>'{*transaction*:{*transactionId*:1,*timestamp*:*2024-08-01 01:00:00.000*,*deviceNumber*:*1*,*userId*:1,*geoPosition*:{*latitude*:1,*longitude*:1},*amount*:657.000}}'</v>
      </c>
      <c r="I12" t="s">
        <v>22</v>
      </c>
    </row>
    <row r="13" spans="1:12" x14ac:dyDescent="0.25">
      <c r="A13" s="1">
        <v>12</v>
      </c>
      <c r="B13" s="2">
        <v>45505</v>
      </c>
      <c r="C13" s="1" t="s">
        <v>6</v>
      </c>
      <c r="D13" s="1" t="str">
        <f t="shared" si="1"/>
        <v>2024-08-01 03:30:00.000</v>
      </c>
      <c r="E13" s="10">
        <v>2342345</v>
      </c>
      <c r="F13" s="16" t="str">
        <f t="shared" si="2"/>
        <v>2342345.000</v>
      </c>
      <c r="G13" s="13" t="s">
        <v>24</v>
      </c>
      <c r="H13" s="12" t="str">
        <f t="shared" si="3"/>
        <v>'{*transaction*:{*transactionId*:1,*timestamp*:*2024-08-01 03:30:00.000*,*deviceNumber*:*1*,*userId*:1,*geoPosition*:{*latitude*:1,*longitude*:1},*amount*:2342345.000}}'</v>
      </c>
      <c r="I13" t="s">
        <v>22</v>
      </c>
    </row>
    <row r="14" spans="1:12" x14ac:dyDescent="0.25">
      <c r="A14" s="1">
        <v>13</v>
      </c>
      <c r="B14" s="2">
        <v>45505</v>
      </c>
      <c r="C14" s="1" t="s">
        <v>6</v>
      </c>
      <c r="D14" s="1" t="str">
        <f t="shared" si="1"/>
        <v>2024-08-01 03:30:00.000</v>
      </c>
      <c r="E14" s="10">
        <v>23423</v>
      </c>
      <c r="F14" s="16" t="str">
        <f t="shared" si="2"/>
        <v>23423.000</v>
      </c>
      <c r="G14" s="13" t="s">
        <v>24</v>
      </c>
      <c r="H14" s="12" t="str">
        <f t="shared" si="3"/>
        <v>'{*transaction*:{*transactionId*:1,*timestamp*:*2024-08-01 03:30:00.000*,*deviceNumber*:*1*,*userId*:1,*geoPosition*:{*latitude*:1,*longitude*:1},*amount*:23423.000}}'</v>
      </c>
      <c r="I14" t="s">
        <v>22</v>
      </c>
    </row>
    <row r="15" spans="1:12" x14ac:dyDescent="0.25">
      <c r="A15" s="1">
        <v>14</v>
      </c>
      <c r="B15" s="2">
        <v>45505</v>
      </c>
      <c r="C15" s="1" t="s">
        <v>6</v>
      </c>
      <c r="D15" s="1" t="str">
        <f t="shared" si="1"/>
        <v>2024-08-01 03:30:00.000</v>
      </c>
      <c r="E15" s="10">
        <v>23465</v>
      </c>
      <c r="F15" s="16" t="str">
        <f t="shared" si="2"/>
        <v>23465.000</v>
      </c>
      <c r="G15" s="13" t="s">
        <v>24</v>
      </c>
      <c r="H15" s="12" t="str">
        <f t="shared" si="3"/>
        <v>'{*transaction*:{*transactionId*:1,*timestamp*:*2024-08-01 03:30:00.000*,*deviceNumber*:*1*,*userId*:1,*geoPosition*:{*latitude*:1,*longitude*:1},*amount*:23465.000}}'</v>
      </c>
      <c r="I15" t="s">
        <v>22</v>
      </c>
    </row>
    <row r="16" spans="1:12" x14ac:dyDescent="0.25">
      <c r="A16" s="1">
        <v>15</v>
      </c>
      <c r="B16" s="2">
        <v>45505</v>
      </c>
      <c r="C16" s="1" t="s">
        <v>23</v>
      </c>
      <c r="D16" s="1" t="str">
        <f t="shared" si="1"/>
        <v>2024-08-01 23:59:59.999</v>
      </c>
      <c r="E16" s="10">
        <v>34</v>
      </c>
      <c r="F16" s="16" t="str">
        <f t="shared" si="2"/>
        <v>34.000</v>
      </c>
      <c r="G16" s="13" t="s">
        <v>24</v>
      </c>
      <c r="H16" s="12" t="str">
        <f t="shared" si="3"/>
        <v>'{*transaction*:{*transactionId*:1,*timestamp*:*2024-08-01 23:59:59.999*,*deviceNumber*:*1*,*userId*:1,*geoPosition*:{*latitude*:1,*longitude*:1},*amount*:34.000}}'</v>
      </c>
      <c r="I16" t="s">
        <v>22</v>
      </c>
    </row>
    <row r="17" spans="1:9" x14ac:dyDescent="0.25">
      <c r="A17" s="1">
        <v>16</v>
      </c>
      <c r="B17" s="2">
        <v>45505</v>
      </c>
      <c r="C17" s="1" t="s">
        <v>23</v>
      </c>
      <c r="D17" s="1" t="str">
        <f t="shared" si="1"/>
        <v>2024-08-01 23:59:59.999</v>
      </c>
      <c r="E17" s="10">
        <v>756786</v>
      </c>
      <c r="F17" s="16" t="str">
        <f t="shared" si="2"/>
        <v>756786.000</v>
      </c>
      <c r="G17" s="13" t="s">
        <v>24</v>
      </c>
      <c r="H17" s="12" t="str">
        <f t="shared" si="3"/>
        <v>'{*transaction*:{*transactionId*:1,*timestamp*:*2024-08-01 23:59:59.999*,*deviceNumber*:*1*,*userId*:1,*geoPosition*:{*latitude*:1,*longitude*:1},*amount*:756786.000}}'</v>
      </c>
      <c r="I17" t="s">
        <v>22</v>
      </c>
    </row>
    <row r="18" spans="1:9" x14ac:dyDescent="0.25">
      <c r="A18" s="1">
        <v>17</v>
      </c>
      <c r="B18" s="2">
        <v>45506</v>
      </c>
      <c r="C18" s="1" t="s">
        <v>3</v>
      </c>
      <c r="D18" s="1" t="str">
        <f t="shared" si="1"/>
        <v>2024-08-02 00:00:00.000</v>
      </c>
      <c r="E18" s="10">
        <v>0</v>
      </c>
      <c r="F18" s="16" t="str">
        <f t="shared" si="2"/>
        <v>0.000</v>
      </c>
      <c r="G18" s="13" t="s">
        <v>24</v>
      </c>
      <c r="H18" s="12" t="str">
        <f t="shared" si="3"/>
        <v>'{*transaction*:{*transactionId*:1,*timestamp*:*2024-08-02 00:00:00.000*,*deviceNumber*:*1*,*userId*:1,*geoPosition*:{*latitude*:1,*longitude*:1},*amount*:0.000}}'</v>
      </c>
      <c r="I18" t="s">
        <v>22</v>
      </c>
    </row>
    <row r="19" spans="1:9" x14ac:dyDescent="0.25">
      <c r="A19" s="1">
        <v>18</v>
      </c>
      <c r="B19" s="2">
        <v>45506</v>
      </c>
      <c r="C19" s="1" t="s">
        <v>5</v>
      </c>
      <c r="D19" s="1" t="str">
        <f t="shared" si="1"/>
        <v>2024-08-02 01:00:00.000</v>
      </c>
      <c r="E19" s="10">
        <v>0.1</v>
      </c>
      <c r="F19" s="16" t="str">
        <f t="shared" si="2"/>
        <v>0.100</v>
      </c>
      <c r="G19" s="13" t="s">
        <v>24</v>
      </c>
      <c r="H19" s="12" t="str">
        <f t="shared" si="3"/>
        <v>'{*transaction*:{*transactionId*:1,*timestamp*:*2024-08-02 01:00:00.000*,*deviceNumber*:*1*,*userId*:1,*geoPosition*:{*latitude*:1,*longitude*:1},*amount*:0.100}}'</v>
      </c>
      <c r="I19" t="s">
        <v>22</v>
      </c>
    </row>
    <row r="20" spans="1:9" x14ac:dyDescent="0.25">
      <c r="A20" s="1">
        <v>19</v>
      </c>
      <c r="B20" s="2">
        <v>45506</v>
      </c>
      <c r="C20" s="1" t="s">
        <v>10</v>
      </c>
      <c r="D20" s="1" t="str">
        <f t="shared" si="1"/>
        <v>2024-08-02 04:00:00.000</v>
      </c>
      <c r="E20" s="10">
        <v>2343</v>
      </c>
      <c r="F20" s="16" t="str">
        <f t="shared" si="2"/>
        <v>2343.000</v>
      </c>
      <c r="G20" s="13" t="s">
        <v>24</v>
      </c>
      <c r="H20" s="12" t="str">
        <f t="shared" si="3"/>
        <v>'{*transaction*:{*transactionId*:1,*timestamp*:*2024-08-02 04:00:00.000*,*deviceNumber*:*1*,*userId*:1,*geoPosition*:{*latitude*:1,*longitude*:1},*amount*:2343.000}}'</v>
      </c>
      <c r="I20" t="s">
        <v>22</v>
      </c>
    </row>
    <row r="21" spans="1:9" x14ac:dyDescent="0.25">
      <c r="A21" s="1">
        <v>20</v>
      </c>
      <c r="B21" s="2">
        <v>45506</v>
      </c>
      <c r="C21" s="1" t="s">
        <v>10</v>
      </c>
      <c r="D21" s="1" t="str">
        <f t="shared" si="1"/>
        <v>2024-08-02 04:00:00.000</v>
      </c>
      <c r="E21" s="10">
        <v>987</v>
      </c>
      <c r="F21" s="16" t="str">
        <f t="shared" si="2"/>
        <v>987.000</v>
      </c>
      <c r="G21" s="13" t="s">
        <v>24</v>
      </c>
      <c r="H21" s="12" t="str">
        <f t="shared" si="3"/>
        <v>'{*transaction*:{*transactionId*:1,*timestamp*:*2024-08-02 04:00:00.000*,*deviceNumber*:*1*,*userId*:1,*geoPosition*:{*latitude*:1,*longitude*:1},*amount*:987.000}}'</v>
      </c>
      <c r="I21" t="s">
        <v>22</v>
      </c>
    </row>
    <row r="22" spans="1:9" x14ac:dyDescent="0.25">
      <c r="A22" s="1">
        <v>21</v>
      </c>
      <c r="B22" s="2">
        <v>45506</v>
      </c>
      <c r="C22" s="1" t="s">
        <v>10</v>
      </c>
      <c r="D22" s="1" t="str">
        <f t="shared" si="1"/>
        <v>2024-08-02 04:00:00.000</v>
      </c>
      <c r="E22" s="10">
        <v>987</v>
      </c>
      <c r="F22" s="16" t="str">
        <f t="shared" si="2"/>
        <v>987.000</v>
      </c>
      <c r="G22" s="13" t="s">
        <v>24</v>
      </c>
      <c r="H22" s="12" t="str">
        <f t="shared" si="3"/>
        <v>'{*transaction*:{*transactionId*:1,*timestamp*:*2024-08-02 04:00:00.000*,*deviceNumber*:*1*,*userId*:1,*geoPosition*:{*latitude*:1,*longitude*:1},*amount*:987.000}}'</v>
      </c>
      <c r="I22" t="s">
        <v>22</v>
      </c>
    </row>
    <row r="23" spans="1:9" x14ac:dyDescent="0.25">
      <c r="A23" s="1">
        <v>22</v>
      </c>
      <c r="B23" s="2">
        <v>45506</v>
      </c>
      <c r="C23" s="1" t="s">
        <v>8</v>
      </c>
      <c r="D23" s="1" t="str">
        <f t="shared" si="1"/>
        <v>2024-08-02 16:00:00.000</v>
      </c>
      <c r="E23" s="10">
        <v>789</v>
      </c>
      <c r="F23" s="16" t="str">
        <f t="shared" si="2"/>
        <v>789.000</v>
      </c>
      <c r="G23" s="13" t="s">
        <v>24</v>
      </c>
      <c r="H23" s="12" t="str">
        <f t="shared" si="3"/>
        <v>'{*transaction*:{*transactionId*:1,*timestamp*:*2024-08-02 16:00:00.000*,*deviceNumber*:*1*,*userId*:1,*geoPosition*:{*latitude*:1,*longitude*:1},*amount*:789.000}}'</v>
      </c>
      <c r="I23" t="s">
        <v>22</v>
      </c>
    </row>
    <row r="24" spans="1:9" x14ac:dyDescent="0.25">
      <c r="A24" s="1">
        <v>23</v>
      </c>
      <c r="B24" s="2">
        <v>45506</v>
      </c>
      <c r="C24" s="1" t="s">
        <v>8</v>
      </c>
      <c r="D24" s="1" t="str">
        <f t="shared" si="1"/>
        <v>2024-08-02 16:00:00.000</v>
      </c>
      <c r="E24" s="10">
        <v>545656</v>
      </c>
      <c r="F24" s="16" t="str">
        <f t="shared" si="2"/>
        <v>545656.000</v>
      </c>
      <c r="G24" s="13" t="s">
        <v>24</v>
      </c>
      <c r="H24" s="12" t="str">
        <f t="shared" si="3"/>
        <v>'{*transaction*:{*transactionId*:1,*timestamp*:*2024-08-02 16:00:00.000*,*deviceNumber*:*1*,*userId*:1,*geoPosition*:{*latitude*:1,*longitude*:1},*amount*:545656.000}}'</v>
      </c>
      <c r="I24" t="s">
        <v>22</v>
      </c>
    </row>
    <row r="25" spans="1:9" x14ac:dyDescent="0.25">
      <c r="A25" s="1">
        <v>24</v>
      </c>
      <c r="B25" s="2">
        <v>45506</v>
      </c>
      <c r="C25" s="1" t="s">
        <v>11</v>
      </c>
      <c r="D25" s="1" t="str">
        <f t="shared" si="1"/>
        <v>2024-08-02 20:00:00.000</v>
      </c>
      <c r="E25" s="10">
        <v>4564</v>
      </c>
      <c r="F25" s="16" t="str">
        <f t="shared" si="2"/>
        <v>4564.000</v>
      </c>
      <c r="G25" s="13" t="s">
        <v>24</v>
      </c>
      <c r="H25" s="12" t="str">
        <f t="shared" si="3"/>
        <v>'{*transaction*:{*transactionId*:1,*timestamp*:*2024-08-02 20:00:00.000*,*deviceNumber*:*1*,*userId*:1,*geoPosition*:{*latitude*:1,*longitude*:1},*amount*:4564.000}}'</v>
      </c>
      <c r="I25" t="s">
        <v>22</v>
      </c>
    </row>
    <row r="26" spans="1:9" x14ac:dyDescent="0.25">
      <c r="A26" s="1">
        <v>25</v>
      </c>
      <c r="B26" s="2">
        <v>45506</v>
      </c>
      <c r="C26" s="1" t="s">
        <v>23</v>
      </c>
      <c r="D26" s="1" t="str">
        <f t="shared" si="1"/>
        <v>2024-08-02 23:59:59.999</v>
      </c>
      <c r="E26" s="10">
        <v>5645</v>
      </c>
      <c r="F26" s="16" t="str">
        <f t="shared" si="2"/>
        <v>5645.000</v>
      </c>
      <c r="G26" s="13" t="s">
        <v>24</v>
      </c>
      <c r="H26" s="12" t="str">
        <f t="shared" si="3"/>
        <v>'{*transaction*:{*transactionId*:1,*timestamp*:*2024-08-02 23:59:59.999*,*deviceNumber*:*1*,*userId*:1,*geoPosition*:{*latitude*:1,*longitude*:1},*amount*:5645.000}}'</v>
      </c>
      <c r="I26" t="s">
        <v>22</v>
      </c>
    </row>
    <row r="27" spans="1:9" x14ac:dyDescent="0.25">
      <c r="A27" s="1">
        <v>26</v>
      </c>
      <c r="B27" s="2">
        <v>45657</v>
      </c>
      <c r="C27" s="1" t="s">
        <v>23</v>
      </c>
      <c r="D27" s="1" t="str">
        <f t="shared" si="1"/>
        <v>2024-12-31 23:59:59.999</v>
      </c>
      <c r="E27" s="10">
        <v>667568</v>
      </c>
      <c r="F27" s="16" t="str">
        <f t="shared" si="2"/>
        <v>667568.000</v>
      </c>
      <c r="G27" s="13" t="s">
        <v>24</v>
      </c>
      <c r="H27" s="12" t="str">
        <f t="shared" si="3"/>
        <v>'{*transaction*:{*transactionId*:1,*timestamp*:*2024-12-31 23:59:59.999*,*deviceNumber*:*1*,*userId*:1,*geoPosition*:{*latitude*:1,*longitude*:1},*amount*:667568.000}}'</v>
      </c>
      <c r="I27" t="s">
        <v>22</v>
      </c>
    </row>
    <row r="28" spans="1:9" x14ac:dyDescent="0.25">
      <c r="A28" s="1">
        <v>27</v>
      </c>
      <c r="B28" s="2">
        <v>45657</v>
      </c>
      <c r="C28" s="1" t="s">
        <v>23</v>
      </c>
      <c r="D28" s="1" t="str">
        <f t="shared" si="1"/>
        <v>2024-12-31 23:59:59.999</v>
      </c>
      <c r="E28" s="10">
        <v>7545</v>
      </c>
      <c r="F28" s="16" t="str">
        <f t="shared" si="2"/>
        <v>7545.000</v>
      </c>
      <c r="G28" s="13" t="s">
        <v>24</v>
      </c>
      <c r="H28" s="12" t="str">
        <f t="shared" si="3"/>
        <v>'{*transaction*:{*transactionId*:1,*timestamp*:*2024-12-31 23:59:59.999*,*deviceNumber*:*1*,*userId*:1,*geoPosition*:{*latitude*:1,*longitude*:1},*amount*:7545.000}}'</v>
      </c>
      <c r="I28" t="s">
        <v>22</v>
      </c>
    </row>
    <row r="29" spans="1:9" x14ac:dyDescent="0.25">
      <c r="A29" s="1">
        <v>28</v>
      </c>
      <c r="B29" s="2">
        <v>45657</v>
      </c>
      <c r="C29" s="1" t="s">
        <v>23</v>
      </c>
      <c r="D29" s="1" t="str">
        <f t="shared" si="1"/>
        <v>2024-12-31 23:59:59.999</v>
      </c>
      <c r="E29" s="10">
        <v>6452</v>
      </c>
      <c r="F29" s="16" t="str">
        <f t="shared" si="2"/>
        <v>6452.000</v>
      </c>
      <c r="G29" s="13" t="s">
        <v>24</v>
      </c>
      <c r="H29" s="12" t="str">
        <f t="shared" si="3"/>
        <v>'{*transaction*:{*transactionId*:1,*timestamp*:*2024-12-31 23:59:59.999*,*deviceNumber*:*1*,*userId*:1,*geoPosition*:{*latitude*:1,*longitude*:1},*amount*:6452.000}}'</v>
      </c>
      <c r="I29" t="s">
        <v>22</v>
      </c>
    </row>
    <row r="30" spans="1:9" x14ac:dyDescent="0.25">
      <c r="A30" s="1">
        <v>29</v>
      </c>
      <c r="B30" s="2">
        <v>45657</v>
      </c>
      <c r="C30" s="1" t="s">
        <v>23</v>
      </c>
      <c r="D30" s="1" t="str">
        <f t="shared" si="1"/>
        <v>2024-12-31 23:59:59.999</v>
      </c>
      <c r="E30" s="10">
        <v>987</v>
      </c>
      <c r="F30" s="16" t="str">
        <f t="shared" si="2"/>
        <v>987.000</v>
      </c>
      <c r="G30" s="13" t="s">
        <v>24</v>
      </c>
      <c r="H30" s="12" t="str">
        <f t="shared" si="3"/>
        <v>'{*transaction*:{*transactionId*:1,*timestamp*:*2024-12-31 23:59:59.999*,*deviceNumber*:*1*,*userId*:1,*geoPosition*:{*latitude*:1,*longitude*:1},*amount*:987.000}}'</v>
      </c>
      <c r="I30" t="s">
        <v>22</v>
      </c>
    </row>
    <row r="31" spans="1:9" x14ac:dyDescent="0.25">
      <c r="A31" s="1">
        <v>30</v>
      </c>
      <c r="B31" s="2">
        <v>45657</v>
      </c>
      <c r="C31" s="1" t="s">
        <v>23</v>
      </c>
      <c r="D31" s="1" t="str">
        <f t="shared" si="1"/>
        <v>2024-12-31 23:59:59.999</v>
      </c>
      <c r="E31" s="10">
        <v>5634</v>
      </c>
      <c r="F31" s="16" t="str">
        <f t="shared" si="2"/>
        <v>5634.000</v>
      </c>
      <c r="G31" s="13" t="s">
        <v>24</v>
      </c>
      <c r="H31" s="12" t="str">
        <f t="shared" si="3"/>
        <v>'{*transaction*:{*transactionId*:1,*timestamp*:*2024-12-31 23:59:59.999*,*deviceNumber*:*1*,*userId*:1,*geoPosition*:{*latitude*:1,*longitude*:1},*amount*:5634.000}}'</v>
      </c>
      <c r="I31" t="s">
        <v>22</v>
      </c>
    </row>
    <row r="32" spans="1:9" x14ac:dyDescent="0.25">
      <c r="A32" s="1">
        <v>31</v>
      </c>
      <c r="B32" s="2">
        <v>45658</v>
      </c>
      <c r="C32" s="1" t="s">
        <v>3</v>
      </c>
      <c r="D32" s="1" t="str">
        <f t="shared" si="1"/>
        <v>2025-01-01 00:00:00.000</v>
      </c>
      <c r="E32" s="10">
        <v>534576</v>
      </c>
      <c r="F32" s="16" t="str">
        <f t="shared" si="2"/>
        <v>534576.000</v>
      </c>
      <c r="G32" s="13" t="s">
        <v>24</v>
      </c>
      <c r="H32" s="12" t="str">
        <f t="shared" si="3"/>
        <v>'{*transaction*:{*transactionId*:1,*timestamp*:*2025-01-01 00:00:00.000*,*deviceNumber*:*1*,*userId*:1,*geoPosition*:{*latitude*:1,*longitude*:1},*amount*:534576.000}}'</v>
      </c>
      <c r="I32" t="s">
        <v>22</v>
      </c>
    </row>
    <row r="33" spans="1:9" x14ac:dyDescent="0.25">
      <c r="A33" s="1">
        <v>32</v>
      </c>
      <c r="B33" s="2">
        <v>45658</v>
      </c>
      <c r="C33" s="1" t="s">
        <v>12</v>
      </c>
      <c r="D33" s="1" t="str">
        <f t="shared" si="1"/>
        <v>2025-01-01 00:00:00.001</v>
      </c>
      <c r="E33" s="10">
        <v>567.56700000000001</v>
      </c>
      <c r="F33" s="16" t="str">
        <f t="shared" si="2"/>
        <v>567.567</v>
      </c>
      <c r="G33" s="13" t="s">
        <v>24</v>
      </c>
      <c r="H33" s="12" t="str">
        <f t="shared" si="3"/>
        <v>'{*transaction*:{*transactionId*:1,*timestamp*:*2025-01-01 00:00:00.001*,*deviceNumber*:*1*,*userId*:1,*geoPosition*:{*latitude*:1,*longitude*:1},*amount*:567.567}}'</v>
      </c>
      <c r="I33" t="s">
        <v>22</v>
      </c>
    </row>
    <row r="34" spans="1:9" x14ac:dyDescent="0.25">
      <c r="A34" s="1">
        <v>33</v>
      </c>
      <c r="B34" s="2">
        <v>45658</v>
      </c>
      <c r="C34" s="1" t="s">
        <v>12</v>
      </c>
      <c r="D34" s="1" t="str">
        <f t="shared" si="1"/>
        <v>2025-01-01 00:00:00.001</v>
      </c>
      <c r="E34" s="10">
        <v>457</v>
      </c>
      <c r="F34" s="16" t="str">
        <f t="shared" si="2"/>
        <v>457.000</v>
      </c>
      <c r="G34" s="13" t="s">
        <v>24</v>
      </c>
      <c r="H34" s="12" t="str">
        <f t="shared" si="3"/>
        <v>'{*transaction*:{*transactionId*:1,*timestamp*:*2025-01-01 00:00:00.001*,*deviceNumber*:*1*,*userId*:1,*geoPosition*:{*latitude*:1,*longitude*:1},*amount*:457.000}}'</v>
      </c>
      <c r="I34" t="s">
        <v>22</v>
      </c>
    </row>
    <row r="35" spans="1:9" x14ac:dyDescent="0.25">
      <c r="A35" s="1">
        <v>34</v>
      </c>
      <c r="B35" s="2">
        <v>45658</v>
      </c>
      <c r="C35" s="1" t="s">
        <v>13</v>
      </c>
      <c r="D35" s="1" t="str">
        <f t="shared" si="1"/>
        <v>2025-01-01 00:00:00.002</v>
      </c>
      <c r="E35" s="10">
        <v>4573768</v>
      </c>
      <c r="F35" s="16" t="str">
        <f t="shared" si="2"/>
        <v>4573768.000</v>
      </c>
      <c r="G35" s="13" t="s">
        <v>24</v>
      </c>
      <c r="H35" s="12" t="str">
        <f t="shared" si="3"/>
        <v>'{*transaction*:{*transactionId*:1,*timestamp*:*2025-01-01 00:00:00.002*,*deviceNumber*:*1*,*userId*:1,*geoPosition*:{*latitude*:1,*longitude*:1},*amount*:4573768.000}}'</v>
      </c>
      <c r="I35" t="s">
        <v>22</v>
      </c>
    </row>
    <row r="36" spans="1:9" x14ac:dyDescent="0.25">
      <c r="A36" s="1">
        <v>35</v>
      </c>
      <c r="B36" s="2">
        <v>45658</v>
      </c>
      <c r="C36" s="1" t="s">
        <v>13</v>
      </c>
      <c r="D36" s="1" t="str">
        <f t="shared" si="1"/>
        <v>2025-01-01 00:00:00.002</v>
      </c>
      <c r="E36" s="10">
        <v>99867.56</v>
      </c>
      <c r="F36" s="16" t="str">
        <f t="shared" si="2"/>
        <v>99867.560</v>
      </c>
      <c r="G36" s="13" t="s">
        <v>24</v>
      </c>
      <c r="H36" s="12" t="str">
        <f t="shared" si="3"/>
        <v>'{*transaction*:{*transactionId*:1,*timestamp*:*2025-01-01 00:00:00.002*,*deviceNumber*:*1*,*userId*:1,*geoPosition*:{*latitude*:1,*longitude*:1},*amount*:99867.560}}'</v>
      </c>
      <c r="I36" t="s">
        <v>22</v>
      </c>
    </row>
    <row r="37" spans="1:9" x14ac:dyDescent="0.25">
      <c r="A37" s="1">
        <v>36</v>
      </c>
      <c r="B37" s="2">
        <v>45658</v>
      </c>
      <c r="C37" s="1" t="s">
        <v>14</v>
      </c>
      <c r="D37" s="1" t="str">
        <f t="shared" si="1"/>
        <v>2025-01-01 00:00:00.003</v>
      </c>
      <c r="E37" s="10">
        <v>0.34449999999999997</v>
      </c>
      <c r="F37" s="16" t="str">
        <f t="shared" si="2"/>
        <v>0.345</v>
      </c>
      <c r="G37" s="13" t="s">
        <v>24</v>
      </c>
      <c r="H37" s="12" t="str">
        <f t="shared" si="3"/>
        <v>'{*transaction*:{*transactionId*:1,*timestamp*:*2025-01-01 00:00:00.003*,*deviceNumber*:*1*,*userId*:1,*geoPosition*:{*latitude*:1,*longitude*:1},*amount*:0.345}}'</v>
      </c>
      <c r="I37" t="s">
        <v>22</v>
      </c>
    </row>
    <row r="38" spans="1:9" x14ac:dyDescent="0.25">
      <c r="A38" s="1">
        <v>37</v>
      </c>
      <c r="B38" s="2">
        <v>45662</v>
      </c>
      <c r="C38" s="1" t="s">
        <v>15</v>
      </c>
      <c r="D38" s="1" t="str">
        <f t="shared" si="1"/>
        <v>2025-01-05 22:00:00.000</v>
      </c>
      <c r="E38" s="10">
        <v>4657.45</v>
      </c>
      <c r="F38" s="16" t="str">
        <f t="shared" si="2"/>
        <v>4657.450</v>
      </c>
      <c r="G38" s="13" t="s">
        <v>24</v>
      </c>
      <c r="H38" s="12" t="str">
        <f t="shared" si="3"/>
        <v>'{*transaction*:{*transactionId*:1,*timestamp*:*2025-01-05 22:00:00.000*,*deviceNumber*:*1*,*userId*:1,*geoPosition*:{*latitude*:1,*longitude*:1},*amount*:4657.450}}'</v>
      </c>
      <c r="I38" t="s">
        <v>22</v>
      </c>
    </row>
    <row r="39" spans="1:9" x14ac:dyDescent="0.25">
      <c r="A39" s="1">
        <v>38</v>
      </c>
      <c r="B39" s="2">
        <v>45662</v>
      </c>
      <c r="C39" s="1" t="s">
        <v>15</v>
      </c>
      <c r="D39" s="1" t="str">
        <f t="shared" si="1"/>
        <v>2025-01-05 22:00:00.000</v>
      </c>
      <c r="E39" s="10">
        <v>5474</v>
      </c>
      <c r="F39" s="16" t="str">
        <f t="shared" si="2"/>
        <v>5474.000</v>
      </c>
      <c r="G39" s="13" t="s">
        <v>24</v>
      </c>
      <c r="H39" s="12" t="str">
        <f t="shared" si="3"/>
        <v>'{*transaction*:{*transactionId*:1,*timestamp*:*2025-01-05 22:00:00.000*,*deviceNumber*:*1*,*userId*:1,*geoPosition*:{*latitude*:1,*longitude*:1},*amount*:5474.000}}'</v>
      </c>
      <c r="I39" t="s">
        <v>22</v>
      </c>
    </row>
    <row r="40" spans="1:9" x14ac:dyDescent="0.25">
      <c r="A40" s="1">
        <v>39</v>
      </c>
      <c r="B40" s="2">
        <v>45662</v>
      </c>
      <c r="C40" s="1" t="s">
        <v>15</v>
      </c>
      <c r="D40" s="1" t="str">
        <f t="shared" si="1"/>
        <v>2025-01-05 22:00:00.000</v>
      </c>
      <c r="E40" s="10">
        <v>457465</v>
      </c>
      <c r="F40" s="16" t="str">
        <f t="shared" si="2"/>
        <v>457465.000</v>
      </c>
      <c r="G40" s="13" t="s">
        <v>24</v>
      </c>
      <c r="H40" s="12" t="str">
        <f t="shared" si="3"/>
        <v>'{*transaction*:{*transactionId*:1,*timestamp*:*2025-01-05 22:00:00.000*,*deviceNumber*:*1*,*userId*:1,*geoPosition*:{*latitude*:1,*longitude*:1},*amount*:457465.000}}'</v>
      </c>
      <c r="I40" t="s">
        <v>22</v>
      </c>
    </row>
    <row r="41" spans="1:9" x14ac:dyDescent="0.25">
      <c r="A41" s="1">
        <v>40</v>
      </c>
      <c r="B41" s="2">
        <v>45662</v>
      </c>
      <c r="C41" s="1" t="s">
        <v>23</v>
      </c>
      <c r="D41" s="1" t="str">
        <f t="shared" si="1"/>
        <v>2025-01-05 23:59:59.999</v>
      </c>
      <c r="E41" s="10">
        <v>6756</v>
      </c>
      <c r="F41" s="16" t="str">
        <f t="shared" si="2"/>
        <v>6756.000</v>
      </c>
      <c r="G41" s="13" t="s">
        <v>24</v>
      </c>
      <c r="H41" s="12" t="str">
        <f t="shared" si="3"/>
        <v>'{*transaction*:{*transactionId*:1,*timestamp*:*2025-01-05 23:59:59.999*,*deviceNumber*:*1*,*userId*:1,*geoPosition*:{*latitude*:1,*longitude*:1},*amount*:6756.000}}'</v>
      </c>
      <c r="I41" t="s">
        <v>22</v>
      </c>
    </row>
  </sheetData>
  <mergeCells count="1">
    <mergeCell ref="G1:H1"/>
  </mergeCells>
  <phoneticPr fontId="4" type="noConversion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Andrés Loaiza</dc:creator>
  <cp:lastModifiedBy>Cristian Andrés Loaiza</cp:lastModifiedBy>
  <dcterms:created xsi:type="dcterms:W3CDTF">2024-08-02T02:46:05Z</dcterms:created>
  <dcterms:modified xsi:type="dcterms:W3CDTF">2024-08-02T03:59:19Z</dcterms:modified>
</cp:coreProperties>
</file>