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cloga/Dropbox/fintech/"/>
    </mc:Choice>
  </mc:AlternateContent>
  <bookViews>
    <workbookView xWindow="0" yWindow="0" windowWidth="25600" windowHeight="15920" activeTab="3"/>
  </bookViews>
  <sheets>
    <sheet name="原始股价" sheetId="1" r:id="rId1"/>
    <sheet name="月度回报数据" sheetId="2" r:id="rId2"/>
    <sheet name="最优风险资本组合" sheetId="3" r:id="rId3"/>
    <sheet name="efficeint_frontier" sheetId="4" r:id="rId4"/>
    <sheet name="加入无风险组合的权重" sheetId="5" r:id="rId5"/>
  </sheets>
  <definedNames>
    <definedName name="solver_adj" localSheetId="3" hidden="1">efficeint_frontier!$F$60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itr" localSheetId="3" hidden="1">2147483647</definedName>
    <definedName name="solver_lhs1" localSheetId="3" hidden="1">efficeint_frontier!$F$58</definedName>
    <definedName name="solver_lhs2" localSheetId="3" hidden="1">efficeint_frontier!$F$58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opt" localSheetId="3" hidden="1">efficeint_frontier!$F$60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1</definedName>
    <definedName name="solver_rhs2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4" l="1"/>
  <c r="G59" i="4"/>
  <c r="F60" i="4"/>
</calcChain>
</file>

<file path=xl/sharedStrings.xml><?xml version="1.0" encoding="utf-8"?>
<sst xmlns="http://schemas.openxmlformats.org/spreadsheetml/2006/main" count="188" uniqueCount="93">
  <si>
    <t>福耀玻璃-(600660)</t>
  </si>
  <si>
    <t>太阳电缆-(002300)</t>
  </si>
  <si>
    <t>广发证券-(000776)</t>
  </si>
  <si>
    <t>徐工机械-(000425)</t>
  </si>
  <si>
    <t>上海机场-(600009)</t>
  </si>
  <si>
    <t>中国中冶-(601618)</t>
  </si>
  <si>
    <t>贵州茅台-(600519)</t>
  </si>
  <si>
    <t>得利斯-(002330)</t>
  </si>
  <si>
    <t>紫金矿业-(601899)</t>
  </si>
  <si>
    <t>中国国旅-(601888)</t>
  </si>
  <si>
    <t>上证指数-(SH000001)</t>
  </si>
  <si>
    <t>date</t>
  </si>
  <si>
    <t>2012-06-29</t>
  </si>
  <si>
    <t>2012-07-31</t>
  </si>
  <si>
    <t>2012-08-31</t>
  </si>
  <si>
    <t>2012-09-28</t>
  </si>
  <si>
    <t>2012-10-31</t>
  </si>
  <si>
    <t>2012-11-30</t>
  </si>
  <si>
    <t>2012-12-31</t>
  </si>
  <si>
    <t>2013-01-31</t>
  </si>
  <si>
    <t>2013-02-28</t>
  </si>
  <si>
    <t>2013-03-29</t>
  </si>
  <si>
    <t>2013-04-26</t>
  </si>
  <si>
    <t>2013-05-31</t>
  </si>
  <si>
    <t>2013-06-28</t>
  </si>
  <si>
    <t>2013-07-31</t>
  </si>
  <si>
    <t>2013-08-30</t>
  </si>
  <si>
    <t>2013-09-30</t>
  </si>
  <si>
    <t>2013-10-31</t>
  </si>
  <si>
    <t>2013-11-29</t>
  </si>
  <si>
    <t>2013-12-31</t>
  </si>
  <si>
    <t>2014-01-30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</si>
  <si>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</si>
  <si>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</si>
  <si>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</si>
  <si>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</si>
  <si>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</si>
  <si>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</si>
  <si>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</si>
  <si>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</si>
  <si>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</si>
  <si>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</si>
  <si>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</si>
  <si>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</si>
  <si>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</si>
  <si>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</si>
  <si>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</si>
  <si>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</si>
  <si>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</si>
  <si>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2015-07-31</t>
  </si>
  <si>
    <t>2015-08-31</t>
  </si>
  <si>
    <t>2015-09-30</t>
  </si>
  <si>
    <t>2015-10-30</t>
  </si>
  <si>
    <t>2015-11-30</t>
  </si>
  <si>
    <t>2015-12-31</t>
  </si>
  <si>
    <t>2016-01-29</t>
  </si>
  <si>
    <t>2016-02-29</t>
  </si>
  <si>
    <t>2016-03-31</t>
  </si>
  <si>
    <t>2016-04-29</t>
  </si>
  <si>
    <t>2016-05-31</t>
  </si>
  <si>
    <t>2016-06-30</t>
  </si>
  <si>
    <t>2016-07-29</t>
  </si>
  <si>
    <t>2016-08-31</t>
  </si>
  <si>
    <t>2016-09-30</t>
  </si>
  <si>
    <t>2016-10-31</t>
  </si>
  <si>
    <t>2016-11-30</t>
  </si>
  <si>
    <t>2016-12-30</t>
  </si>
  <si>
    <t>2017-01-26</t>
  </si>
  <si>
    <t>2017-02-28</t>
  </si>
  <si>
    <t>2017-03-31</t>
  </si>
  <si>
    <t>2017-04-28</t>
  </si>
  <si>
    <t>2017-05-31</t>
  </si>
  <si>
    <t>2017-06-30</t>
  </si>
  <si>
    <t>mean</t>
  </si>
  <si>
    <t>std</t>
  </si>
  <si>
    <t>beta</t>
  </si>
  <si>
    <t>beta_overall</t>
  </si>
  <si>
    <t>r</t>
  </si>
  <si>
    <t>weight</t>
  </si>
  <si>
    <t>return</t>
  </si>
  <si>
    <t>A</t>
  </si>
  <si>
    <t>无风险资产的权重</t>
  </si>
  <si>
    <t>组合年化</t>
  </si>
  <si>
    <t>组合标准差</t>
  </si>
  <si>
    <t>P</t>
    <phoneticPr fontId="2" type="noConversion"/>
  </si>
  <si>
    <t>return</t>
    <phoneticPr fontId="2" type="noConversion"/>
  </si>
  <si>
    <t>risk</t>
    <phoneticPr fontId="2" type="noConversion"/>
  </si>
  <si>
    <t>rf</t>
    <phoneticPr fontId="2" type="noConversion"/>
  </si>
  <si>
    <t>weight</t>
    <phoneticPr fontId="2" type="noConversion"/>
  </si>
  <si>
    <t>组合</t>
    <rPh sb="0" eb="1">
      <t>zu he</t>
    </rPh>
    <phoneticPr fontId="2" type="noConversion"/>
  </si>
  <si>
    <t>U</t>
    <phoneticPr fontId="2" type="noConversion"/>
  </si>
  <si>
    <t>A</t>
    <phoneticPr fontId="2" type="noConversion"/>
  </si>
  <si>
    <t xml:space="preserve">     return       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</si>
</sst>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efficient frontier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efficeint_frontier!$B$2:$B$55</c:f>
              <c:numCache>
                <c:formatCode>General</c:formatCode>
                <c:ptCount val="54"/>
                <c:pt idx="0">
                  <c:v>5.835114214347318</c:v>
                </c:pt>
                <c:pt idx="1">
                  <c:v>5.833432001983566</c:v>
                </c:pt>
                <c:pt idx="2">
                  <c:v>5.832089039548641</c:v>
                </c:pt>
                <c:pt idx="3">
                  <c:v>5.83150878760084</c:v>
                </c:pt>
                <c:pt idx="4">
                  <c:v>5.832162858276484</c:v>
                </c:pt>
                <c:pt idx="5">
                  <c:v>5.834051167712997</c:v>
                </c:pt>
                <c:pt idx="6">
                  <c:v>5.837172519102848</c:v>
                </c:pt>
                <c:pt idx="7">
                  <c:v>5.841524940038326</c:v>
                </c:pt>
                <c:pt idx="8">
                  <c:v>5.847105681179708</c:v>
                </c:pt>
                <c:pt idx="9">
                  <c:v>5.853911228621011</c:v>
                </c:pt>
                <c:pt idx="10">
                  <c:v>5.861937315802159</c:v>
                </c:pt>
                <c:pt idx="11">
                  <c:v>5.871178936860264</c:v>
                </c:pt>
                <c:pt idx="12">
                  <c:v>5.881630362398064</c:v>
                </c:pt>
                <c:pt idx="13">
                  <c:v>5.893285155938349</c:v>
                </c:pt>
                <c:pt idx="14">
                  <c:v>5.906136192403825</c:v>
                </c:pt>
                <c:pt idx="15">
                  <c:v>5.920175687752947</c:v>
                </c:pt>
                <c:pt idx="16">
                  <c:v>5.93539520133018</c:v>
                </c:pt>
                <c:pt idx="17">
                  <c:v>5.951785678764963</c:v>
                </c:pt>
                <c:pt idx="18">
                  <c:v>5.969337471706562</c:v>
                </c:pt>
                <c:pt idx="19">
                  <c:v>5.988040382925942</c:v>
                </c:pt>
                <c:pt idx="20">
                  <c:v>6.007883657493451</c:v>
                </c:pt>
                <c:pt idx="21">
                  <c:v>6.028856036744625</c:v>
                </c:pt>
                <c:pt idx="22">
                  <c:v>6.050993701291763</c:v>
                </c:pt>
                <c:pt idx="23">
                  <c:v>6.074448332746459</c:v>
                </c:pt>
                <c:pt idx="24">
                  <c:v>6.099206720576404</c:v>
                </c:pt>
                <c:pt idx="25">
                  <c:v>6.125253020348318</c:v>
                </c:pt>
                <c:pt idx="26">
                  <c:v>6.15257090689381</c:v>
                </c:pt>
                <c:pt idx="27">
                  <c:v>6.181143480180785</c:v>
                </c:pt>
                <c:pt idx="28">
                  <c:v>6.210953435567924</c:v>
                </c:pt>
                <c:pt idx="29">
                  <c:v>6.241983062336407</c:v>
                </c:pt>
                <c:pt idx="30">
                  <c:v>6.274214252207184</c:v>
                </c:pt>
                <c:pt idx="31">
                  <c:v>6.307628602162145</c:v>
                </c:pt>
                <c:pt idx="32">
                  <c:v>6.342207372278069</c:v>
                </c:pt>
                <c:pt idx="33">
                  <c:v>6.378260919200964</c:v>
                </c:pt>
                <c:pt idx="34">
                  <c:v>6.41663864801896</c:v>
                </c:pt>
                <c:pt idx="35">
                  <c:v>6.457346337185721</c:v>
                </c:pt>
                <c:pt idx="36">
                  <c:v>6.500340244203773</c:v>
                </c:pt>
                <c:pt idx="37">
                  <c:v>6.545575294872596</c:v>
                </c:pt>
                <c:pt idx="38">
                  <c:v>6.593004616350461</c:v>
                </c:pt>
                <c:pt idx="39">
                  <c:v>6.642239502321218</c:v>
                </c:pt>
                <c:pt idx="40">
                  <c:v>6.692960405601417</c:v>
                </c:pt>
                <c:pt idx="41">
                  <c:v>6.745133795560806</c:v>
                </c:pt>
                <c:pt idx="42">
                  <c:v>6.798726238645784</c:v>
                </c:pt>
                <c:pt idx="43">
                  <c:v>6.853704443559606</c:v>
                </c:pt>
                <c:pt idx="44">
                  <c:v>6.91003530420944</c:v>
                </c:pt>
                <c:pt idx="45">
                  <c:v>6.967686084059296</c:v>
                </c:pt>
                <c:pt idx="46">
                  <c:v>7.026624254799564</c:v>
                </c:pt>
                <c:pt idx="47">
                  <c:v>7.08681769672107</c:v>
                </c:pt>
                <c:pt idx="48">
                  <c:v>7.14840051751544</c:v>
                </c:pt>
                <c:pt idx="49">
                  <c:v>7.21288543272413</c:v>
                </c:pt>
                <c:pt idx="50">
                  <c:v>7.280573752782847</c:v>
                </c:pt>
                <c:pt idx="51">
                  <c:v>7.351376956384946</c:v>
                </c:pt>
                <c:pt idx="52">
                  <c:v>7.425205880149019</c:v>
                </c:pt>
                <c:pt idx="53">
                  <c:v>7.501971328090952</c:v>
                </c:pt>
              </c:numCache>
            </c:numRef>
          </c:xVal>
          <c:yVal>
            <c:numRef>
              <c:f>efficeint_frontier!$A$2:$A$55</c:f>
              <c:numCache>
                <c:formatCode>General</c:formatCode>
                <c:ptCount val="54"/>
                <c:pt idx="0">
                  <c:v>2.184515240340129</c:v>
                </c:pt>
                <c:pt idx="1">
                  <c:v>2.194535280557373</c:v>
                </c:pt>
                <c:pt idx="2">
                  <c:v>2.204555320640813</c:v>
                </c:pt>
                <c:pt idx="3">
                  <c:v>2.214575360496314</c:v>
                </c:pt>
                <c:pt idx="4">
                  <c:v>2.224595399249285</c:v>
                </c:pt>
                <c:pt idx="5">
                  <c:v>2.234615439368626</c:v>
                </c:pt>
                <c:pt idx="6">
                  <c:v>2.244635480176423</c:v>
                </c:pt>
                <c:pt idx="7">
                  <c:v>2.254655520382858</c:v>
                </c:pt>
                <c:pt idx="8">
                  <c:v>2.264675560845167</c:v>
                </c:pt>
                <c:pt idx="9">
                  <c:v>2.274695601262067</c:v>
                </c:pt>
                <c:pt idx="10">
                  <c:v>2.284715641341826</c:v>
                </c:pt>
                <c:pt idx="11">
                  <c:v>2.294735681485248</c:v>
                </c:pt>
                <c:pt idx="12">
                  <c:v>2.304755721693489</c:v>
                </c:pt>
                <c:pt idx="13">
                  <c:v>2.314775761995437</c:v>
                </c:pt>
                <c:pt idx="14">
                  <c:v>2.32479580207163</c:v>
                </c:pt>
                <c:pt idx="15">
                  <c:v>2.334815841878113</c:v>
                </c:pt>
                <c:pt idx="16">
                  <c:v>2.344835882298472</c:v>
                </c:pt>
                <c:pt idx="17">
                  <c:v>2.354855922285064</c:v>
                </c:pt>
                <c:pt idx="18">
                  <c:v>2.364875962306365</c:v>
                </c:pt>
                <c:pt idx="19">
                  <c:v>2.374896002010325</c:v>
                </c:pt>
                <c:pt idx="20">
                  <c:v>2.384916042003158</c:v>
                </c:pt>
                <c:pt idx="21">
                  <c:v>2.394936083061715</c:v>
                </c:pt>
                <c:pt idx="22">
                  <c:v>2.404956122042149</c:v>
                </c:pt>
                <c:pt idx="23">
                  <c:v>2.414976162242603</c:v>
                </c:pt>
                <c:pt idx="24">
                  <c:v>2.424996201966795</c:v>
                </c:pt>
                <c:pt idx="25">
                  <c:v>2.435016242036453</c:v>
                </c:pt>
                <c:pt idx="26">
                  <c:v>2.445036282452767</c:v>
                </c:pt>
                <c:pt idx="27">
                  <c:v>2.455056322580299</c:v>
                </c:pt>
                <c:pt idx="28">
                  <c:v>2.465076362652564</c:v>
                </c:pt>
                <c:pt idx="29">
                  <c:v>2.475096402738735</c:v>
                </c:pt>
                <c:pt idx="30">
                  <c:v>2.485116442772466</c:v>
                </c:pt>
                <c:pt idx="31">
                  <c:v>2.495136483142043</c:v>
                </c:pt>
                <c:pt idx="32">
                  <c:v>2.505156522943387</c:v>
                </c:pt>
                <c:pt idx="33">
                  <c:v>2.515176561345432</c:v>
                </c:pt>
                <c:pt idx="34">
                  <c:v>2.525196602730582</c:v>
                </c:pt>
                <c:pt idx="35">
                  <c:v>2.535216642975975</c:v>
                </c:pt>
                <c:pt idx="36">
                  <c:v>2.545236683149452</c:v>
                </c:pt>
                <c:pt idx="37">
                  <c:v>2.555256722568778</c:v>
                </c:pt>
                <c:pt idx="38">
                  <c:v>2.565276763072111</c:v>
                </c:pt>
                <c:pt idx="39">
                  <c:v>2.575296803473134</c:v>
                </c:pt>
                <c:pt idx="40">
                  <c:v>2.585316843415886</c:v>
                </c:pt>
                <c:pt idx="41">
                  <c:v>2.595336883552305</c:v>
                </c:pt>
                <c:pt idx="42">
                  <c:v>2.605356923621478</c:v>
                </c:pt>
                <c:pt idx="43">
                  <c:v>2.615376963613429</c:v>
                </c:pt>
                <c:pt idx="44">
                  <c:v>2.625397002926236</c:v>
                </c:pt>
                <c:pt idx="45">
                  <c:v>2.635417043412243</c:v>
                </c:pt>
                <c:pt idx="46">
                  <c:v>2.645437083800531</c:v>
                </c:pt>
                <c:pt idx="47">
                  <c:v>2.655457124140526</c:v>
                </c:pt>
                <c:pt idx="48">
                  <c:v>2.665477164278856</c:v>
                </c:pt>
                <c:pt idx="49">
                  <c:v>2.675497202966256</c:v>
                </c:pt>
                <c:pt idx="50">
                  <c:v>2.685517243142288</c:v>
                </c:pt>
                <c:pt idx="51">
                  <c:v>2.695537284023198</c:v>
                </c:pt>
                <c:pt idx="52">
                  <c:v>2.705557324047223</c:v>
                </c:pt>
                <c:pt idx="53">
                  <c:v>2.715577365635276</c:v>
                </c:pt>
              </c:numCache>
            </c:numRef>
          </c:yVal>
          <c:smooth val="0"/>
        </c:ser>
        <c:ser>
          <c:idx val="1"/>
          <c:order val="1"/>
          <c:tx>
            <c:v>capital line1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efficeint_frontier!$L$57:$L$58</c:f>
              <c:numCache>
                <c:formatCode>General</c:formatCode>
                <c:ptCount val="2"/>
                <c:pt idx="0">
                  <c:v>0.0</c:v>
                </c:pt>
                <c:pt idx="1">
                  <c:v>6.180279</c:v>
                </c:pt>
              </c:numCache>
            </c:numRef>
          </c:xVal>
          <c:yVal>
            <c:numRef>
              <c:f>efficeint_frontier!$K$57:$K$58</c:f>
              <c:numCache>
                <c:formatCode>General</c:formatCode>
                <c:ptCount val="2"/>
                <c:pt idx="0">
                  <c:v>0.34</c:v>
                </c:pt>
                <c:pt idx="1">
                  <c:v>2.454759</c:v>
                </c:pt>
              </c:numCache>
            </c:numRef>
          </c:yVal>
          <c:smooth val="0"/>
        </c:ser>
        <c:ser>
          <c:idx val="2"/>
          <c:order val="2"/>
          <c:tx>
            <c:v>capital line2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efficeint_frontier!$O$57:$O$58</c:f>
              <c:numCache>
                <c:formatCode>General</c:formatCode>
                <c:ptCount val="2"/>
                <c:pt idx="0">
                  <c:v>6.180279</c:v>
                </c:pt>
                <c:pt idx="1">
                  <c:v>7.416334</c:v>
                </c:pt>
              </c:numCache>
            </c:numRef>
          </c:xVal>
          <c:yVal>
            <c:numRef>
              <c:f>efficeint_frontier!$N$57:$N$58</c:f>
              <c:numCache>
                <c:formatCode>General</c:formatCode>
                <c:ptCount val="2"/>
                <c:pt idx="0">
                  <c:v>2.454759</c:v>
                </c:pt>
                <c:pt idx="1">
                  <c:v>2.809711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135632"/>
        <c:axId val="-1668132880"/>
      </c:scatterChart>
      <c:valAx>
        <c:axId val="-1668135632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8132880"/>
        <c:crosses val="autoZero"/>
        <c:crossBetween val="midCat"/>
      </c:valAx>
      <c:valAx>
        <c:axId val="-1668132880"/>
        <c:scaling>
          <c:orientation val="minMax"/>
          <c:min val="2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81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10</xdr:row>
      <xdr:rowOff>57150</xdr:rowOff>
    </xdr:from>
    <xdr:to>
      <xdr:col>16</xdr:col>
      <xdr:colOff>152400</xdr:colOff>
      <xdr:row>48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H7" sqref="H7"/>
    </sheetView>
  </sheetViews>
  <sheetFormatPr baseColWidth="10" defaultColWidth="8.83203125" defaultRowHeight="15" x14ac:dyDescent="0.2"/>
  <sheetData>
    <row r="1" spans="1:12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 t="s">
        <v>12</v>
      </c>
      <c r="B2">
        <v>6.1239999999999997</v>
      </c>
      <c r="C2">
        <v>4.0839999999999996</v>
      </c>
      <c r="D2">
        <v>13.17</v>
      </c>
      <c r="E2">
        <v>4.5309999999999997</v>
      </c>
      <c r="F2">
        <v>11.246</v>
      </c>
      <c r="G2">
        <v>2.3479999999999999</v>
      </c>
      <c r="H2">
        <v>173.745</v>
      </c>
      <c r="I2">
        <v>5.6109999999999998</v>
      </c>
      <c r="J2">
        <v>3.367</v>
      </c>
      <c r="K2">
        <v>13.298999999999999</v>
      </c>
      <c r="L2">
        <v>2225.4299999999998</v>
      </c>
    </row>
    <row r="3" spans="1:12" x14ac:dyDescent="0.2">
      <c r="A3" s="1" t="s">
        <v>13</v>
      </c>
      <c r="B3">
        <v>5.8029999999999999</v>
      </c>
      <c r="C3">
        <v>3.7639999999999998</v>
      </c>
      <c r="D3">
        <v>12.231999999999999</v>
      </c>
      <c r="E3">
        <v>4.0119999999999996</v>
      </c>
      <c r="F3">
        <v>11.069000000000001</v>
      </c>
      <c r="G3">
        <v>2.177</v>
      </c>
      <c r="H3">
        <v>181.86</v>
      </c>
      <c r="I3">
        <v>5.6109999999999998</v>
      </c>
      <c r="J3">
        <v>3.27</v>
      </c>
      <c r="K3">
        <v>13.271000000000001</v>
      </c>
      <c r="L3">
        <v>2103.63</v>
      </c>
    </row>
    <row r="4" spans="1:12" x14ac:dyDescent="0.2">
      <c r="A4" s="1" t="s">
        <v>14</v>
      </c>
      <c r="B4">
        <v>5.5529999999999999</v>
      </c>
      <c r="C4">
        <v>3.7450000000000001</v>
      </c>
      <c r="D4">
        <v>9.2949999999999999</v>
      </c>
      <c r="E4">
        <v>3.4420000000000002</v>
      </c>
      <c r="F4">
        <v>11.101000000000001</v>
      </c>
      <c r="G4">
        <v>1.9410000000000001</v>
      </c>
      <c r="H4">
        <v>162.172</v>
      </c>
      <c r="I4">
        <v>5.0250000000000004</v>
      </c>
      <c r="J4">
        <v>3.278</v>
      </c>
      <c r="K4">
        <v>12.804</v>
      </c>
      <c r="L4">
        <v>2047.52</v>
      </c>
    </row>
    <row r="5" spans="1:12" x14ac:dyDescent="0.2">
      <c r="A5" s="1" t="s">
        <v>15</v>
      </c>
      <c r="B5">
        <v>5.5140000000000002</v>
      </c>
      <c r="C5">
        <v>3.85</v>
      </c>
      <c r="D5">
        <v>12.214</v>
      </c>
      <c r="E5">
        <v>3.4289999999999998</v>
      </c>
      <c r="F5">
        <v>10.935</v>
      </c>
      <c r="G5">
        <v>1.9410000000000001</v>
      </c>
      <c r="H5">
        <v>181.38800000000001</v>
      </c>
      <c r="I5">
        <v>5.194</v>
      </c>
      <c r="J5">
        <v>3.5720000000000001</v>
      </c>
      <c r="K5">
        <v>13.342000000000001</v>
      </c>
      <c r="L5">
        <v>2086.17</v>
      </c>
    </row>
    <row r="6" spans="1:12" x14ac:dyDescent="0.2">
      <c r="A6" s="1" t="s">
        <v>16</v>
      </c>
      <c r="B6">
        <v>5.4980000000000002</v>
      </c>
      <c r="C6">
        <v>3.6549999999999998</v>
      </c>
      <c r="D6">
        <v>11.568</v>
      </c>
      <c r="E6">
        <v>3.3809999999999998</v>
      </c>
      <c r="F6">
        <v>10.592000000000001</v>
      </c>
      <c r="G6">
        <v>1.95</v>
      </c>
      <c r="H6">
        <v>182.524</v>
      </c>
      <c r="I6">
        <v>5.03</v>
      </c>
      <c r="J6">
        <v>3.3940000000000001</v>
      </c>
      <c r="K6">
        <v>14.346</v>
      </c>
      <c r="L6">
        <v>2068.88</v>
      </c>
    </row>
    <row r="7" spans="1:12" x14ac:dyDescent="0.2">
      <c r="A7" s="1" t="s">
        <v>17</v>
      </c>
      <c r="B7">
        <v>5.6310000000000002</v>
      </c>
      <c r="C7">
        <v>3.145</v>
      </c>
      <c r="D7">
        <v>9.9870000000000001</v>
      </c>
      <c r="E7">
        <v>3.2389999999999999</v>
      </c>
      <c r="F7">
        <v>10.416</v>
      </c>
      <c r="G7">
        <v>1.903</v>
      </c>
      <c r="H7">
        <v>159.404</v>
      </c>
      <c r="I7">
        <v>4.2699999999999996</v>
      </c>
      <c r="J7">
        <v>3.2069999999999999</v>
      </c>
      <c r="K7">
        <v>12.182</v>
      </c>
      <c r="L7">
        <v>1980.12</v>
      </c>
    </row>
    <row r="8" spans="1:12" x14ac:dyDescent="0.2">
      <c r="A8" s="1" t="s">
        <v>18</v>
      </c>
      <c r="B8">
        <v>6.8680000000000003</v>
      </c>
      <c r="C8">
        <v>3.4119999999999999</v>
      </c>
      <c r="D8">
        <v>13.849</v>
      </c>
      <c r="E8">
        <v>3.7130000000000001</v>
      </c>
      <c r="F8">
        <v>11.536</v>
      </c>
      <c r="G8">
        <v>1.903</v>
      </c>
      <c r="H8">
        <v>154.24600000000001</v>
      </c>
      <c r="I8">
        <v>4.7370000000000001</v>
      </c>
      <c r="J8">
        <v>3.4119999999999999</v>
      </c>
      <c r="K8">
        <v>12.922000000000001</v>
      </c>
      <c r="L8">
        <v>2269.13</v>
      </c>
    </row>
    <row r="9" spans="1:12" x14ac:dyDescent="0.2">
      <c r="A9" s="1" t="s">
        <v>19</v>
      </c>
      <c r="B9">
        <v>6.5389999999999997</v>
      </c>
      <c r="C9">
        <v>3.5259999999999998</v>
      </c>
      <c r="D9">
        <v>13.768000000000001</v>
      </c>
      <c r="E9">
        <v>4.1219999999999999</v>
      </c>
      <c r="F9">
        <v>12.314</v>
      </c>
      <c r="G9">
        <v>2.0449999999999999</v>
      </c>
      <c r="H9">
        <v>132.01900000000001</v>
      </c>
      <c r="I9">
        <v>6.0430000000000001</v>
      </c>
      <c r="J9">
        <v>3.448</v>
      </c>
      <c r="K9">
        <v>13.153</v>
      </c>
      <c r="L9">
        <v>2385.42</v>
      </c>
    </row>
    <row r="10" spans="1:12" x14ac:dyDescent="0.2">
      <c r="A10" s="1" t="s">
        <v>20</v>
      </c>
      <c r="B10">
        <v>6.532</v>
      </c>
      <c r="C10">
        <v>3.7930000000000001</v>
      </c>
      <c r="D10">
        <v>14.478</v>
      </c>
      <c r="E10">
        <v>3.964</v>
      </c>
      <c r="F10">
        <v>12.231</v>
      </c>
      <c r="G10">
        <v>2.0350000000000001</v>
      </c>
      <c r="H10">
        <v>129.14099999999999</v>
      </c>
      <c r="I10">
        <v>6.048</v>
      </c>
      <c r="J10">
        <v>3.2959999999999998</v>
      </c>
      <c r="K10">
        <v>13.789</v>
      </c>
      <c r="L10">
        <v>2365.59</v>
      </c>
    </row>
    <row r="11" spans="1:12" x14ac:dyDescent="0.2">
      <c r="A11" s="1" t="s">
        <v>21</v>
      </c>
      <c r="B11">
        <v>6.351</v>
      </c>
      <c r="C11">
        <v>3.5070000000000001</v>
      </c>
      <c r="D11">
        <v>11.72</v>
      </c>
      <c r="E11">
        <v>3.4039999999999999</v>
      </c>
      <c r="F11">
        <v>12.462</v>
      </c>
      <c r="G11">
        <v>1.931</v>
      </c>
      <c r="H11">
        <v>124.61</v>
      </c>
      <c r="I11">
        <v>5.78</v>
      </c>
      <c r="J11">
        <v>3.0910000000000002</v>
      </c>
      <c r="K11">
        <v>15.542999999999999</v>
      </c>
      <c r="L11">
        <v>2236.62</v>
      </c>
    </row>
    <row r="12" spans="1:12" x14ac:dyDescent="0.2">
      <c r="A12" s="1" t="s">
        <v>22</v>
      </c>
      <c r="B12">
        <v>6.391</v>
      </c>
      <c r="C12">
        <v>3.3639999999999999</v>
      </c>
      <c r="D12">
        <v>11.81</v>
      </c>
      <c r="E12">
        <v>3.2650000000000001</v>
      </c>
      <c r="F12">
        <v>11.694000000000001</v>
      </c>
      <c r="G12">
        <v>1.931</v>
      </c>
      <c r="H12">
        <v>128.39599999999999</v>
      </c>
      <c r="I12">
        <v>5.4119999999999999</v>
      </c>
      <c r="J12">
        <v>2.7890000000000001</v>
      </c>
      <c r="K12">
        <v>14.529</v>
      </c>
      <c r="L12">
        <v>2177.91</v>
      </c>
    </row>
    <row r="13" spans="1:12" x14ac:dyDescent="0.2">
      <c r="A13" s="1" t="s">
        <v>23</v>
      </c>
      <c r="B13">
        <v>7.056</v>
      </c>
      <c r="C13">
        <v>4.2889999999999997</v>
      </c>
      <c r="D13">
        <v>12.699</v>
      </c>
      <c r="E13">
        <v>3.3780000000000001</v>
      </c>
      <c r="F13">
        <v>12.629</v>
      </c>
      <c r="G13">
        <v>1.931</v>
      </c>
      <c r="H13">
        <v>145.44999999999999</v>
      </c>
      <c r="I13">
        <v>6.0179999999999998</v>
      </c>
      <c r="J13">
        <v>2.7440000000000002</v>
      </c>
      <c r="K13">
        <v>15.407</v>
      </c>
      <c r="L13">
        <v>2300.59</v>
      </c>
    </row>
    <row r="14" spans="1:12" x14ac:dyDescent="0.2">
      <c r="A14" s="1" t="s">
        <v>24</v>
      </c>
      <c r="B14">
        <v>5.9630000000000001</v>
      </c>
      <c r="C14">
        <v>4.09</v>
      </c>
      <c r="D14">
        <v>9.9510000000000005</v>
      </c>
      <c r="E14">
        <v>2.56</v>
      </c>
      <c r="F14">
        <v>11.036</v>
      </c>
      <c r="G14">
        <v>1.524</v>
      </c>
      <c r="H14">
        <v>146.62200000000001</v>
      </c>
      <c r="I14">
        <v>5.2439999999999998</v>
      </c>
      <c r="J14">
        <v>2.12</v>
      </c>
      <c r="K14">
        <v>13.911</v>
      </c>
      <c r="L14">
        <v>1979.21</v>
      </c>
    </row>
    <row r="15" spans="1:12" x14ac:dyDescent="0.2">
      <c r="A15" s="1" t="s">
        <v>25</v>
      </c>
      <c r="B15">
        <v>5.9210000000000003</v>
      </c>
      <c r="C15">
        <v>3.593</v>
      </c>
      <c r="D15">
        <v>10.773999999999999</v>
      </c>
      <c r="E15">
        <v>2.44</v>
      </c>
      <c r="F15">
        <v>11.407</v>
      </c>
      <c r="G15">
        <v>1.496</v>
      </c>
      <c r="H15">
        <v>128.428</v>
      </c>
      <c r="I15">
        <v>5.1639999999999997</v>
      </c>
      <c r="J15">
        <v>2.2629999999999999</v>
      </c>
      <c r="K15">
        <v>14.335000000000001</v>
      </c>
      <c r="L15">
        <v>1993.8</v>
      </c>
    </row>
    <row r="16" spans="1:12" x14ac:dyDescent="0.2">
      <c r="A16" s="1" t="s">
        <v>26</v>
      </c>
      <c r="B16">
        <v>6.2439999999999998</v>
      </c>
      <c r="C16">
        <v>3.6280000000000001</v>
      </c>
      <c r="D16">
        <v>10.765000000000001</v>
      </c>
      <c r="E16">
        <v>2.6389999999999998</v>
      </c>
      <c r="F16">
        <v>15.195</v>
      </c>
      <c r="G16">
        <v>1.657</v>
      </c>
      <c r="H16">
        <v>128.642</v>
      </c>
      <c r="I16">
        <v>5.4420000000000002</v>
      </c>
      <c r="J16">
        <v>2.4489999999999998</v>
      </c>
      <c r="K16">
        <v>17.78</v>
      </c>
      <c r="L16">
        <v>2098.38</v>
      </c>
    </row>
    <row r="17" spans="1:12" x14ac:dyDescent="0.2">
      <c r="A17" s="1" t="s">
        <v>27</v>
      </c>
      <c r="B17">
        <v>7.0990000000000002</v>
      </c>
      <c r="C17">
        <v>3.8220000000000001</v>
      </c>
      <c r="D17">
        <v>10.782999999999999</v>
      </c>
      <c r="E17">
        <v>2.7</v>
      </c>
      <c r="F17">
        <v>14.414</v>
      </c>
      <c r="G17">
        <v>1.742</v>
      </c>
      <c r="H17">
        <v>103.61199999999999</v>
      </c>
      <c r="I17">
        <v>5.492</v>
      </c>
      <c r="J17">
        <v>2.4119999999999999</v>
      </c>
      <c r="K17">
        <v>19.742999999999999</v>
      </c>
      <c r="L17">
        <v>2174.67</v>
      </c>
    </row>
    <row r="18" spans="1:12" x14ac:dyDescent="0.2">
      <c r="A18" s="1" t="s">
        <v>28</v>
      </c>
      <c r="B18">
        <v>6.9740000000000002</v>
      </c>
      <c r="C18">
        <v>3.6379999999999999</v>
      </c>
      <c r="D18">
        <v>10.51</v>
      </c>
      <c r="E18">
        <v>2.57</v>
      </c>
      <c r="F18">
        <v>14.099</v>
      </c>
      <c r="G18">
        <v>1.7509999999999999</v>
      </c>
      <c r="H18">
        <v>102.979</v>
      </c>
      <c r="I18">
        <v>4.9660000000000002</v>
      </c>
      <c r="J18">
        <v>2.2909999999999999</v>
      </c>
      <c r="K18">
        <v>17.122</v>
      </c>
      <c r="L18">
        <v>2141.61</v>
      </c>
    </row>
    <row r="19" spans="1:12" x14ac:dyDescent="0.2">
      <c r="A19" s="1" t="s">
        <v>29</v>
      </c>
      <c r="B19">
        <v>7.1230000000000002</v>
      </c>
      <c r="C19">
        <v>3.9660000000000002</v>
      </c>
      <c r="D19">
        <v>11.502000000000001</v>
      </c>
      <c r="E19">
        <v>2.6030000000000002</v>
      </c>
      <c r="F19">
        <v>14.366</v>
      </c>
      <c r="G19">
        <v>1.7609999999999999</v>
      </c>
      <c r="H19">
        <v>107.804</v>
      </c>
      <c r="I19">
        <v>5.383</v>
      </c>
      <c r="J19">
        <v>2.2719999999999998</v>
      </c>
      <c r="K19">
        <v>16.640999999999998</v>
      </c>
      <c r="L19">
        <v>2220.5</v>
      </c>
    </row>
    <row r="20" spans="1:12" x14ac:dyDescent="0.2">
      <c r="A20" s="1" t="s">
        <v>30</v>
      </c>
      <c r="B20">
        <v>6.875</v>
      </c>
      <c r="C20">
        <v>3.8319999999999999</v>
      </c>
      <c r="D20">
        <v>11.356</v>
      </c>
      <c r="E20">
        <v>2.4820000000000002</v>
      </c>
      <c r="F20">
        <v>13.641999999999999</v>
      </c>
      <c r="G20">
        <v>1.657</v>
      </c>
      <c r="H20">
        <v>97.85</v>
      </c>
      <c r="I20">
        <v>5.4219999999999997</v>
      </c>
      <c r="J20">
        <v>2.1429999999999998</v>
      </c>
      <c r="K20">
        <v>16.626999999999999</v>
      </c>
      <c r="L20">
        <v>2115.98</v>
      </c>
    </row>
    <row r="21" spans="1:12" x14ac:dyDescent="0.2">
      <c r="A21" s="1" t="s">
        <v>31</v>
      </c>
      <c r="B21">
        <v>6.3609999999999998</v>
      </c>
      <c r="C21">
        <v>4.1150000000000002</v>
      </c>
      <c r="D21">
        <v>10.455</v>
      </c>
      <c r="E21">
        <v>2.2440000000000002</v>
      </c>
      <c r="F21">
        <v>12.718</v>
      </c>
      <c r="G21">
        <v>1.5720000000000001</v>
      </c>
      <c r="H21">
        <v>100.761</v>
      </c>
      <c r="I21">
        <v>5.1639999999999997</v>
      </c>
      <c r="J21">
        <v>2.0779999999999998</v>
      </c>
      <c r="K21">
        <v>16.030999999999999</v>
      </c>
      <c r="L21">
        <v>2033.08</v>
      </c>
    </row>
    <row r="22" spans="1:12" x14ac:dyDescent="0.2">
      <c r="A22" s="1" t="s">
        <v>32</v>
      </c>
      <c r="B22">
        <v>6.5179999999999998</v>
      </c>
      <c r="C22">
        <v>4.16</v>
      </c>
      <c r="D22">
        <v>9.782</v>
      </c>
      <c r="E22">
        <v>2.2669999999999999</v>
      </c>
      <c r="F22">
        <v>12.222</v>
      </c>
      <c r="G22">
        <v>1.5529999999999999</v>
      </c>
      <c r="H22">
        <v>114.343</v>
      </c>
      <c r="I22">
        <v>5.2930000000000001</v>
      </c>
      <c r="J22">
        <v>2.2080000000000002</v>
      </c>
      <c r="K22">
        <v>18.074999999999999</v>
      </c>
      <c r="L22">
        <v>2056.3000000000002</v>
      </c>
    </row>
    <row r="23" spans="1:12" x14ac:dyDescent="0.2">
      <c r="A23" s="1" t="s">
        <v>33</v>
      </c>
      <c r="B23">
        <v>6.85</v>
      </c>
      <c r="C23">
        <v>3.9510000000000001</v>
      </c>
      <c r="D23">
        <v>8.99</v>
      </c>
      <c r="E23">
        <v>2.1789999999999998</v>
      </c>
      <c r="F23">
        <v>11.975</v>
      </c>
      <c r="G23">
        <v>1.59</v>
      </c>
      <c r="H23">
        <v>117.91</v>
      </c>
      <c r="I23">
        <v>5.641</v>
      </c>
      <c r="J23">
        <v>2.0870000000000002</v>
      </c>
      <c r="K23">
        <v>15.840999999999999</v>
      </c>
      <c r="L23">
        <v>2033.31</v>
      </c>
    </row>
    <row r="24" spans="1:12" x14ac:dyDescent="0.2">
      <c r="A24" s="1" t="s">
        <v>34</v>
      </c>
      <c r="B24">
        <v>6.9740000000000002</v>
      </c>
      <c r="C24">
        <v>4.16</v>
      </c>
      <c r="D24">
        <v>9.2449999999999992</v>
      </c>
      <c r="E24">
        <v>2.153</v>
      </c>
      <c r="F24">
        <v>12.603999999999999</v>
      </c>
      <c r="G24">
        <v>1.5720000000000001</v>
      </c>
      <c r="H24">
        <v>124.907</v>
      </c>
      <c r="I24">
        <v>5.1150000000000002</v>
      </c>
      <c r="J24">
        <v>2.0590000000000002</v>
      </c>
      <c r="K24">
        <v>15.593</v>
      </c>
      <c r="L24">
        <v>2026.36</v>
      </c>
    </row>
    <row r="25" spans="1:12" x14ac:dyDescent="0.2">
      <c r="A25" s="1" t="s">
        <v>35</v>
      </c>
      <c r="B25">
        <v>7.1849999999999996</v>
      </c>
      <c r="C25">
        <v>4.3579999999999997</v>
      </c>
      <c r="D25">
        <v>9.2089999999999996</v>
      </c>
      <c r="E25">
        <v>2.2280000000000002</v>
      </c>
      <c r="F25">
        <v>12.699</v>
      </c>
      <c r="G25">
        <v>1.609</v>
      </c>
      <c r="H25">
        <v>116.782</v>
      </c>
      <c r="I25">
        <v>5.3330000000000002</v>
      </c>
      <c r="J25">
        <v>2.0310000000000001</v>
      </c>
      <c r="K25">
        <v>15.141</v>
      </c>
      <c r="L25">
        <v>2039.21</v>
      </c>
    </row>
    <row r="26" spans="1:12" x14ac:dyDescent="0.2">
      <c r="A26" s="1" t="s">
        <v>36</v>
      </c>
      <c r="B26">
        <v>7.3959999999999999</v>
      </c>
      <c r="C26">
        <v>4.4610000000000003</v>
      </c>
      <c r="D26">
        <v>8.9169999999999998</v>
      </c>
      <c r="E26">
        <v>2.234</v>
      </c>
      <c r="F26">
        <v>12.289</v>
      </c>
      <c r="G26">
        <v>1.619</v>
      </c>
      <c r="H26">
        <v>122.30500000000001</v>
      </c>
      <c r="I26">
        <v>5.6509999999999998</v>
      </c>
      <c r="J26">
        <v>2.0219999999999998</v>
      </c>
      <c r="K26">
        <v>15.938000000000001</v>
      </c>
      <c r="L26">
        <v>2048.33</v>
      </c>
    </row>
    <row r="27" spans="1:12" x14ac:dyDescent="0.2">
      <c r="A27" s="1" t="s">
        <v>37</v>
      </c>
      <c r="B27">
        <v>8.5760000000000005</v>
      </c>
      <c r="C27">
        <v>5.101</v>
      </c>
      <c r="D27">
        <v>9.8550000000000004</v>
      </c>
      <c r="E27">
        <v>2.641</v>
      </c>
      <c r="F27">
        <v>13.051</v>
      </c>
      <c r="G27">
        <v>1.804</v>
      </c>
      <c r="H27">
        <v>138.06</v>
      </c>
      <c r="I27">
        <v>6.2869999999999999</v>
      </c>
      <c r="J27">
        <v>2.319</v>
      </c>
      <c r="K27">
        <v>16.286000000000001</v>
      </c>
      <c r="L27">
        <v>2201.56</v>
      </c>
    </row>
    <row r="28" spans="1:12" x14ac:dyDescent="0.2">
      <c r="A28" s="1" t="s">
        <v>38</v>
      </c>
      <c r="B28">
        <v>8.7959999999999994</v>
      </c>
      <c r="C28">
        <v>5.14</v>
      </c>
      <c r="D28">
        <v>9.5020000000000007</v>
      </c>
      <c r="E28">
        <v>2.5950000000000002</v>
      </c>
      <c r="F28">
        <v>13.202</v>
      </c>
      <c r="G28">
        <v>1.843</v>
      </c>
      <c r="H28">
        <v>136.303</v>
      </c>
      <c r="I28">
        <v>6.2869999999999999</v>
      </c>
      <c r="J28">
        <v>2.194</v>
      </c>
      <c r="K28">
        <v>18.079999999999998</v>
      </c>
      <c r="L28">
        <v>2217.1999999999998</v>
      </c>
    </row>
    <row r="29" spans="1:12" x14ac:dyDescent="0.2">
      <c r="A29" s="1" t="s">
        <v>39</v>
      </c>
      <c r="B29">
        <v>9.2629999999999999</v>
      </c>
      <c r="C29">
        <v>5.7560000000000002</v>
      </c>
      <c r="D29">
        <v>10.17</v>
      </c>
      <c r="E29">
        <v>2.9420000000000002</v>
      </c>
      <c r="F29">
        <v>14.662000000000001</v>
      </c>
      <c r="G29">
        <v>2.5489999999999999</v>
      </c>
      <c r="H29">
        <v>139.66200000000001</v>
      </c>
      <c r="I29">
        <v>7.415</v>
      </c>
      <c r="J29">
        <v>2.387</v>
      </c>
      <c r="K29">
        <v>18.268000000000001</v>
      </c>
      <c r="L29">
        <v>2363.87</v>
      </c>
    </row>
    <row r="30" spans="1:12" x14ac:dyDescent="0.2">
      <c r="A30" s="1" t="s">
        <v>40</v>
      </c>
      <c r="B30">
        <v>9.3780000000000001</v>
      </c>
      <c r="C30">
        <v>5.7009999999999996</v>
      </c>
      <c r="D30">
        <v>10.792999999999999</v>
      </c>
      <c r="E30">
        <v>2.8559999999999999</v>
      </c>
      <c r="F30">
        <v>15.148999999999999</v>
      </c>
      <c r="G30">
        <v>2.5590000000000002</v>
      </c>
      <c r="H30">
        <v>134.96799999999999</v>
      </c>
      <c r="I30">
        <v>7.2160000000000002</v>
      </c>
      <c r="J30">
        <v>2.5310000000000001</v>
      </c>
      <c r="K30">
        <v>18.190999999999999</v>
      </c>
      <c r="L30">
        <v>2420.1799999999998</v>
      </c>
    </row>
    <row r="31" spans="1:12" x14ac:dyDescent="0.2">
      <c r="A31" s="1" t="s">
        <v>41</v>
      </c>
      <c r="B31">
        <v>9.9939999999999998</v>
      </c>
      <c r="C31">
        <v>5.7869999999999999</v>
      </c>
      <c r="D31">
        <v>16.635000000000002</v>
      </c>
      <c r="E31">
        <v>3.379</v>
      </c>
      <c r="F31">
        <v>16.920999999999999</v>
      </c>
      <c r="G31">
        <v>2.8530000000000002</v>
      </c>
      <c r="H31">
        <v>134.244</v>
      </c>
      <c r="I31">
        <v>7.6749999999999998</v>
      </c>
      <c r="J31">
        <v>2.6949999999999998</v>
      </c>
      <c r="K31">
        <v>20.29</v>
      </c>
      <c r="L31">
        <v>2682.83</v>
      </c>
    </row>
    <row r="32" spans="1:12" x14ac:dyDescent="0.2">
      <c r="A32" s="1" t="s">
        <v>42</v>
      </c>
      <c r="B32">
        <v>10.69</v>
      </c>
      <c r="C32">
        <v>5.577</v>
      </c>
      <c r="D32">
        <v>24.102</v>
      </c>
      <c r="E32">
        <v>4.9539999999999997</v>
      </c>
      <c r="F32">
        <v>19.102</v>
      </c>
      <c r="G32">
        <v>4.9509999999999996</v>
      </c>
      <c r="H32">
        <v>163.34299999999999</v>
      </c>
      <c r="I32">
        <v>6.8159999999999998</v>
      </c>
      <c r="J32">
        <v>3.2530000000000001</v>
      </c>
      <c r="K32">
        <v>21.419</v>
      </c>
      <c r="L32">
        <v>3234.68</v>
      </c>
    </row>
    <row r="33" spans="1:12" x14ac:dyDescent="0.2">
      <c r="A33" s="1" t="s">
        <v>43</v>
      </c>
      <c r="B33">
        <v>11.657999999999999</v>
      </c>
      <c r="C33">
        <v>5.74</v>
      </c>
      <c r="D33">
        <v>20.341000000000001</v>
      </c>
      <c r="E33">
        <v>3.9279999999999999</v>
      </c>
      <c r="F33">
        <v>19.850999999999999</v>
      </c>
      <c r="G33">
        <v>4.0389999999999997</v>
      </c>
      <c r="H33">
        <v>152.62700000000001</v>
      </c>
      <c r="I33">
        <v>7.1260000000000003</v>
      </c>
      <c r="J33">
        <v>3.4550000000000001</v>
      </c>
      <c r="K33">
        <v>22.224</v>
      </c>
      <c r="L33">
        <v>3210.36</v>
      </c>
    </row>
    <row r="34" spans="1:12" x14ac:dyDescent="0.2">
      <c r="A34" s="1" t="s">
        <v>44</v>
      </c>
      <c r="B34">
        <v>13.111000000000001</v>
      </c>
      <c r="C34">
        <v>6.3250000000000002</v>
      </c>
      <c r="D34">
        <v>21.957000000000001</v>
      </c>
      <c r="E34">
        <v>4.468</v>
      </c>
      <c r="F34">
        <v>20.542000000000002</v>
      </c>
      <c r="G34">
        <v>4.5490000000000004</v>
      </c>
      <c r="H34">
        <v>164.57499999999999</v>
      </c>
      <c r="I34">
        <v>7.0659999999999998</v>
      </c>
      <c r="J34">
        <v>3.4159999999999999</v>
      </c>
      <c r="K34">
        <v>24.337</v>
      </c>
      <c r="L34">
        <v>3310.3</v>
      </c>
    </row>
    <row r="35" spans="1:12" x14ac:dyDescent="0.2">
      <c r="A35" s="1" t="s">
        <v>45</v>
      </c>
      <c r="B35">
        <v>14.731</v>
      </c>
      <c r="C35">
        <v>7.7679999999999998</v>
      </c>
      <c r="D35">
        <v>25.913</v>
      </c>
      <c r="E35">
        <v>5.0629999999999997</v>
      </c>
      <c r="F35">
        <v>23.501999999999999</v>
      </c>
      <c r="G35">
        <v>5.4989999999999997</v>
      </c>
      <c r="H35">
        <v>168.804</v>
      </c>
      <c r="I35">
        <v>9.5310000000000006</v>
      </c>
      <c r="J35">
        <v>4.157</v>
      </c>
      <c r="K35">
        <v>24.337</v>
      </c>
      <c r="L35">
        <v>3747.9</v>
      </c>
    </row>
    <row r="36" spans="1:12" x14ac:dyDescent="0.2">
      <c r="A36" s="1" t="s">
        <v>46</v>
      </c>
      <c r="B36">
        <v>14.365</v>
      </c>
      <c r="C36">
        <v>9.1560000000000006</v>
      </c>
      <c r="D36">
        <v>26.201000000000001</v>
      </c>
      <c r="E36">
        <v>4.8680000000000003</v>
      </c>
      <c r="F36">
        <v>26.9</v>
      </c>
      <c r="G36">
        <v>10.813000000000001</v>
      </c>
      <c r="H36">
        <v>217.27699999999999</v>
      </c>
      <c r="I36">
        <v>13.382999999999999</v>
      </c>
      <c r="J36">
        <v>4.157</v>
      </c>
      <c r="K36">
        <v>24.337</v>
      </c>
      <c r="L36">
        <v>4441.6499999999996</v>
      </c>
    </row>
    <row r="37" spans="1:12" x14ac:dyDescent="0.2">
      <c r="A37" s="1" t="s">
        <v>47</v>
      </c>
      <c r="B37">
        <v>15.09</v>
      </c>
      <c r="C37">
        <v>10.677</v>
      </c>
      <c r="D37">
        <v>24.167000000000002</v>
      </c>
      <c r="E37">
        <v>4.8520000000000003</v>
      </c>
      <c r="F37">
        <v>29.198</v>
      </c>
      <c r="G37">
        <v>8.4309999999999992</v>
      </c>
      <c r="H37">
        <v>227.26900000000001</v>
      </c>
      <c r="I37">
        <v>15.2</v>
      </c>
      <c r="J37">
        <v>6.7080000000000002</v>
      </c>
      <c r="K37">
        <v>24.337</v>
      </c>
      <c r="L37">
        <v>4611.74</v>
      </c>
    </row>
    <row r="38" spans="1:12" x14ac:dyDescent="0.2">
      <c r="A38" s="1" t="s">
        <v>48</v>
      </c>
      <c r="B38">
        <v>13.115</v>
      </c>
      <c r="C38">
        <v>9</v>
      </c>
      <c r="D38">
        <v>21.192</v>
      </c>
      <c r="E38">
        <v>4.407</v>
      </c>
      <c r="F38">
        <v>30.861999999999998</v>
      </c>
      <c r="G38">
        <v>7.0880000000000001</v>
      </c>
      <c r="H38">
        <v>221.94499999999999</v>
      </c>
      <c r="I38">
        <v>12.01</v>
      </c>
      <c r="J38">
        <v>4.9269999999999996</v>
      </c>
      <c r="K38">
        <v>31.983000000000001</v>
      </c>
      <c r="L38">
        <v>4277.22</v>
      </c>
    </row>
    <row r="39" spans="1:12" x14ac:dyDescent="0.2">
      <c r="A39" s="1" t="s">
        <v>49</v>
      </c>
      <c r="B39">
        <v>12.188000000000001</v>
      </c>
      <c r="C39">
        <v>8.36</v>
      </c>
      <c r="D39">
        <v>17.449000000000002</v>
      </c>
      <c r="E39">
        <v>3.66</v>
      </c>
      <c r="F39">
        <v>27.513000000000002</v>
      </c>
      <c r="G39">
        <v>6.8550000000000004</v>
      </c>
      <c r="H39">
        <v>199.44900000000001</v>
      </c>
      <c r="I39">
        <v>10.53</v>
      </c>
      <c r="J39">
        <v>3.9449999999999998</v>
      </c>
      <c r="K39">
        <v>30.123000000000001</v>
      </c>
      <c r="L39">
        <v>3663.73</v>
      </c>
    </row>
    <row r="40" spans="1:12" x14ac:dyDescent="0.2">
      <c r="A40" s="1" t="s">
        <v>50</v>
      </c>
      <c r="B40">
        <v>11.159000000000001</v>
      </c>
      <c r="C40">
        <v>7.26</v>
      </c>
      <c r="D40">
        <v>12.593999999999999</v>
      </c>
      <c r="E40">
        <v>4.3339999999999996</v>
      </c>
      <c r="F40">
        <v>26.856999999999999</v>
      </c>
      <c r="G40">
        <v>6.8550000000000004</v>
      </c>
      <c r="H40">
        <v>188.398</v>
      </c>
      <c r="I40">
        <v>10.77</v>
      </c>
      <c r="J40">
        <v>3.5019999999999998</v>
      </c>
      <c r="K40">
        <v>25.812999999999999</v>
      </c>
      <c r="L40">
        <v>3205.99</v>
      </c>
    </row>
    <row r="41" spans="1:12" x14ac:dyDescent="0.2">
      <c r="A41" s="1" t="s">
        <v>51</v>
      </c>
      <c r="B41">
        <v>10.884</v>
      </c>
      <c r="C41">
        <v>7.26</v>
      </c>
      <c r="D41">
        <v>12.257</v>
      </c>
      <c r="E41">
        <v>4.0679999999999996</v>
      </c>
      <c r="F41">
        <v>27.31</v>
      </c>
      <c r="G41">
        <v>6.8550000000000004</v>
      </c>
      <c r="H41">
        <v>183.51900000000001</v>
      </c>
      <c r="I41">
        <v>10.77</v>
      </c>
      <c r="J41">
        <v>3.3250000000000002</v>
      </c>
      <c r="K41">
        <v>25.4</v>
      </c>
      <c r="L41">
        <v>3052.78</v>
      </c>
    </row>
    <row r="42" spans="1:12" x14ac:dyDescent="0.2">
      <c r="A42" s="1" t="s">
        <v>52</v>
      </c>
      <c r="B42">
        <v>12.335000000000001</v>
      </c>
      <c r="C42">
        <v>8.81</v>
      </c>
      <c r="D42">
        <v>14.651999999999999</v>
      </c>
      <c r="E42">
        <v>4.4470000000000001</v>
      </c>
      <c r="F42">
        <v>29.773</v>
      </c>
      <c r="G42">
        <v>6.8550000000000004</v>
      </c>
      <c r="H42">
        <v>206.22800000000001</v>
      </c>
      <c r="I42">
        <v>10.77</v>
      </c>
      <c r="J42">
        <v>3.5910000000000002</v>
      </c>
      <c r="K42">
        <v>25.079000000000001</v>
      </c>
      <c r="L42">
        <v>3382.56</v>
      </c>
    </row>
    <row r="43" spans="1:12" x14ac:dyDescent="0.2">
      <c r="A43" s="1" t="s">
        <v>53</v>
      </c>
      <c r="B43">
        <v>12.868</v>
      </c>
      <c r="C43">
        <v>9.0259999999999998</v>
      </c>
      <c r="D43">
        <v>16.466999999999999</v>
      </c>
      <c r="E43">
        <v>4.367</v>
      </c>
      <c r="F43">
        <v>28.177</v>
      </c>
      <c r="G43">
        <v>6.8550000000000004</v>
      </c>
      <c r="H43">
        <v>206.66200000000001</v>
      </c>
      <c r="I43">
        <v>17.45</v>
      </c>
      <c r="J43">
        <v>3.4039999999999999</v>
      </c>
      <c r="K43">
        <v>24.288</v>
      </c>
      <c r="L43">
        <v>3445.41</v>
      </c>
    </row>
    <row r="44" spans="1:12" x14ac:dyDescent="0.2">
      <c r="A44" s="1" t="s">
        <v>54</v>
      </c>
      <c r="B44">
        <v>13.951000000000001</v>
      </c>
      <c r="C44">
        <v>9.6370000000000005</v>
      </c>
      <c r="D44">
        <v>18.198</v>
      </c>
      <c r="E44">
        <v>4.2380000000000004</v>
      </c>
      <c r="F44">
        <v>29.082999999999998</v>
      </c>
      <c r="G44">
        <v>5.9459999999999997</v>
      </c>
      <c r="H44">
        <v>210.404</v>
      </c>
      <c r="I44">
        <v>15.48</v>
      </c>
      <c r="J44">
        <v>3.4630000000000001</v>
      </c>
      <c r="K44">
        <v>28.815999999999999</v>
      </c>
      <c r="L44">
        <v>3539.18</v>
      </c>
    </row>
    <row r="45" spans="1:12" x14ac:dyDescent="0.2">
      <c r="A45" s="1" t="s">
        <v>55</v>
      </c>
      <c r="B45">
        <v>11.848000000000001</v>
      </c>
      <c r="C45">
        <v>6.9139999999999997</v>
      </c>
      <c r="D45">
        <v>12.901999999999999</v>
      </c>
      <c r="E45">
        <v>2.9510000000000001</v>
      </c>
      <c r="F45">
        <v>25.477</v>
      </c>
      <c r="G45">
        <v>3.8130000000000002</v>
      </c>
      <c r="H45">
        <v>193.49</v>
      </c>
      <c r="I45">
        <v>9.99</v>
      </c>
      <c r="J45">
        <v>2.7450000000000001</v>
      </c>
      <c r="K45">
        <v>22.349</v>
      </c>
      <c r="L45">
        <v>2737.6</v>
      </c>
    </row>
    <row r="46" spans="1:12" x14ac:dyDescent="0.2">
      <c r="A46" s="1" t="s">
        <v>56</v>
      </c>
      <c r="B46">
        <v>12.041</v>
      </c>
      <c r="C46">
        <v>6.601</v>
      </c>
      <c r="D46">
        <v>11.976000000000001</v>
      </c>
      <c r="E46">
        <v>2.9220000000000002</v>
      </c>
      <c r="F46">
        <v>26.797000000000001</v>
      </c>
      <c r="G46">
        <v>3.8519999999999999</v>
      </c>
      <c r="H46">
        <v>207.24100000000001</v>
      </c>
      <c r="I46">
        <v>10.49</v>
      </c>
      <c r="J46">
        <v>3.0790000000000002</v>
      </c>
      <c r="K46">
        <v>20.192</v>
      </c>
      <c r="L46">
        <v>2687.98</v>
      </c>
    </row>
    <row r="47" spans="1:12" x14ac:dyDescent="0.2">
      <c r="A47" s="1" t="s">
        <v>57</v>
      </c>
      <c r="B47">
        <v>13.676</v>
      </c>
      <c r="C47">
        <v>8.1669999999999998</v>
      </c>
      <c r="D47">
        <v>15.644</v>
      </c>
      <c r="E47">
        <v>3.5</v>
      </c>
      <c r="F47">
        <v>29.645</v>
      </c>
      <c r="G47">
        <v>4.1479999999999997</v>
      </c>
      <c r="H47">
        <v>238.803</v>
      </c>
      <c r="I47">
        <v>11.35</v>
      </c>
      <c r="J47">
        <v>3.2170000000000001</v>
      </c>
      <c r="K47">
        <v>22.178999999999998</v>
      </c>
      <c r="L47">
        <v>3003.92</v>
      </c>
    </row>
    <row r="48" spans="1:12" x14ac:dyDescent="0.2">
      <c r="A48" s="1" t="s">
        <v>58</v>
      </c>
      <c r="B48">
        <v>13.18</v>
      </c>
      <c r="C48">
        <v>7.79</v>
      </c>
      <c r="D48">
        <v>14.792</v>
      </c>
      <c r="E48">
        <v>3.35</v>
      </c>
      <c r="F48">
        <v>26.806999999999999</v>
      </c>
      <c r="G48">
        <v>3.931</v>
      </c>
      <c r="H48">
        <v>242.23599999999999</v>
      </c>
      <c r="I48">
        <v>10.28</v>
      </c>
      <c r="J48">
        <v>3.1579999999999999</v>
      </c>
      <c r="K48">
        <v>21.387</v>
      </c>
      <c r="L48">
        <v>2938.32</v>
      </c>
    </row>
    <row r="49" spans="1:12" x14ac:dyDescent="0.2">
      <c r="A49" s="1" t="s">
        <v>59</v>
      </c>
      <c r="B49">
        <v>13.483000000000001</v>
      </c>
      <c r="C49">
        <v>7.4930000000000003</v>
      </c>
      <c r="D49">
        <v>15.391</v>
      </c>
      <c r="E49">
        <v>3.2010000000000001</v>
      </c>
      <c r="F49">
        <v>27.3</v>
      </c>
      <c r="G49">
        <v>3.75</v>
      </c>
      <c r="H49">
        <v>255.03200000000001</v>
      </c>
      <c r="I49">
        <v>10.199999999999999</v>
      </c>
      <c r="J49">
        <v>3.01</v>
      </c>
      <c r="K49">
        <v>21.465</v>
      </c>
      <c r="L49">
        <v>2916.62</v>
      </c>
    </row>
    <row r="50" spans="1:12" x14ac:dyDescent="0.2">
      <c r="A50" s="1" t="s">
        <v>60</v>
      </c>
      <c r="B50">
        <v>13.545</v>
      </c>
      <c r="C50">
        <v>7.8140000000000001</v>
      </c>
      <c r="D50">
        <v>15.680999999999999</v>
      </c>
      <c r="E50">
        <v>3.0510000000000002</v>
      </c>
      <c r="F50">
        <v>25.664999999999999</v>
      </c>
      <c r="G50">
        <v>3.69</v>
      </c>
      <c r="H50">
        <v>281.50299999999999</v>
      </c>
      <c r="I50">
        <v>10.74</v>
      </c>
      <c r="J50">
        <v>3.3149999999999999</v>
      </c>
      <c r="K50">
        <v>21.611999999999998</v>
      </c>
      <c r="L50">
        <v>2929.61</v>
      </c>
    </row>
    <row r="51" spans="1:12" x14ac:dyDescent="0.2">
      <c r="A51" s="1" t="s">
        <v>61</v>
      </c>
      <c r="B51">
        <v>15.896000000000001</v>
      </c>
      <c r="C51">
        <v>7.8419999999999996</v>
      </c>
      <c r="D51">
        <v>15.204000000000001</v>
      </c>
      <c r="E51">
        <v>3.081</v>
      </c>
      <c r="F51">
        <v>27.466999999999999</v>
      </c>
      <c r="G51">
        <v>3.81</v>
      </c>
      <c r="H51">
        <v>308.48399999999998</v>
      </c>
      <c r="I51">
        <v>9.59</v>
      </c>
      <c r="J51">
        <v>3.47</v>
      </c>
      <c r="K51">
        <v>22.108000000000001</v>
      </c>
      <c r="L51">
        <v>2979.34</v>
      </c>
    </row>
    <row r="52" spans="1:12" x14ac:dyDescent="0.2">
      <c r="A52" s="1" t="s">
        <v>62</v>
      </c>
      <c r="B52">
        <v>15.935</v>
      </c>
      <c r="C52">
        <v>8.3040000000000003</v>
      </c>
      <c r="D52">
        <v>16.503</v>
      </c>
      <c r="E52">
        <v>3.2309999999999999</v>
      </c>
      <c r="F52">
        <v>27.76</v>
      </c>
      <c r="G52">
        <v>4.32</v>
      </c>
      <c r="H52">
        <v>305.56799999999998</v>
      </c>
      <c r="I52">
        <v>11.08</v>
      </c>
      <c r="J52">
        <v>3.34</v>
      </c>
      <c r="K52">
        <v>22.939</v>
      </c>
      <c r="L52">
        <v>3085.49</v>
      </c>
    </row>
    <row r="53" spans="1:12" x14ac:dyDescent="0.2">
      <c r="A53" s="1" t="s">
        <v>63</v>
      </c>
      <c r="B53">
        <v>16.341000000000001</v>
      </c>
      <c r="C53">
        <v>8.6289999999999996</v>
      </c>
      <c r="D53">
        <v>16.033000000000001</v>
      </c>
      <c r="E53">
        <v>3.1709999999999998</v>
      </c>
      <c r="F53">
        <v>26.97</v>
      </c>
      <c r="G53">
        <v>3.95</v>
      </c>
      <c r="H53">
        <v>293.471</v>
      </c>
      <c r="I53">
        <v>13.09</v>
      </c>
      <c r="J53">
        <v>3.21</v>
      </c>
      <c r="K53">
        <v>22.152000000000001</v>
      </c>
      <c r="L53">
        <v>3004.7</v>
      </c>
    </row>
    <row r="54" spans="1:12" x14ac:dyDescent="0.2">
      <c r="A54" s="1" t="s">
        <v>64</v>
      </c>
      <c r="B54">
        <v>17.163</v>
      </c>
      <c r="C54">
        <v>8.4619999999999997</v>
      </c>
      <c r="D54">
        <v>17.042000000000002</v>
      </c>
      <c r="E54">
        <v>3.2509999999999999</v>
      </c>
      <c r="F54">
        <v>27.11</v>
      </c>
      <c r="G54">
        <v>4.2</v>
      </c>
      <c r="H54">
        <v>313.21300000000002</v>
      </c>
      <c r="I54">
        <v>12.29</v>
      </c>
      <c r="J54">
        <v>3.28</v>
      </c>
      <c r="K54">
        <v>22.138000000000002</v>
      </c>
      <c r="L54">
        <v>3100.49</v>
      </c>
    </row>
    <row r="55" spans="1:12" x14ac:dyDescent="0.2">
      <c r="A55" s="1" t="s">
        <v>65</v>
      </c>
      <c r="B55">
        <v>18.276</v>
      </c>
      <c r="C55">
        <v>8.6579999999999995</v>
      </c>
      <c r="D55">
        <v>19.146999999999998</v>
      </c>
      <c r="E55">
        <v>3.2509999999999999</v>
      </c>
      <c r="F55">
        <v>27.39</v>
      </c>
      <c r="G55">
        <v>5.38</v>
      </c>
      <c r="H55">
        <v>314.32600000000002</v>
      </c>
      <c r="I55">
        <v>11.56</v>
      </c>
      <c r="J55">
        <v>3.56</v>
      </c>
      <c r="K55">
        <v>21.872</v>
      </c>
      <c r="L55">
        <v>3250.03</v>
      </c>
    </row>
    <row r="56" spans="1:12" x14ac:dyDescent="0.2">
      <c r="A56" s="1" t="s">
        <v>66</v>
      </c>
      <c r="B56">
        <v>18.024999999999999</v>
      </c>
      <c r="C56">
        <v>9.3859999999999992</v>
      </c>
      <c r="D56">
        <v>16.513000000000002</v>
      </c>
      <c r="E56">
        <v>3.37</v>
      </c>
      <c r="F56">
        <v>26.52</v>
      </c>
      <c r="G56">
        <v>4.66</v>
      </c>
      <c r="H56">
        <v>329.17099999999999</v>
      </c>
      <c r="I56">
        <v>12.29</v>
      </c>
      <c r="J56">
        <v>3.34</v>
      </c>
      <c r="K56">
        <v>21.327000000000002</v>
      </c>
      <c r="L56">
        <v>3103.64</v>
      </c>
    </row>
    <row r="57" spans="1:12" x14ac:dyDescent="0.2">
      <c r="A57" s="1" t="s">
        <v>67</v>
      </c>
      <c r="B57">
        <v>18.189</v>
      </c>
      <c r="C57">
        <v>15.231</v>
      </c>
      <c r="D57">
        <v>17.149000000000001</v>
      </c>
      <c r="E57">
        <v>3.35</v>
      </c>
      <c r="F57">
        <v>27.5</v>
      </c>
      <c r="G57">
        <v>5.05</v>
      </c>
      <c r="H57">
        <v>339.28800000000001</v>
      </c>
      <c r="I57">
        <v>12.66</v>
      </c>
      <c r="J57">
        <v>3.58</v>
      </c>
      <c r="K57">
        <v>22.481999999999999</v>
      </c>
      <c r="L57">
        <v>3159.17</v>
      </c>
    </row>
    <row r="58" spans="1:12" x14ac:dyDescent="0.2">
      <c r="A58" s="1" t="s">
        <v>68</v>
      </c>
      <c r="B58">
        <v>18.905000000000001</v>
      </c>
      <c r="C58">
        <v>14.621</v>
      </c>
      <c r="D58">
        <v>17.218</v>
      </c>
      <c r="E58">
        <v>4.0579999999999998</v>
      </c>
      <c r="F58">
        <v>27.44</v>
      </c>
      <c r="G58">
        <v>5.09</v>
      </c>
      <c r="H58">
        <v>349.37599999999998</v>
      </c>
      <c r="I58">
        <v>11.62</v>
      </c>
      <c r="J58">
        <v>3.57</v>
      </c>
      <c r="K58">
        <v>24.138000000000002</v>
      </c>
      <c r="L58">
        <v>3241.73</v>
      </c>
    </row>
    <row r="59" spans="1:12" x14ac:dyDescent="0.2">
      <c r="A59" s="1" t="s">
        <v>69</v>
      </c>
      <c r="B59">
        <v>21.875</v>
      </c>
      <c r="C59">
        <v>15.811</v>
      </c>
      <c r="D59">
        <v>16.738</v>
      </c>
      <c r="E59">
        <v>4.0579999999999998</v>
      </c>
      <c r="F59">
        <v>29.98</v>
      </c>
      <c r="G59">
        <v>5.08</v>
      </c>
      <c r="H59">
        <v>380.60300000000001</v>
      </c>
      <c r="I59">
        <v>12.25</v>
      </c>
      <c r="J59">
        <v>3.38</v>
      </c>
      <c r="K59">
        <v>27.858000000000001</v>
      </c>
      <c r="L59">
        <v>3222.51</v>
      </c>
    </row>
    <row r="60" spans="1:12" x14ac:dyDescent="0.2">
      <c r="A60" s="1" t="s">
        <v>70</v>
      </c>
      <c r="B60">
        <v>21.768999999999998</v>
      </c>
      <c r="C60">
        <v>11.856</v>
      </c>
      <c r="D60">
        <v>16.385000000000002</v>
      </c>
      <c r="E60">
        <v>3.7490000000000001</v>
      </c>
      <c r="F60">
        <v>34.25</v>
      </c>
      <c r="G60">
        <v>5.05</v>
      </c>
      <c r="H60">
        <v>407.31900000000002</v>
      </c>
      <c r="I60">
        <v>9.1199999999999992</v>
      </c>
      <c r="J60">
        <v>3.38</v>
      </c>
      <c r="K60">
        <v>26.117999999999999</v>
      </c>
      <c r="L60">
        <v>3154.66</v>
      </c>
    </row>
    <row r="61" spans="1:12" x14ac:dyDescent="0.2">
      <c r="A61" s="1" t="s">
        <v>71</v>
      </c>
      <c r="B61">
        <v>23.92</v>
      </c>
      <c r="C61">
        <v>10.242000000000001</v>
      </c>
      <c r="D61">
        <v>16.306999999999999</v>
      </c>
      <c r="E61">
        <v>3.36</v>
      </c>
      <c r="F61">
        <v>37.79</v>
      </c>
      <c r="G61">
        <v>4.96</v>
      </c>
      <c r="H61">
        <v>436.34</v>
      </c>
      <c r="I61">
        <v>7.98</v>
      </c>
      <c r="J61">
        <v>3.28</v>
      </c>
      <c r="K61">
        <v>26.654</v>
      </c>
      <c r="L61">
        <v>3117.18</v>
      </c>
    </row>
    <row r="62" spans="1:12" x14ac:dyDescent="0.2">
      <c r="A62" s="1" t="s">
        <v>72</v>
      </c>
      <c r="B62">
        <v>26.04</v>
      </c>
      <c r="C62">
        <v>11.522</v>
      </c>
      <c r="D62">
        <v>16.895</v>
      </c>
      <c r="E62">
        <v>3.75</v>
      </c>
      <c r="F62">
        <v>37.31</v>
      </c>
      <c r="G62">
        <v>5.01</v>
      </c>
      <c r="H62">
        <v>464.81900000000002</v>
      </c>
      <c r="I62">
        <v>8.82</v>
      </c>
      <c r="J62">
        <v>3.43</v>
      </c>
      <c r="K62">
        <v>30.14</v>
      </c>
      <c r="L62">
        <v>3192.43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 t="s">
        <v>13</v>
      </c>
      <c r="B2">
        <v>-5.241672109732197</v>
      </c>
      <c r="C2">
        <v>-7.8354554358472051</v>
      </c>
      <c r="D2">
        <v>-7.1222475322703156</v>
      </c>
      <c r="E2">
        <v>-11.4544250717281</v>
      </c>
      <c r="F2">
        <v>-1.5738929397118939</v>
      </c>
      <c r="G2">
        <v>-7.2827938671209473</v>
      </c>
      <c r="H2">
        <v>4.6706380039713427</v>
      </c>
      <c r="I2">
        <v>0</v>
      </c>
      <c r="J2">
        <v>-2.8809028809028798</v>
      </c>
      <c r="K2">
        <v>-0.21054214602600721</v>
      </c>
      <c r="L2">
        <v>-5.4730995807551679</v>
      </c>
    </row>
    <row r="3" spans="1:12" x14ac:dyDescent="0.2">
      <c r="A3" s="1" t="s">
        <v>14</v>
      </c>
      <c r="B3">
        <v>-4.3081164914699297</v>
      </c>
      <c r="C3">
        <v>-0.50478214665248899</v>
      </c>
      <c r="D3">
        <v>-24.010791366906471</v>
      </c>
      <c r="E3">
        <v>-14.20737786640078</v>
      </c>
      <c r="F3">
        <v>0.28909567259915098</v>
      </c>
      <c r="G3">
        <v>-10.84060633899862</v>
      </c>
      <c r="H3">
        <v>-10.825910040690649</v>
      </c>
      <c r="I3">
        <v>-10.44377116378541</v>
      </c>
      <c r="J3">
        <v>0.24464831804281359</v>
      </c>
      <c r="K3">
        <v>-3.518951096375559</v>
      </c>
      <c r="L3">
        <v>-2.6672941534395371</v>
      </c>
    </row>
    <row r="4" spans="1:12" x14ac:dyDescent="0.2">
      <c r="A4" s="1" t="s">
        <v>15</v>
      </c>
      <c r="B4">
        <v>-0.70232306861155591</v>
      </c>
      <c r="C4">
        <v>2.8037383177570092</v>
      </c>
      <c r="D4">
        <v>31.403980634749871</v>
      </c>
      <c r="E4">
        <v>-0.37768739105172411</v>
      </c>
      <c r="F4">
        <v>-1.4953607783082641</v>
      </c>
      <c r="G4">
        <v>0</v>
      </c>
      <c r="H4">
        <v>11.84914781836569</v>
      </c>
      <c r="I4">
        <v>3.363184079601981</v>
      </c>
      <c r="J4">
        <v>8.9688834655277621</v>
      </c>
      <c r="K4">
        <v>4.2018119337706983</v>
      </c>
      <c r="L4">
        <v>1.8876494490896349</v>
      </c>
    </row>
    <row r="5" spans="1:12" x14ac:dyDescent="0.2">
      <c r="A5" s="1" t="s">
        <v>16</v>
      </c>
      <c r="B5">
        <v>-0.29017047515415328</v>
      </c>
      <c r="C5">
        <v>-5.0649350649350726</v>
      </c>
      <c r="D5">
        <v>-5.2890126084820768</v>
      </c>
      <c r="E5">
        <v>-1.399825021872267</v>
      </c>
      <c r="F5">
        <v>-3.1367169638774581</v>
      </c>
      <c r="G5">
        <v>0.46367851622874268</v>
      </c>
      <c r="H5">
        <v>0.62628178269786072</v>
      </c>
      <c r="I5">
        <v>-3.1574894108586768</v>
      </c>
      <c r="J5">
        <v>-4.9832026875699871</v>
      </c>
      <c r="K5">
        <v>7.5251086793584134</v>
      </c>
      <c r="L5">
        <v>-0.82879151746981139</v>
      </c>
    </row>
    <row r="6" spans="1:12" x14ac:dyDescent="0.2">
      <c r="A6" s="1" t="s">
        <v>17</v>
      </c>
      <c r="B6">
        <v>2.419061476900692</v>
      </c>
      <c r="C6">
        <v>-13.95348837209302</v>
      </c>
      <c r="D6">
        <v>-13.66701244813278</v>
      </c>
      <c r="E6">
        <v>-4.1999408459035763</v>
      </c>
      <c r="F6">
        <v>-1.661631419939579</v>
      </c>
      <c r="G6">
        <v>-2.410256410256407</v>
      </c>
      <c r="H6">
        <v>-12.66682737612588</v>
      </c>
      <c r="I6">
        <v>-15.10934393638172</v>
      </c>
      <c r="J6">
        <v>-5.5097230406599964</v>
      </c>
      <c r="K6">
        <v>-15.0843440680329</v>
      </c>
      <c r="L6">
        <v>-4.290243996751876</v>
      </c>
    </row>
    <row r="7" spans="1:12" x14ac:dyDescent="0.2">
      <c r="A7" s="1" t="s">
        <v>18</v>
      </c>
      <c r="B7">
        <v>21.967678920262831</v>
      </c>
      <c r="C7">
        <v>8.4896661367249582</v>
      </c>
      <c r="D7">
        <v>38.67027135275859</v>
      </c>
      <c r="E7">
        <v>14.634146341463421</v>
      </c>
      <c r="F7">
        <v>10.752688172042999</v>
      </c>
      <c r="G7">
        <v>0</v>
      </c>
      <c r="H7">
        <v>-3.235803367544094</v>
      </c>
      <c r="I7">
        <v>10.936768149882919</v>
      </c>
      <c r="J7">
        <v>6.3922669161209882</v>
      </c>
      <c r="K7">
        <v>6.0745362009522266</v>
      </c>
      <c r="L7">
        <v>14.595580065854611</v>
      </c>
    </row>
    <row r="8" spans="1:12" x14ac:dyDescent="0.2">
      <c r="A8" s="1" t="s">
        <v>19</v>
      </c>
      <c r="B8">
        <v>-4.7903319743739168</v>
      </c>
      <c r="C8">
        <v>3.3411488862837011</v>
      </c>
      <c r="D8">
        <v>-0.58487977471297214</v>
      </c>
      <c r="E8">
        <v>11.01535146781578</v>
      </c>
      <c r="F8">
        <v>6.7441054091539572</v>
      </c>
      <c r="G8">
        <v>7.4619022595901159</v>
      </c>
      <c r="H8">
        <v>-14.410098154895429</v>
      </c>
      <c r="I8">
        <v>27.570192104707619</v>
      </c>
      <c r="J8">
        <v>1.055099648300118</v>
      </c>
      <c r="K8">
        <v>1.7876489707475609</v>
      </c>
      <c r="L8">
        <v>5.124871646842621</v>
      </c>
    </row>
    <row r="9" spans="1:12" x14ac:dyDescent="0.2">
      <c r="A9" s="1" t="s">
        <v>20</v>
      </c>
      <c r="B9">
        <v>-0.1070500076464241</v>
      </c>
      <c r="C9">
        <v>7.5723199092456142</v>
      </c>
      <c r="D9">
        <v>5.1568855316676281</v>
      </c>
      <c r="E9">
        <v>-3.8330907326540489</v>
      </c>
      <c r="F9">
        <v>-0.67402955985057811</v>
      </c>
      <c r="G9">
        <v>-0.48899755501221448</v>
      </c>
      <c r="H9">
        <v>-2.1799892439724688</v>
      </c>
      <c r="I9">
        <v>8.2740360747971101E-2</v>
      </c>
      <c r="J9">
        <v>-4.4083526682134613</v>
      </c>
      <c r="K9">
        <v>4.8353987683418174</v>
      </c>
      <c r="L9">
        <v>-0.83130014840153632</v>
      </c>
    </row>
    <row r="10" spans="1:12" x14ac:dyDescent="0.2">
      <c r="A10" s="1" t="s">
        <v>21</v>
      </c>
      <c r="B10">
        <v>-2.770973668095531</v>
      </c>
      <c r="C10">
        <v>-7.5402056419720536</v>
      </c>
      <c r="D10">
        <v>-19.04959248514988</v>
      </c>
      <c r="E10">
        <v>-14.127144298688201</v>
      </c>
      <c r="F10">
        <v>1.8886436104979141</v>
      </c>
      <c r="G10">
        <v>-5.1105651105651146</v>
      </c>
      <c r="H10">
        <v>-3.508568154188052</v>
      </c>
      <c r="I10">
        <v>-4.4312169312169276</v>
      </c>
      <c r="J10">
        <v>-6.2196601941747458</v>
      </c>
      <c r="K10">
        <v>12.72028428457466</v>
      </c>
      <c r="L10">
        <v>-5.4519168579508808</v>
      </c>
    </row>
    <row r="11" spans="1:12" x14ac:dyDescent="0.2">
      <c r="A11" s="1" t="s">
        <v>22</v>
      </c>
      <c r="B11">
        <v>0.62982207526373857</v>
      </c>
      <c r="C11">
        <v>-4.0775591673795333</v>
      </c>
      <c r="D11">
        <v>0.76791808873720013</v>
      </c>
      <c r="E11">
        <v>-4.0834312573442952</v>
      </c>
      <c r="F11">
        <v>-6.1627347135291197</v>
      </c>
      <c r="G11">
        <v>0</v>
      </c>
      <c r="H11">
        <v>3.038279431827291</v>
      </c>
      <c r="I11">
        <v>-6.3667820069204213</v>
      </c>
      <c r="J11">
        <v>-9.7703008735037216</v>
      </c>
      <c r="K11">
        <v>-6.5238370970855009</v>
      </c>
      <c r="L11">
        <v>-2.6249429943396749</v>
      </c>
    </row>
    <row r="12" spans="1:12" x14ac:dyDescent="0.2">
      <c r="A12" s="1" t="s">
        <v>23</v>
      </c>
      <c r="B12">
        <v>10.405257393209199</v>
      </c>
      <c r="C12">
        <v>27.49702734839477</v>
      </c>
      <c r="D12">
        <v>7.5275190516511374</v>
      </c>
      <c r="E12">
        <v>3.4609494640122511</v>
      </c>
      <c r="F12">
        <v>7.9955532751838438</v>
      </c>
      <c r="G12">
        <v>0</v>
      </c>
      <c r="H12">
        <v>13.28234524440014</v>
      </c>
      <c r="I12">
        <v>11.19733924611973</v>
      </c>
      <c r="J12">
        <v>-1.6134815346002129</v>
      </c>
      <c r="K12">
        <v>6.0430862413104833</v>
      </c>
      <c r="L12">
        <v>5.632923307207383</v>
      </c>
    </row>
    <row r="13" spans="1:12" x14ac:dyDescent="0.2">
      <c r="A13" s="1" t="s">
        <v>24</v>
      </c>
      <c r="B13">
        <v>-15.49036281179138</v>
      </c>
      <c r="C13">
        <v>-4.6397761716017687</v>
      </c>
      <c r="D13">
        <v>-21.639499173163241</v>
      </c>
      <c r="E13">
        <v>-24.21551213735939</v>
      </c>
      <c r="F13">
        <v>-12.61382532267004</v>
      </c>
      <c r="G13">
        <v>-21.07716209218022</v>
      </c>
      <c r="H13">
        <v>0.80577518047440733</v>
      </c>
      <c r="I13">
        <v>-12.861415752741779</v>
      </c>
      <c r="J13">
        <v>-22.740524781341112</v>
      </c>
      <c r="K13">
        <v>-9.7098721360420619</v>
      </c>
      <c r="L13">
        <v>-13.969460008084891</v>
      </c>
    </row>
    <row r="14" spans="1:12" x14ac:dyDescent="0.2">
      <c r="A14" s="1" t="s">
        <v>25</v>
      </c>
      <c r="B14">
        <v>-0.70434345128290821</v>
      </c>
      <c r="C14">
        <v>-12.15158924205379</v>
      </c>
      <c r="D14">
        <v>8.2705255753190485</v>
      </c>
      <c r="E14">
        <v>-4.6875000000000044</v>
      </c>
      <c r="F14">
        <v>3.361725262776373</v>
      </c>
      <c r="G14">
        <v>-1.837270341207351</v>
      </c>
      <c r="H14">
        <v>-12.408779037252261</v>
      </c>
      <c r="I14">
        <v>-1.5255530129672019</v>
      </c>
      <c r="J14">
        <v>6.7452830188679149</v>
      </c>
      <c r="K14">
        <v>3.0479476673136459</v>
      </c>
      <c r="L14">
        <v>0.73716280738273943</v>
      </c>
    </row>
    <row r="15" spans="1:12" x14ac:dyDescent="0.2">
      <c r="A15" s="1" t="s">
        <v>26</v>
      </c>
      <c r="B15">
        <v>5.4551596014186714</v>
      </c>
      <c r="C15">
        <v>0.97411633732257563</v>
      </c>
      <c r="D15">
        <v>-8.353443475031154E-2</v>
      </c>
      <c r="E15">
        <v>8.1557377049180264</v>
      </c>
      <c r="F15">
        <v>33.207679495046897</v>
      </c>
      <c r="G15">
        <v>10.762032085561501</v>
      </c>
      <c r="H15">
        <v>0.16663032983461451</v>
      </c>
      <c r="I15">
        <v>5.3834237025561666</v>
      </c>
      <c r="J15">
        <v>8.2191780821917781</v>
      </c>
      <c r="K15">
        <v>24.0320892919428</v>
      </c>
      <c r="L15">
        <v>5.2452603069515584</v>
      </c>
    </row>
    <row r="16" spans="1:12" x14ac:dyDescent="0.2">
      <c r="A16" s="1" t="s">
        <v>27</v>
      </c>
      <c r="B16">
        <v>13.69314541960282</v>
      </c>
      <c r="C16">
        <v>5.3472987872105824</v>
      </c>
      <c r="D16">
        <v>0.16720854621457409</v>
      </c>
      <c r="E16">
        <v>2.3114816218264642</v>
      </c>
      <c r="F16">
        <v>-5.13984863441922</v>
      </c>
      <c r="G16">
        <v>5.1297525648762807</v>
      </c>
      <c r="H16">
        <v>-19.457097992879461</v>
      </c>
      <c r="I16">
        <v>0.918779860345458</v>
      </c>
      <c r="J16">
        <v>-1.510820743160471</v>
      </c>
      <c r="K16">
        <v>11.040494938132721</v>
      </c>
      <c r="L16">
        <v>3.6356617962428142</v>
      </c>
    </row>
    <row r="17" spans="1:12" x14ac:dyDescent="0.2">
      <c r="A17" s="1" t="s">
        <v>28</v>
      </c>
      <c r="B17">
        <v>-1.7608113818847719</v>
      </c>
      <c r="C17">
        <v>-4.8142333856619608</v>
      </c>
      <c r="D17">
        <v>-2.531762960215151</v>
      </c>
      <c r="E17">
        <v>-4.8148148148148273</v>
      </c>
      <c r="F17">
        <v>-2.185375329540721</v>
      </c>
      <c r="G17">
        <v>0.51664753157289889</v>
      </c>
      <c r="H17">
        <v>-0.6109330965525186</v>
      </c>
      <c r="I17">
        <v>-9.5775673707210451</v>
      </c>
      <c r="J17">
        <v>-5.0165837479270312</v>
      </c>
      <c r="K17">
        <v>-13.27559134883249</v>
      </c>
      <c r="L17">
        <v>-1.5202306556856879</v>
      </c>
    </row>
    <row r="18" spans="1:12" x14ac:dyDescent="0.2">
      <c r="A18" s="1" t="s">
        <v>29</v>
      </c>
      <c r="B18">
        <v>2.1365070260969321</v>
      </c>
      <c r="C18">
        <v>9.0159428257284304</v>
      </c>
      <c r="D18">
        <v>9.438629876308287</v>
      </c>
      <c r="E18">
        <v>1.284046692607018</v>
      </c>
      <c r="F18">
        <v>1.893751329881548</v>
      </c>
      <c r="G18">
        <v>0.57110222729868698</v>
      </c>
      <c r="H18">
        <v>4.6854212994882483</v>
      </c>
      <c r="I18">
        <v>8.3971002819170319</v>
      </c>
      <c r="J18">
        <v>-0.82933216935836451</v>
      </c>
      <c r="K18">
        <v>-2.8092512556944378</v>
      </c>
      <c r="L18">
        <v>3.683677233483214</v>
      </c>
    </row>
    <row r="19" spans="1:12" x14ac:dyDescent="0.2">
      <c r="A19" s="1" t="s">
        <v>30</v>
      </c>
      <c r="B19">
        <v>-3.481679067808511</v>
      </c>
      <c r="C19">
        <v>-3.378719112455884</v>
      </c>
      <c r="D19">
        <v>-1.2693444618327321</v>
      </c>
      <c r="E19">
        <v>-4.6484825201690354</v>
      </c>
      <c r="F19">
        <v>-5.0396770151747194</v>
      </c>
      <c r="G19">
        <v>-5.9057353776263417</v>
      </c>
      <c r="H19">
        <v>-9.2334236206448814</v>
      </c>
      <c r="I19">
        <v>0.7245030652052703</v>
      </c>
      <c r="J19">
        <v>-5.6778169014084519</v>
      </c>
      <c r="K19">
        <v>-8.4129559521659431E-2</v>
      </c>
      <c r="L19">
        <v>-4.707047962170682</v>
      </c>
    </row>
    <row r="20" spans="1:12" x14ac:dyDescent="0.2">
      <c r="A20" s="1" t="s">
        <v>31</v>
      </c>
      <c r="B20">
        <v>-7.4763636363636392</v>
      </c>
      <c r="C20">
        <v>7.3851774530271506</v>
      </c>
      <c r="D20">
        <v>-7.934131736526945</v>
      </c>
      <c r="E20">
        <v>-9.5890410958904102</v>
      </c>
      <c r="F20">
        <v>-6.7732004104969903</v>
      </c>
      <c r="G20">
        <v>-5.1297525648762807</v>
      </c>
      <c r="H20">
        <v>2.974961676034749</v>
      </c>
      <c r="I20">
        <v>-4.7583917373662858</v>
      </c>
      <c r="J20">
        <v>-3.0331311245916921</v>
      </c>
      <c r="K20">
        <v>-3.5845311842184402</v>
      </c>
      <c r="L20">
        <v>-3.9178064064877778</v>
      </c>
    </row>
    <row r="21" spans="1:12" x14ac:dyDescent="0.2">
      <c r="A21" s="1" t="s">
        <v>32</v>
      </c>
      <c r="B21">
        <v>2.4681653828014469</v>
      </c>
      <c r="C21">
        <v>1.093560145808018</v>
      </c>
      <c r="D21">
        <v>-6.4371114299378291</v>
      </c>
      <c r="E21">
        <v>1.024955436720129</v>
      </c>
      <c r="F21">
        <v>-3.8999842742569619</v>
      </c>
      <c r="G21">
        <v>-1.2086513994911019</v>
      </c>
      <c r="H21">
        <v>13.47942160161174</v>
      </c>
      <c r="I21">
        <v>2.4980635166537661</v>
      </c>
      <c r="J21">
        <v>6.2560153994225391</v>
      </c>
      <c r="K21">
        <v>12.750296300916981</v>
      </c>
      <c r="L21">
        <v>1.1421095087256901</v>
      </c>
    </row>
    <row r="22" spans="1:12" x14ac:dyDescent="0.2">
      <c r="A22" s="1" t="s">
        <v>33</v>
      </c>
      <c r="B22">
        <v>5.0935869898741926</v>
      </c>
      <c r="C22">
        <v>-5.0240384615384626</v>
      </c>
      <c r="D22">
        <v>-8.0965037824575727</v>
      </c>
      <c r="E22">
        <v>-3.8817820908689931</v>
      </c>
      <c r="F22">
        <v>-2.0209458353788241</v>
      </c>
      <c r="G22">
        <v>2.3824855119124368</v>
      </c>
      <c r="H22">
        <v>3.1195613198883998</v>
      </c>
      <c r="I22">
        <v>6.5747213300585656</v>
      </c>
      <c r="J22">
        <v>-5.4800724637681153</v>
      </c>
      <c r="K22">
        <v>-12.35961272475795</v>
      </c>
      <c r="L22">
        <v>-1.118027525166573</v>
      </c>
    </row>
    <row r="23" spans="1:12" x14ac:dyDescent="0.2">
      <c r="A23" s="1" t="s">
        <v>34</v>
      </c>
      <c r="B23">
        <v>1.810218978102198</v>
      </c>
      <c r="C23">
        <v>5.2898000506200979</v>
      </c>
      <c r="D23">
        <v>2.8364849833147829</v>
      </c>
      <c r="E23">
        <v>-1.193207893529133</v>
      </c>
      <c r="F23">
        <v>5.2526096033402876</v>
      </c>
      <c r="G23">
        <v>-1.1320754716981141</v>
      </c>
      <c r="H23">
        <v>5.9341870918497159</v>
      </c>
      <c r="I23">
        <v>-9.3245878390356278</v>
      </c>
      <c r="J23">
        <v>-1.3416387158600871</v>
      </c>
      <c r="K23">
        <v>-1.5655577299412871</v>
      </c>
      <c r="L23">
        <v>-0.34180720106624402</v>
      </c>
    </row>
    <row r="24" spans="1:12" x14ac:dyDescent="0.2">
      <c r="A24" s="1" t="s">
        <v>35</v>
      </c>
      <c r="B24">
        <v>3.0255233725265178</v>
      </c>
      <c r="C24">
        <v>4.7596153846153726</v>
      </c>
      <c r="D24">
        <v>-0.389399675500266</v>
      </c>
      <c r="E24">
        <v>3.4835113794705141</v>
      </c>
      <c r="F24">
        <v>0.75372897492859925</v>
      </c>
      <c r="G24">
        <v>2.35368956743002</v>
      </c>
      <c r="H24">
        <v>-6.5048396006628924</v>
      </c>
      <c r="I24">
        <v>4.2619745845552286</v>
      </c>
      <c r="J24">
        <v>-1.3598834385624099</v>
      </c>
      <c r="K24">
        <v>-2.8987366125825691</v>
      </c>
      <c r="L24">
        <v>0.63414200833021461</v>
      </c>
    </row>
    <row r="25" spans="1:12" x14ac:dyDescent="0.2">
      <c r="A25" s="1" t="s">
        <v>36</v>
      </c>
      <c r="B25">
        <v>2.9366736256089121</v>
      </c>
      <c r="C25">
        <v>2.3634694814135071</v>
      </c>
      <c r="D25">
        <v>-3.170811162992722</v>
      </c>
      <c r="E25">
        <v>0.26929982046677658</v>
      </c>
      <c r="F25">
        <v>-3.2286006772186799</v>
      </c>
      <c r="G25">
        <v>0.62150403977625912</v>
      </c>
      <c r="H25">
        <v>4.7293247247007333</v>
      </c>
      <c r="I25">
        <v>5.962872679542464</v>
      </c>
      <c r="J25">
        <v>-0.44313146233384249</v>
      </c>
      <c r="K25">
        <v>5.2638531140611624</v>
      </c>
      <c r="L25">
        <v>0.44723201632004012</v>
      </c>
    </row>
    <row r="26" spans="1:12" x14ac:dyDescent="0.2">
      <c r="A26" s="1" t="s">
        <v>37</v>
      </c>
      <c r="B26">
        <v>15.954570037858311</v>
      </c>
      <c r="C26">
        <v>14.346559067473651</v>
      </c>
      <c r="D26">
        <v>10.51923292587194</v>
      </c>
      <c r="E26">
        <v>18.21844225604297</v>
      </c>
      <c r="F26">
        <v>6.2006672634063023</v>
      </c>
      <c r="G26">
        <v>11.42680667078444</v>
      </c>
      <c r="H26">
        <v>12.881730100977061</v>
      </c>
      <c r="I26">
        <v>11.254645195540609</v>
      </c>
      <c r="J26">
        <v>14.688427299703269</v>
      </c>
      <c r="K26">
        <v>2.183460911030247</v>
      </c>
      <c r="L26">
        <v>7.4807282029751079</v>
      </c>
    </row>
    <row r="27" spans="1:12" x14ac:dyDescent="0.2">
      <c r="A27" s="1" t="s">
        <v>38</v>
      </c>
      <c r="B27">
        <v>2.5652985074626731</v>
      </c>
      <c r="C27">
        <v>0.76455596941775539</v>
      </c>
      <c r="D27">
        <v>-3.5819381024860451</v>
      </c>
      <c r="E27">
        <v>-1.741764483150315</v>
      </c>
      <c r="F27">
        <v>1.1569994636426311</v>
      </c>
      <c r="G27">
        <v>2.161862527716182</v>
      </c>
      <c r="H27">
        <v>-1.272635086194412</v>
      </c>
      <c r="I27">
        <v>0</v>
      </c>
      <c r="J27">
        <v>-5.390254420008624</v>
      </c>
      <c r="K27">
        <v>11.0155962176102</v>
      </c>
      <c r="L27">
        <v>0.71040534893438623</v>
      </c>
    </row>
    <row r="28" spans="1:12" x14ac:dyDescent="0.2">
      <c r="A28" s="1" t="s">
        <v>39</v>
      </c>
      <c r="B28">
        <v>5.3092314688494833</v>
      </c>
      <c r="C28">
        <v>11.98443579766538</v>
      </c>
      <c r="D28">
        <v>7.0300989265417719</v>
      </c>
      <c r="E28">
        <v>13.37186897880539</v>
      </c>
      <c r="F28">
        <v>11.058930465081049</v>
      </c>
      <c r="G28">
        <v>38.307107976125877</v>
      </c>
      <c r="H28">
        <v>2.4643624865190121</v>
      </c>
      <c r="I28">
        <v>17.941784634961031</v>
      </c>
      <c r="J28">
        <v>8.7967183226982719</v>
      </c>
      <c r="K28">
        <v>1.039823008849571</v>
      </c>
      <c r="L28">
        <v>6.6151001262854088</v>
      </c>
    </row>
    <row r="29" spans="1:12" x14ac:dyDescent="0.2">
      <c r="A29" s="1" t="s">
        <v>40</v>
      </c>
      <c r="B29">
        <v>1.2414984346324109</v>
      </c>
      <c r="C29">
        <v>-0.95552466990966989</v>
      </c>
      <c r="D29">
        <v>6.1258603736479778</v>
      </c>
      <c r="E29">
        <v>-2.9231815091774398</v>
      </c>
      <c r="F29">
        <v>3.321511389987712</v>
      </c>
      <c r="G29">
        <v>0.39231071008239432</v>
      </c>
      <c r="H29">
        <v>-3.3609714883074968</v>
      </c>
      <c r="I29">
        <v>-2.6837491571139558</v>
      </c>
      <c r="J29">
        <v>6.0326770004189418</v>
      </c>
      <c r="K29">
        <v>-0.42150208014014517</v>
      </c>
      <c r="L29">
        <v>2.382110691366274</v>
      </c>
    </row>
    <row r="30" spans="1:12" x14ac:dyDescent="0.2">
      <c r="A30" s="1" t="s">
        <v>41</v>
      </c>
      <c r="B30">
        <v>6.5685647259543583</v>
      </c>
      <c r="C30">
        <v>1.5085072794246679</v>
      </c>
      <c r="D30">
        <v>54.127675345131131</v>
      </c>
      <c r="E30">
        <v>18.312324929971989</v>
      </c>
      <c r="F30">
        <v>11.697141725526439</v>
      </c>
      <c r="G30">
        <v>11.488862837045721</v>
      </c>
      <c r="H30">
        <v>-0.53642344852112323</v>
      </c>
      <c r="I30">
        <v>6.3608647450110816</v>
      </c>
      <c r="J30">
        <v>6.4796523113393789</v>
      </c>
      <c r="K30">
        <v>11.538672970150079</v>
      </c>
      <c r="L30">
        <v>10.8524985744862</v>
      </c>
    </row>
    <row r="31" spans="1:12" x14ac:dyDescent="0.2">
      <c r="A31" s="1" t="s">
        <v>42</v>
      </c>
      <c r="B31">
        <v>6.9641785071042603</v>
      </c>
      <c r="C31">
        <v>-3.6288232244686358</v>
      </c>
      <c r="D31">
        <v>44.887285843101878</v>
      </c>
      <c r="E31">
        <v>46.611423498076348</v>
      </c>
      <c r="F31">
        <v>12.889309142485679</v>
      </c>
      <c r="G31">
        <v>73.536628110760589</v>
      </c>
      <c r="H31">
        <v>21.67620154345817</v>
      </c>
      <c r="I31">
        <v>-11.192182410423451</v>
      </c>
      <c r="J31">
        <v>20.70500927643786</v>
      </c>
      <c r="K31">
        <v>5.5643173977328786</v>
      </c>
      <c r="L31">
        <v>20.569696924516268</v>
      </c>
    </row>
    <row r="32" spans="1:12" x14ac:dyDescent="0.2">
      <c r="A32" s="1" t="s">
        <v>43</v>
      </c>
      <c r="B32">
        <v>9.055191768007484</v>
      </c>
      <c r="C32">
        <v>2.922718307333696</v>
      </c>
      <c r="D32">
        <v>-15.604514148203471</v>
      </c>
      <c r="E32">
        <v>-20.71053693984658</v>
      </c>
      <c r="F32">
        <v>3.9210553868704778</v>
      </c>
      <c r="G32">
        <v>-18.420521106847101</v>
      </c>
      <c r="H32">
        <v>-6.5604280562986963</v>
      </c>
      <c r="I32">
        <v>4.5481220657277071</v>
      </c>
      <c r="J32">
        <v>6.2096526283430666</v>
      </c>
      <c r="K32">
        <v>3.7583453942761089</v>
      </c>
      <c r="L32">
        <v>-0.75185180605190338</v>
      </c>
    </row>
    <row r="33" spans="1:12" x14ac:dyDescent="0.2">
      <c r="A33" s="1" t="s">
        <v>44</v>
      </c>
      <c r="B33">
        <v>12.46354434722938</v>
      </c>
      <c r="C33">
        <v>10.19163763066202</v>
      </c>
      <c r="D33">
        <v>7.9445454992379902</v>
      </c>
      <c r="E33">
        <v>13.74745417515275</v>
      </c>
      <c r="F33">
        <v>3.4809329504810971</v>
      </c>
      <c r="G33">
        <v>12.62688784352564</v>
      </c>
      <c r="H33">
        <v>7.8282348470453966</v>
      </c>
      <c r="I33">
        <v>-0.84198708953130075</v>
      </c>
      <c r="J33">
        <v>-1.1287988422576021</v>
      </c>
      <c r="K33">
        <v>9.5077393808495287</v>
      </c>
      <c r="L33">
        <v>3.113046511917668</v>
      </c>
    </row>
    <row r="34" spans="1:12" x14ac:dyDescent="0.2">
      <c r="A34" s="1" t="s">
        <v>45</v>
      </c>
      <c r="B34">
        <v>12.356036915567071</v>
      </c>
      <c r="C34">
        <v>22.814229249011849</v>
      </c>
      <c r="D34">
        <v>18.017033292344131</v>
      </c>
      <c r="E34">
        <v>13.31692032229185</v>
      </c>
      <c r="F34">
        <v>14.40950248271832</v>
      </c>
      <c r="G34">
        <v>20.88371070564957</v>
      </c>
      <c r="H34">
        <v>2.5696490961567759</v>
      </c>
      <c r="I34">
        <v>34.885366544013593</v>
      </c>
      <c r="J34">
        <v>21.692037470726</v>
      </c>
      <c r="K34">
        <v>0</v>
      </c>
      <c r="L34">
        <v>13.219345678639391</v>
      </c>
    </row>
    <row r="35" spans="1:12" x14ac:dyDescent="0.2">
      <c r="A35" s="1" t="s">
        <v>46</v>
      </c>
      <c r="B35">
        <v>-2.4845563777068742</v>
      </c>
      <c r="C35">
        <v>17.8681771369722</v>
      </c>
      <c r="D35">
        <v>1.11141126075715</v>
      </c>
      <c r="E35">
        <v>-3.851471459608915</v>
      </c>
      <c r="F35">
        <v>14.458343970725901</v>
      </c>
      <c r="G35">
        <v>96.635751954900911</v>
      </c>
      <c r="H35">
        <v>28.71555176417619</v>
      </c>
      <c r="I35">
        <v>40.415486307837568</v>
      </c>
      <c r="J35">
        <v>0</v>
      </c>
      <c r="K35">
        <v>0</v>
      </c>
      <c r="L35">
        <v>18.5103658048507</v>
      </c>
    </row>
    <row r="36" spans="1:12" x14ac:dyDescent="0.2">
      <c r="A36" s="1" t="s">
        <v>47</v>
      </c>
      <c r="B36">
        <v>5.046989209885135</v>
      </c>
      <c r="C36">
        <v>16.612057667103532</v>
      </c>
      <c r="D36">
        <v>-7.7630624785313493</v>
      </c>
      <c r="E36">
        <v>-0.32867707477403479</v>
      </c>
      <c r="F36">
        <v>8.5427509293680366</v>
      </c>
      <c r="G36">
        <v>-22.0290391195783</v>
      </c>
      <c r="H36">
        <v>4.5987380164490572</v>
      </c>
      <c r="I36">
        <v>13.57692595083315</v>
      </c>
      <c r="J36">
        <v>61.36636997834978</v>
      </c>
      <c r="K36">
        <v>0</v>
      </c>
      <c r="L36">
        <v>3.8294327558452408</v>
      </c>
    </row>
    <row r="37" spans="1:12" x14ac:dyDescent="0.2">
      <c r="A37" s="1" t="s">
        <v>48</v>
      </c>
      <c r="B37">
        <v>-13.088137839628891</v>
      </c>
      <c r="C37">
        <v>-15.70665917392526</v>
      </c>
      <c r="D37">
        <v>-12.31017503206853</v>
      </c>
      <c r="E37">
        <v>-9.1714756801319108</v>
      </c>
      <c r="F37">
        <v>5.6990204808548457</v>
      </c>
      <c r="G37">
        <v>-15.929308504329249</v>
      </c>
      <c r="H37">
        <v>-2.3425984186140711</v>
      </c>
      <c r="I37">
        <v>-20.986842105263161</v>
      </c>
      <c r="J37">
        <v>-26.550387596899231</v>
      </c>
      <c r="K37">
        <v>31.4171837120434</v>
      </c>
      <c r="L37">
        <v>-7.2536613078794456</v>
      </c>
    </row>
    <row r="38" spans="1:12" x14ac:dyDescent="0.2">
      <c r="A38" s="1" t="s">
        <v>49</v>
      </c>
      <c r="B38">
        <v>-7.0682424704536757</v>
      </c>
      <c r="C38">
        <v>-7.1111111111111178</v>
      </c>
      <c r="D38">
        <v>-17.662325405813512</v>
      </c>
      <c r="E38">
        <v>-16.9503063308373</v>
      </c>
      <c r="F38">
        <v>-10.851532629123181</v>
      </c>
      <c r="G38">
        <v>-3.2872460496613942</v>
      </c>
      <c r="H38">
        <v>-10.135844465971291</v>
      </c>
      <c r="I38">
        <v>-12.323064113238971</v>
      </c>
      <c r="J38">
        <v>-19.930992490359241</v>
      </c>
      <c r="K38">
        <v>-5.8155895319388407</v>
      </c>
      <c r="L38">
        <v>-14.34319487891668</v>
      </c>
    </row>
    <row r="39" spans="1:12" x14ac:dyDescent="0.2">
      <c r="A39" s="1" t="s">
        <v>50</v>
      </c>
      <c r="B39">
        <v>-8.4427305546439104</v>
      </c>
      <c r="C39">
        <v>-13.157894736842101</v>
      </c>
      <c r="D39">
        <v>-27.823944065562511</v>
      </c>
      <c r="E39">
        <v>18.415300546448069</v>
      </c>
      <c r="F39">
        <v>-2.384327408861274</v>
      </c>
      <c r="G39">
        <v>0</v>
      </c>
      <c r="H39">
        <v>-5.5407648070434119</v>
      </c>
      <c r="I39">
        <v>2.279202279202281</v>
      </c>
      <c r="J39">
        <v>-11.229404309252221</v>
      </c>
      <c r="K39">
        <v>-14.30800385087807</v>
      </c>
      <c r="L39">
        <v>-12.49382459952017</v>
      </c>
    </row>
    <row r="40" spans="1:12" x14ac:dyDescent="0.2">
      <c r="A40" s="1" t="s">
        <v>51</v>
      </c>
      <c r="B40">
        <v>-2.464378528541987</v>
      </c>
      <c r="C40">
        <v>0</v>
      </c>
      <c r="D40">
        <v>-2.675877401937429</v>
      </c>
      <c r="E40">
        <v>-6.1375173050299967</v>
      </c>
      <c r="F40">
        <v>1.6867110995271231</v>
      </c>
      <c r="G40">
        <v>0</v>
      </c>
      <c r="H40">
        <v>-2.589730251913497</v>
      </c>
      <c r="I40">
        <v>0</v>
      </c>
      <c r="J40">
        <v>-5.054254711593364</v>
      </c>
      <c r="K40">
        <v>-1.599969007864255</v>
      </c>
      <c r="L40">
        <v>-4.7788670582253712</v>
      </c>
    </row>
    <row r="41" spans="1:12" x14ac:dyDescent="0.2">
      <c r="A41" s="1" t="s">
        <v>52</v>
      </c>
      <c r="B41">
        <v>13.33149577361265</v>
      </c>
      <c r="C41">
        <v>21.349862258953181</v>
      </c>
      <c r="D41">
        <v>19.5398547768622</v>
      </c>
      <c r="E41">
        <v>9.3166175024582234</v>
      </c>
      <c r="F41">
        <v>9.0186744782131125</v>
      </c>
      <c r="G41">
        <v>0</v>
      </c>
      <c r="H41">
        <v>12.374195587377869</v>
      </c>
      <c r="I41">
        <v>0</v>
      </c>
      <c r="J41">
        <v>8</v>
      </c>
      <c r="K41">
        <v>-1.2637795275590471</v>
      </c>
      <c r="L41">
        <v>10.802612700554899</v>
      </c>
    </row>
    <row r="42" spans="1:12" x14ac:dyDescent="0.2">
      <c r="A42" s="1" t="s">
        <v>53</v>
      </c>
      <c r="B42">
        <v>4.3210376976084266</v>
      </c>
      <c r="C42">
        <v>2.4517593643586748</v>
      </c>
      <c r="D42">
        <v>12.387387387387379</v>
      </c>
      <c r="E42">
        <v>-1.798965594783001</v>
      </c>
      <c r="F42">
        <v>-5.3605615826419912</v>
      </c>
      <c r="G42">
        <v>0</v>
      </c>
      <c r="H42">
        <v>0.21044669007118211</v>
      </c>
      <c r="I42">
        <v>62.024141132776244</v>
      </c>
      <c r="J42">
        <v>-5.2074631021999513</v>
      </c>
      <c r="K42">
        <v>-3.1540332549144718</v>
      </c>
      <c r="L42">
        <v>1.858060167447138</v>
      </c>
    </row>
    <row r="43" spans="1:12" x14ac:dyDescent="0.2">
      <c r="A43" s="1" t="s">
        <v>54</v>
      </c>
      <c r="B43">
        <v>8.416226297792976</v>
      </c>
      <c r="C43">
        <v>6.7693330378905454</v>
      </c>
      <c r="D43">
        <v>10.511932956822751</v>
      </c>
      <c r="E43">
        <v>-2.9539729791618861</v>
      </c>
      <c r="F43">
        <v>3.215388437378</v>
      </c>
      <c r="G43">
        <v>-13.26039387308535</v>
      </c>
      <c r="H43">
        <v>1.8106860477494611</v>
      </c>
      <c r="I43">
        <v>-11.28939828080229</v>
      </c>
      <c r="J43">
        <v>1.7332549941245641</v>
      </c>
      <c r="K43">
        <v>18.642951251646899</v>
      </c>
      <c r="L43">
        <v>2.7215919150405901</v>
      </c>
    </row>
    <row r="44" spans="1:12" x14ac:dyDescent="0.2">
      <c r="A44" s="1" t="s">
        <v>55</v>
      </c>
      <c r="B44">
        <v>-15.074188230234389</v>
      </c>
      <c r="C44">
        <v>-28.255681228598121</v>
      </c>
      <c r="D44">
        <v>-29.102099131772729</v>
      </c>
      <c r="E44">
        <v>-30.368098159509209</v>
      </c>
      <c r="F44">
        <v>-12.39899597703125</v>
      </c>
      <c r="G44">
        <v>-35.872855701311799</v>
      </c>
      <c r="H44">
        <v>-8.0388205547422995</v>
      </c>
      <c r="I44">
        <v>-35.465116279069768</v>
      </c>
      <c r="J44">
        <v>-20.733468091250359</v>
      </c>
      <c r="K44">
        <v>-22.442393114936149</v>
      </c>
      <c r="L44">
        <v>-22.648749145282238</v>
      </c>
    </row>
    <row r="45" spans="1:12" x14ac:dyDescent="0.2">
      <c r="A45" s="1" t="s">
        <v>56</v>
      </c>
      <c r="B45">
        <v>1.628966914247127</v>
      </c>
      <c r="C45">
        <v>-4.5270465721723996</v>
      </c>
      <c r="D45">
        <v>-7.1771818322740542</v>
      </c>
      <c r="E45">
        <v>-0.98271772280582559</v>
      </c>
      <c r="F45">
        <v>5.1811437767398054</v>
      </c>
      <c r="G45">
        <v>1.0228166797796929</v>
      </c>
      <c r="H45">
        <v>7.1068272262132428</v>
      </c>
      <c r="I45">
        <v>5.005005005005005</v>
      </c>
      <c r="J45">
        <v>12.16757741347906</v>
      </c>
      <c r="K45">
        <v>-9.6514385431115493</v>
      </c>
      <c r="L45">
        <v>-1.8125365283459931</v>
      </c>
    </row>
    <row r="46" spans="1:12" x14ac:dyDescent="0.2">
      <c r="A46" s="1" t="s">
        <v>57</v>
      </c>
      <c r="B46">
        <v>13.57860642803754</v>
      </c>
      <c r="C46">
        <v>23.723678230571121</v>
      </c>
      <c r="D46">
        <v>30.627922511690041</v>
      </c>
      <c r="E46">
        <v>19.780971937029431</v>
      </c>
      <c r="F46">
        <v>10.6280553793335</v>
      </c>
      <c r="G46">
        <v>7.6843198338525402</v>
      </c>
      <c r="H46">
        <v>15.22961190111994</v>
      </c>
      <c r="I46">
        <v>8.198284080076256</v>
      </c>
      <c r="J46">
        <v>4.4819746670997036</v>
      </c>
      <c r="K46">
        <v>9.840530903328041</v>
      </c>
      <c r="L46">
        <v>11.753807692021519</v>
      </c>
    </row>
    <row r="47" spans="1:12" x14ac:dyDescent="0.2">
      <c r="A47" s="1" t="s">
        <v>58</v>
      </c>
      <c r="B47">
        <v>-3.6267914594910828</v>
      </c>
      <c r="C47">
        <v>-4.6161381168115563</v>
      </c>
      <c r="D47">
        <v>-5.4461774482229632</v>
      </c>
      <c r="E47">
        <v>-4.2857142857142829</v>
      </c>
      <c r="F47">
        <v>-9.5732838589981473</v>
      </c>
      <c r="G47">
        <v>-5.2314368370298858</v>
      </c>
      <c r="H47">
        <v>1.437586629983707</v>
      </c>
      <c r="I47">
        <v>-9.4273127753303996</v>
      </c>
      <c r="J47">
        <v>-1.8340068386695729</v>
      </c>
      <c r="K47">
        <v>-3.570945488976049</v>
      </c>
      <c r="L47">
        <v>-2.1838131508162641</v>
      </c>
    </row>
    <row r="48" spans="1:12" x14ac:dyDescent="0.2">
      <c r="A48" s="1" t="s">
        <v>59</v>
      </c>
      <c r="B48">
        <v>2.29893778452201</v>
      </c>
      <c r="C48">
        <v>-3.8125802310654651</v>
      </c>
      <c r="D48">
        <v>4.0494862087614942</v>
      </c>
      <c r="E48">
        <v>-4.4477611940298516</v>
      </c>
      <c r="F48">
        <v>1.8390718842093561</v>
      </c>
      <c r="G48">
        <v>-4.6044263546171473</v>
      </c>
      <c r="H48">
        <v>5.282451823841221</v>
      </c>
      <c r="I48">
        <v>-0.77821011673151819</v>
      </c>
      <c r="J48">
        <v>-4.6865104496516823</v>
      </c>
      <c r="K48">
        <v>0.36470753261326688</v>
      </c>
      <c r="L48">
        <v>-0.73851724795121942</v>
      </c>
    </row>
    <row r="49" spans="1:12" x14ac:dyDescent="0.2">
      <c r="A49" s="1" t="s">
        <v>60</v>
      </c>
      <c r="B49">
        <v>0.45983831491507371</v>
      </c>
      <c r="C49">
        <v>4.2839983985052674</v>
      </c>
      <c r="D49">
        <v>1.884218049509448</v>
      </c>
      <c r="E49">
        <v>-4.6860356138706631</v>
      </c>
      <c r="F49">
        <v>-5.9890109890109944</v>
      </c>
      <c r="G49">
        <v>-1.600000000000001</v>
      </c>
      <c r="H49">
        <v>10.379481790520391</v>
      </c>
      <c r="I49">
        <v>5.2941176470588331</v>
      </c>
      <c r="J49">
        <v>10.13289036544851</v>
      </c>
      <c r="K49">
        <v>0.68483577917539462</v>
      </c>
      <c r="L49">
        <v>0.44537855462831072</v>
      </c>
    </row>
    <row r="50" spans="1:12" x14ac:dyDescent="0.2">
      <c r="A50" s="1" t="s">
        <v>61</v>
      </c>
      <c r="B50">
        <v>17.356958287190849</v>
      </c>
      <c r="C50">
        <v>0.35833120040951599</v>
      </c>
      <c r="D50">
        <v>-3.0418978381480679</v>
      </c>
      <c r="E50">
        <v>0.9832841691248706</v>
      </c>
      <c r="F50">
        <v>7.0212351451392934</v>
      </c>
      <c r="G50">
        <v>3.2520325203252058</v>
      </c>
      <c r="H50">
        <v>9.5846225439870967</v>
      </c>
      <c r="I50">
        <v>-10.707635009310991</v>
      </c>
      <c r="J50">
        <v>4.6757164404223301</v>
      </c>
      <c r="K50">
        <v>2.2950212844715998</v>
      </c>
      <c r="L50">
        <v>1.697495571082841</v>
      </c>
    </row>
    <row r="51" spans="1:12" x14ac:dyDescent="0.2">
      <c r="A51" s="1" t="s">
        <v>62</v>
      </c>
      <c r="B51">
        <v>0.24534474081529761</v>
      </c>
      <c r="C51">
        <v>5.8913542463657311</v>
      </c>
      <c r="D51">
        <v>8.5438042620363035</v>
      </c>
      <c r="E51">
        <v>4.8685491723466381</v>
      </c>
      <c r="F51">
        <v>1.066734627006964</v>
      </c>
      <c r="G51">
        <v>13.38582677165355</v>
      </c>
      <c r="H51">
        <v>-0.94526782588399949</v>
      </c>
      <c r="I51">
        <v>15.53701772679875</v>
      </c>
      <c r="J51">
        <v>-3.746397694524505</v>
      </c>
      <c r="K51">
        <v>3.758820336529761</v>
      </c>
      <c r="L51">
        <v>3.5628696288439601</v>
      </c>
    </row>
    <row r="52" spans="1:12" x14ac:dyDescent="0.2">
      <c r="A52" s="1" t="s">
        <v>63</v>
      </c>
      <c r="B52">
        <v>2.5478506432381591</v>
      </c>
      <c r="C52">
        <v>3.9137764932562531</v>
      </c>
      <c r="D52">
        <v>-2.8479670362964238</v>
      </c>
      <c r="E52">
        <v>-1.8570102135561759</v>
      </c>
      <c r="F52">
        <v>-2.845821325648425</v>
      </c>
      <c r="G52">
        <v>-8.5648148148148167</v>
      </c>
      <c r="H52">
        <v>-3.958856948371551</v>
      </c>
      <c r="I52">
        <v>18.14079422382671</v>
      </c>
      <c r="J52">
        <v>-3.8922155688622722</v>
      </c>
      <c r="K52">
        <v>-3.4308383103012301</v>
      </c>
      <c r="L52">
        <v>-2.6183847622257721</v>
      </c>
    </row>
    <row r="53" spans="1:12" x14ac:dyDescent="0.2">
      <c r="A53" s="1" t="s">
        <v>64</v>
      </c>
      <c r="B53">
        <v>5.0302919038002516</v>
      </c>
      <c r="C53">
        <v>-1.9353343376984571</v>
      </c>
      <c r="D53">
        <v>6.2932701303561416</v>
      </c>
      <c r="E53">
        <v>2.5228634500157709</v>
      </c>
      <c r="F53">
        <v>0.51909529106414753</v>
      </c>
      <c r="G53">
        <v>6.329113924050632</v>
      </c>
      <c r="H53">
        <v>6.7270701364018999</v>
      </c>
      <c r="I53">
        <v>-6.1115355233002351</v>
      </c>
      <c r="J53">
        <v>2.1806853582554471</v>
      </c>
      <c r="K53">
        <v>-6.3199711087032082E-2</v>
      </c>
      <c r="L53">
        <v>3.1880054581156179</v>
      </c>
    </row>
    <row r="54" spans="1:12" x14ac:dyDescent="0.2">
      <c r="A54" s="1" t="s">
        <v>65</v>
      </c>
      <c r="B54">
        <v>6.4848802656878144</v>
      </c>
      <c r="C54">
        <v>2.31623729614748</v>
      </c>
      <c r="D54">
        <v>12.351836638892131</v>
      </c>
      <c r="E54">
        <v>0</v>
      </c>
      <c r="F54">
        <v>1.0328292143120661</v>
      </c>
      <c r="G54">
        <v>28.095238095238091</v>
      </c>
      <c r="H54">
        <v>0.35534923518500172</v>
      </c>
      <c r="I54">
        <v>-5.9397884458909571</v>
      </c>
      <c r="J54">
        <v>8.5365853658536661</v>
      </c>
      <c r="K54">
        <v>-1.201553889240228</v>
      </c>
      <c r="L54">
        <v>4.8231086054139967</v>
      </c>
    </row>
    <row r="55" spans="1:12" x14ac:dyDescent="0.2">
      <c r="A55" s="1" t="s">
        <v>66</v>
      </c>
      <c r="B55">
        <v>-1.3733858612387899</v>
      </c>
      <c r="C55">
        <v>8.4084084084084054</v>
      </c>
      <c r="D55">
        <v>-13.756724291011629</v>
      </c>
      <c r="E55">
        <v>3.660412180867433</v>
      </c>
      <c r="F55">
        <v>-3.1763417305586019</v>
      </c>
      <c r="G55">
        <v>-13.38289962825278</v>
      </c>
      <c r="H55">
        <v>4.7228037133421896</v>
      </c>
      <c r="I55">
        <v>6.3148788927335522</v>
      </c>
      <c r="J55">
        <v>-6.1797752808988822</v>
      </c>
      <c r="K55">
        <v>-2.4917702999268392</v>
      </c>
      <c r="L55">
        <v>-4.5042661144666454</v>
      </c>
    </row>
    <row r="56" spans="1:12" x14ac:dyDescent="0.2">
      <c r="A56" s="1" t="s">
        <v>67</v>
      </c>
      <c r="B56">
        <v>0.90984743411928715</v>
      </c>
      <c r="C56">
        <v>62.273598977200088</v>
      </c>
      <c r="D56">
        <v>3.851510930781803</v>
      </c>
      <c r="E56">
        <v>-0.59347181008902128</v>
      </c>
      <c r="F56">
        <v>3.6953242835595792</v>
      </c>
      <c r="G56">
        <v>8.3690987124463447</v>
      </c>
      <c r="H56">
        <v>3.0734785263586462</v>
      </c>
      <c r="I56">
        <v>3.010577705451595</v>
      </c>
      <c r="J56">
        <v>7.185628742514977</v>
      </c>
      <c r="K56">
        <v>5.4156702771135068</v>
      </c>
      <c r="L56">
        <v>1.789189467850659</v>
      </c>
    </row>
    <row r="57" spans="1:12" x14ac:dyDescent="0.2">
      <c r="A57" s="1" t="s">
        <v>68</v>
      </c>
      <c r="B57">
        <v>3.936445104183854</v>
      </c>
      <c r="C57">
        <v>-4.0049898233865111</v>
      </c>
      <c r="D57">
        <v>0.40235582249693308</v>
      </c>
      <c r="E57">
        <v>21.134328358208951</v>
      </c>
      <c r="F57">
        <v>-0.21818181818181351</v>
      </c>
      <c r="G57">
        <v>0.79207920792079278</v>
      </c>
      <c r="H57">
        <v>2.9732852326047379</v>
      </c>
      <c r="I57">
        <v>-8.2148499210110657</v>
      </c>
      <c r="J57">
        <v>-0.27932960893855391</v>
      </c>
      <c r="K57">
        <v>7.3658927141713466</v>
      </c>
      <c r="L57">
        <v>2.613344644321133</v>
      </c>
    </row>
    <row r="58" spans="1:12" x14ac:dyDescent="0.2">
      <c r="A58" s="1" t="s">
        <v>69</v>
      </c>
      <c r="B58">
        <v>15.710129595345141</v>
      </c>
      <c r="C58">
        <v>8.1389781820668858</v>
      </c>
      <c r="D58">
        <v>-2.787780229991871</v>
      </c>
      <c r="E58">
        <v>0</v>
      </c>
      <c r="F58">
        <v>9.2565597667638446</v>
      </c>
      <c r="G58">
        <v>-0.19646365422396439</v>
      </c>
      <c r="H58">
        <v>8.9379350613665594</v>
      </c>
      <c r="I58">
        <v>5.4216867469879588</v>
      </c>
      <c r="J58">
        <v>-5.3221288515406151</v>
      </c>
      <c r="K58">
        <v>15.411384538901309</v>
      </c>
      <c r="L58">
        <v>-0.59289330079925839</v>
      </c>
    </row>
    <row r="59" spans="1:12" x14ac:dyDescent="0.2">
      <c r="A59" s="1" t="s">
        <v>70</v>
      </c>
      <c r="B59">
        <v>-0.48457142857143609</v>
      </c>
      <c r="C59">
        <v>-25.0142305989501</v>
      </c>
      <c r="D59">
        <v>-2.1089735930218541</v>
      </c>
      <c r="E59">
        <v>-7.6145884672252278</v>
      </c>
      <c r="F59">
        <v>14.242828552368239</v>
      </c>
      <c r="G59">
        <v>-0.59055118110236704</v>
      </c>
      <c r="H59">
        <v>7.0193876559039232</v>
      </c>
      <c r="I59">
        <v>-25.551020408163271</v>
      </c>
      <c r="J59">
        <v>0</v>
      </c>
      <c r="K59">
        <v>-6.2459616627180772</v>
      </c>
      <c r="L59">
        <v>-2.105501612097413</v>
      </c>
    </row>
    <row r="60" spans="1:12" x14ac:dyDescent="0.2">
      <c r="A60" s="1" t="s">
        <v>71</v>
      </c>
      <c r="B60">
        <v>9.8810234737470868</v>
      </c>
      <c r="C60">
        <v>-13.61336032388663</v>
      </c>
      <c r="D60">
        <v>-0.47604516325909652</v>
      </c>
      <c r="E60">
        <v>-10.37610029341158</v>
      </c>
      <c r="F60">
        <v>10.33576642335766</v>
      </c>
      <c r="G60">
        <v>-1.78217821782178</v>
      </c>
      <c r="H60">
        <v>7.1248824631308523</v>
      </c>
      <c r="I60">
        <v>-12.499999999999989</v>
      </c>
      <c r="J60">
        <v>-2.958579881656807</v>
      </c>
      <c r="K60">
        <v>2.0522245194884809</v>
      </c>
      <c r="L60">
        <v>-1.188083660362766</v>
      </c>
    </row>
    <row r="61" spans="1:12" x14ac:dyDescent="0.2">
      <c r="A61" s="1" t="s">
        <v>72</v>
      </c>
      <c r="B61">
        <v>8.8628762541805912</v>
      </c>
      <c r="C61">
        <v>12.49755907049404</v>
      </c>
      <c r="D61">
        <v>3.6058134543447662</v>
      </c>
      <c r="E61">
        <v>11.607142857142859</v>
      </c>
      <c r="F61">
        <v>-1.270177295580833</v>
      </c>
      <c r="G61">
        <v>1.0080645161290289</v>
      </c>
      <c r="H61">
        <v>6.52679103451438</v>
      </c>
      <c r="I61">
        <v>10.52631578947368</v>
      </c>
      <c r="J61">
        <v>4.5731707317073278</v>
      </c>
      <c r="K61">
        <v>13.07871238838449</v>
      </c>
      <c r="L61">
        <v>2.4140408959379949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21.33203125" customWidth="1"/>
  </cols>
  <sheetData>
    <row r="1" spans="1:7" x14ac:dyDescent="0.2"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</row>
    <row r="2" spans="1:7" x14ac:dyDescent="0.2">
      <c r="A2" s="1" t="s">
        <v>0</v>
      </c>
      <c r="B2">
        <v>2.722258003375615</v>
      </c>
      <c r="C2">
        <v>7.6310193768331143</v>
      </c>
      <c r="D2">
        <v>0.71340057047619965</v>
      </c>
      <c r="E2">
        <v>1.048004026889205</v>
      </c>
      <c r="F2">
        <v>0.68072311954162001</v>
      </c>
      <c r="G2">
        <v>0.5413</v>
      </c>
    </row>
    <row r="3" spans="1:7" x14ac:dyDescent="0.2">
      <c r="A3" s="1" t="s">
        <v>1</v>
      </c>
      <c r="B3">
        <v>2.5333079663804412</v>
      </c>
      <c r="C3">
        <v>13.272053209886939</v>
      </c>
      <c r="D3">
        <v>0.97240802905527002</v>
      </c>
      <c r="E3">
        <v>1.822713915689419</v>
      </c>
      <c r="F3">
        <v>0.53349459873271909</v>
      </c>
      <c r="G3">
        <v>5.4999999999999997E-3</v>
      </c>
    </row>
    <row r="4" spans="1:7" x14ac:dyDescent="0.2">
      <c r="A4" s="1" t="s">
        <v>2</v>
      </c>
      <c r="B4">
        <v>1.543494033427727</v>
      </c>
      <c r="C4">
        <v>15.723518730528721</v>
      </c>
      <c r="D4">
        <v>1.709789072591329</v>
      </c>
      <c r="E4">
        <v>2.1593852842895642</v>
      </c>
      <c r="F4">
        <v>0.79179435232367446</v>
      </c>
      <c r="G4">
        <v>0</v>
      </c>
    </row>
    <row r="5" spans="1:7" x14ac:dyDescent="0.2">
      <c r="A5" s="1" t="s">
        <v>3</v>
      </c>
      <c r="B5">
        <v>0.38357923513826547</v>
      </c>
      <c r="C5">
        <v>12.092890069263859</v>
      </c>
      <c r="D5">
        <v>1.194958643639761</v>
      </c>
      <c r="E5">
        <v>1.6607738577878559</v>
      </c>
      <c r="F5">
        <v>0.71951917958983336</v>
      </c>
      <c r="G5">
        <v>0</v>
      </c>
    </row>
    <row r="6" spans="1:7" x14ac:dyDescent="0.2">
      <c r="A6" s="1" t="s">
        <v>4</v>
      </c>
      <c r="B6">
        <v>2.3006851054260529</v>
      </c>
      <c r="C6">
        <v>7.7911402203789883</v>
      </c>
      <c r="D6">
        <v>0.70067836837596953</v>
      </c>
      <c r="E6">
        <v>1.0699941805683351</v>
      </c>
      <c r="F6">
        <v>0.6548431581224109</v>
      </c>
      <c r="G6">
        <v>0.2258</v>
      </c>
    </row>
    <row r="7" spans="1:7" x14ac:dyDescent="0.2">
      <c r="A7" s="1" t="s">
        <v>5</v>
      </c>
      <c r="B7">
        <v>2.6747552055087578</v>
      </c>
      <c r="C7">
        <v>19.125667200083029</v>
      </c>
      <c r="D7">
        <v>1.851007214697397</v>
      </c>
      <c r="E7">
        <v>2.6266184441203722</v>
      </c>
      <c r="F7">
        <v>0.7047111158610937</v>
      </c>
      <c r="G7">
        <v>0</v>
      </c>
    </row>
    <row r="8" spans="1:7" x14ac:dyDescent="0.2">
      <c r="A8" s="1" t="s">
        <v>6</v>
      </c>
      <c r="B8">
        <v>2.0108120937054741</v>
      </c>
      <c r="C8">
        <v>8.6111669257484831</v>
      </c>
      <c r="D8">
        <v>0.58178402646797844</v>
      </c>
      <c r="E8">
        <v>1.182612331164693</v>
      </c>
      <c r="F8">
        <v>0.49194821594242127</v>
      </c>
      <c r="G8">
        <v>0.18720000000000001</v>
      </c>
    </row>
    <row r="9" spans="1:7" x14ac:dyDescent="0.2">
      <c r="A9" s="1" t="s">
        <v>7</v>
      </c>
      <c r="B9">
        <v>1.783967813967223</v>
      </c>
      <c r="C9">
        <v>15.0404607791108</v>
      </c>
      <c r="D9">
        <v>1.04409380424017</v>
      </c>
      <c r="E9">
        <v>2.0655777012741292</v>
      </c>
      <c r="F9">
        <v>0.50547302267841687</v>
      </c>
      <c r="G9">
        <v>0</v>
      </c>
    </row>
    <row r="10" spans="1:7" x14ac:dyDescent="0.2">
      <c r="A10" s="1" t="s">
        <v>8</v>
      </c>
      <c r="B10">
        <v>0.67628126748160022</v>
      </c>
      <c r="C10">
        <v>12.03347728975079</v>
      </c>
      <c r="D10">
        <v>1.000317206233946</v>
      </c>
      <c r="E10">
        <v>1.65261441943452</v>
      </c>
      <c r="F10">
        <v>0.60529376633191179</v>
      </c>
      <c r="G10">
        <v>0</v>
      </c>
    </row>
    <row r="11" spans="1:7" x14ac:dyDescent="0.2">
      <c r="A11" s="1" t="s">
        <v>9</v>
      </c>
      <c r="B11">
        <v>1.782875194618107</v>
      </c>
      <c r="C11">
        <v>9.2481905761793346</v>
      </c>
      <c r="D11">
        <v>0.4891746950345045</v>
      </c>
      <c r="E11">
        <v>1.27009780563511</v>
      </c>
      <c r="F11">
        <v>0.38514726414308992</v>
      </c>
      <c r="G11">
        <v>4.02E-2</v>
      </c>
    </row>
    <row r="12" spans="1:7" x14ac:dyDescent="0.2">
      <c r="A12" s="1" t="s">
        <v>10</v>
      </c>
      <c r="B12">
        <v>0.86603986477990591</v>
      </c>
      <c r="C12">
        <v>7.2814790602325266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A24" workbookViewId="0">
      <selection activeCell="I56" sqref="I56"/>
    </sheetView>
  </sheetViews>
  <sheetFormatPr baseColWidth="10" defaultColWidth="8.83203125" defaultRowHeight="15" x14ac:dyDescent="0.2"/>
  <sheetData>
    <row r="1" spans="1:2" x14ac:dyDescent="0.2">
      <c r="A1" s="1" t="s">
        <v>79</v>
      </c>
      <c r="B1" s="1" t="s">
        <v>74</v>
      </c>
    </row>
    <row r="2" spans="1:2" x14ac:dyDescent="0.2">
      <c r="A2">
        <v>2.1845152403401289</v>
      </c>
      <c r="B2">
        <v>5.8351142143473176</v>
      </c>
    </row>
    <row r="3" spans="1:2" x14ac:dyDescent="0.2">
      <c r="A3">
        <v>2.1945352805573739</v>
      </c>
      <c r="B3">
        <v>5.8334320019835664</v>
      </c>
    </row>
    <row r="4" spans="1:2" x14ac:dyDescent="0.2">
      <c r="A4">
        <v>2.2045553206408131</v>
      </c>
      <c r="B4">
        <v>5.8320890395486407</v>
      </c>
    </row>
    <row r="5" spans="1:2" x14ac:dyDescent="0.2">
      <c r="A5">
        <v>2.2145753604963141</v>
      </c>
      <c r="B5">
        <v>5.8315087876008409</v>
      </c>
    </row>
    <row r="6" spans="1:2" x14ac:dyDescent="0.2">
      <c r="A6">
        <v>2.2245953992492851</v>
      </c>
      <c r="B6">
        <v>5.832162858276484</v>
      </c>
    </row>
    <row r="7" spans="1:2" x14ac:dyDescent="0.2">
      <c r="A7">
        <v>2.2346154393686262</v>
      </c>
      <c r="B7">
        <v>5.8340511677129969</v>
      </c>
    </row>
    <row r="8" spans="1:2" x14ac:dyDescent="0.2">
      <c r="A8">
        <v>2.2446354801764228</v>
      </c>
      <c r="B8">
        <v>5.8371725191028476</v>
      </c>
    </row>
    <row r="9" spans="1:2" x14ac:dyDescent="0.2">
      <c r="A9">
        <v>2.2546555203828582</v>
      </c>
      <c r="B9">
        <v>5.841524940038326</v>
      </c>
    </row>
    <row r="10" spans="1:2" x14ac:dyDescent="0.2">
      <c r="A10">
        <v>2.2646755608451672</v>
      </c>
      <c r="B10">
        <v>5.8471056811797082</v>
      </c>
    </row>
    <row r="11" spans="1:2" x14ac:dyDescent="0.2">
      <c r="A11">
        <v>2.2746956012620672</v>
      </c>
      <c r="B11">
        <v>5.8539112286210111</v>
      </c>
    </row>
    <row r="12" spans="1:2" x14ac:dyDescent="0.2">
      <c r="A12">
        <v>2.2847156413418261</v>
      </c>
      <c r="B12">
        <v>5.8619373158021588</v>
      </c>
    </row>
    <row r="13" spans="1:2" x14ac:dyDescent="0.2">
      <c r="A13">
        <v>2.294735681485248</v>
      </c>
      <c r="B13">
        <v>5.8711789368602636</v>
      </c>
    </row>
    <row r="14" spans="1:2" x14ac:dyDescent="0.2">
      <c r="A14">
        <v>2.3047557216934891</v>
      </c>
      <c r="B14">
        <v>5.8816303623980648</v>
      </c>
    </row>
    <row r="15" spans="1:2" x14ac:dyDescent="0.2">
      <c r="A15">
        <v>2.314775761995437</v>
      </c>
      <c r="B15">
        <v>5.893285155938349</v>
      </c>
    </row>
    <row r="16" spans="1:2" x14ac:dyDescent="0.2">
      <c r="A16">
        <v>2.3247958020716291</v>
      </c>
      <c r="B16">
        <v>5.9061361924038254</v>
      </c>
    </row>
    <row r="17" spans="1:2" x14ac:dyDescent="0.2">
      <c r="A17">
        <v>2.3348158418781129</v>
      </c>
      <c r="B17">
        <v>5.9201756877529466</v>
      </c>
    </row>
    <row r="18" spans="1:2" x14ac:dyDescent="0.2">
      <c r="A18">
        <v>2.3448358822984718</v>
      </c>
      <c r="B18">
        <v>5.9353952013301807</v>
      </c>
    </row>
    <row r="19" spans="1:2" x14ac:dyDescent="0.2">
      <c r="A19">
        <v>2.354855922285064</v>
      </c>
      <c r="B19">
        <v>5.9517856787649626</v>
      </c>
    </row>
    <row r="20" spans="1:2" x14ac:dyDescent="0.2">
      <c r="A20">
        <v>2.3648759623063649</v>
      </c>
      <c r="B20">
        <v>5.9693374717065621</v>
      </c>
    </row>
    <row r="21" spans="1:2" x14ac:dyDescent="0.2">
      <c r="A21">
        <v>2.3748960020103249</v>
      </c>
      <c r="B21">
        <v>5.9880403829259423</v>
      </c>
    </row>
    <row r="22" spans="1:2" x14ac:dyDescent="0.2">
      <c r="A22">
        <v>2.3849160420031579</v>
      </c>
      <c r="B22">
        <v>6.0078836574934513</v>
      </c>
    </row>
    <row r="23" spans="1:2" x14ac:dyDescent="0.2">
      <c r="A23">
        <v>2.3949360830617148</v>
      </c>
      <c r="B23">
        <v>6.0288560367446253</v>
      </c>
    </row>
    <row r="24" spans="1:2" x14ac:dyDescent="0.2">
      <c r="A24">
        <v>2.4049561220421491</v>
      </c>
      <c r="B24">
        <v>6.0509937012917634</v>
      </c>
    </row>
    <row r="25" spans="1:2" x14ac:dyDescent="0.2">
      <c r="A25">
        <v>2.4149761622426031</v>
      </c>
      <c r="B25">
        <v>6.0744483327464591</v>
      </c>
    </row>
    <row r="26" spans="1:2" x14ac:dyDescent="0.2">
      <c r="A26">
        <v>2.424996201966795</v>
      </c>
      <c r="B26">
        <v>6.0992067205764036</v>
      </c>
    </row>
    <row r="27" spans="1:2" x14ac:dyDescent="0.2">
      <c r="A27">
        <v>2.4350162420364532</v>
      </c>
      <c r="B27">
        <v>6.1252530203483184</v>
      </c>
    </row>
    <row r="28" spans="1:2" x14ac:dyDescent="0.2">
      <c r="A28">
        <v>2.4450362824527669</v>
      </c>
      <c r="B28">
        <v>6.1525709068938097</v>
      </c>
    </row>
    <row r="29" spans="1:2" x14ac:dyDescent="0.2">
      <c r="A29" s="2">
        <v>2.4550563225802988</v>
      </c>
      <c r="B29" s="2">
        <v>6.1811434801807854</v>
      </c>
    </row>
    <row r="30" spans="1:2" x14ac:dyDescent="0.2">
      <c r="A30">
        <v>2.4650763626525638</v>
      </c>
      <c r="B30">
        <v>6.2109534355679248</v>
      </c>
    </row>
    <row r="31" spans="1:2" x14ac:dyDescent="0.2">
      <c r="A31">
        <v>2.475096402738735</v>
      </c>
      <c r="B31">
        <v>6.2419830623364074</v>
      </c>
    </row>
    <row r="32" spans="1:2" x14ac:dyDescent="0.2">
      <c r="A32">
        <v>2.4851164427724668</v>
      </c>
      <c r="B32">
        <v>6.2742142522071838</v>
      </c>
    </row>
    <row r="33" spans="1:2" x14ac:dyDescent="0.2">
      <c r="A33">
        <v>2.4951364831420428</v>
      </c>
      <c r="B33">
        <v>6.3076286021621453</v>
      </c>
    </row>
    <row r="34" spans="1:2" x14ac:dyDescent="0.2">
      <c r="A34">
        <v>2.5051565229433872</v>
      </c>
      <c r="B34">
        <v>6.342207372278069</v>
      </c>
    </row>
    <row r="35" spans="1:2" x14ac:dyDescent="0.2">
      <c r="A35">
        <v>2.5151765613454322</v>
      </c>
      <c r="B35">
        <v>6.3782609192009643</v>
      </c>
    </row>
    <row r="36" spans="1:2" x14ac:dyDescent="0.2">
      <c r="A36">
        <v>2.5251966027305821</v>
      </c>
      <c r="B36">
        <v>6.4166386480189601</v>
      </c>
    </row>
    <row r="37" spans="1:2" x14ac:dyDescent="0.2">
      <c r="A37">
        <v>2.5352166429759748</v>
      </c>
      <c r="B37">
        <v>6.4573463371857214</v>
      </c>
    </row>
    <row r="38" spans="1:2" x14ac:dyDescent="0.2">
      <c r="A38">
        <v>2.5452366831494522</v>
      </c>
      <c r="B38">
        <v>6.5003402442037732</v>
      </c>
    </row>
    <row r="39" spans="1:2" x14ac:dyDescent="0.2">
      <c r="A39">
        <v>2.5552567225687781</v>
      </c>
      <c r="B39">
        <v>6.545575294872596</v>
      </c>
    </row>
    <row r="40" spans="1:2" x14ac:dyDescent="0.2">
      <c r="A40">
        <v>2.5652767630721112</v>
      </c>
      <c r="B40">
        <v>6.593004616350461</v>
      </c>
    </row>
    <row r="41" spans="1:2" x14ac:dyDescent="0.2">
      <c r="A41">
        <v>2.5752968034731341</v>
      </c>
      <c r="B41">
        <v>6.6422395023212184</v>
      </c>
    </row>
    <row r="42" spans="1:2" x14ac:dyDescent="0.2">
      <c r="A42">
        <v>2.5853168434158862</v>
      </c>
      <c r="B42">
        <v>6.6929604056014176</v>
      </c>
    </row>
    <row r="43" spans="1:2" x14ac:dyDescent="0.2">
      <c r="A43">
        <v>2.5953368835523052</v>
      </c>
      <c r="B43">
        <v>6.7451337955608066</v>
      </c>
    </row>
    <row r="44" spans="1:2" x14ac:dyDescent="0.2">
      <c r="A44">
        <v>2.605356923621478</v>
      </c>
      <c r="B44">
        <v>6.7987262386457843</v>
      </c>
    </row>
    <row r="45" spans="1:2" x14ac:dyDescent="0.2">
      <c r="A45">
        <v>2.615376963613429</v>
      </c>
      <c r="B45">
        <v>6.8537044435596064</v>
      </c>
    </row>
    <row r="46" spans="1:2" x14ac:dyDescent="0.2">
      <c r="A46">
        <v>2.625397002926237</v>
      </c>
      <c r="B46">
        <v>6.9100353042094396</v>
      </c>
    </row>
    <row r="47" spans="1:2" x14ac:dyDescent="0.2">
      <c r="A47">
        <v>2.635417043412243</v>
      </c>
      <c r="B47">
        <v>6.967686084059296</v>
      </c>
    </row>
    <row r="48" spans="1:2" x14ac:dyDescent="0.2">
      <c r="A48">
        <v>2.6454370838005312</v>
      </c>
      <c r="B48">
        <v>7.0266242547995637</v>
      </c>
    </row>
    <row r="49" spans="1:15" x14ac:dyDescent="0.2">
      <c r="A49">
        <v>2.655457124140526</v>
      </c>
      <c r="B49">
        <v>7.0868176967210701</v>
      </c>
    </row>
    <row r="50" spans="1:15" x14ac:dyDescent="0.2">
      <c r="A50">
        <v>2.6654771642788559</v>
      </c>
      <c r="B50">
        <v>7.1484005175154399</v>
      </c>
    </row>
    <row r="51" spans="1:15" x14ac:dyDescent="0.2">
      <c r="A51">
        <v>2.6754972029662558</v>
      </c>
      <c r="B51">
        <v>7.2128854327241294</v>
      </c>
    </row>
    <row r="52" spans="1:15" x14ac:dyDescent="0.2">
      <c r="A52">
        <v>2.685517243142288</v>
      </c>
      <c r="B52">
        <v>7.280573752782848</v>
      </c>
    </row>
    <row r="53" spans="1:15" x14ac:dyDescent="0.2">
      <c r="A53">
        <v>2.6955372840231981</v>
      </c>
      <c r="B53">
        <v>7.3513769563849456</v>
      </c>
    </row>
    <row r="54" spans="1:15" x14ac:dyDescent="0.2">
      <c r="A54">
        <v>2.705557324047223</v>
      </c>
      <c r="B54">
        <v>7.4252058801490186</v>
      </c>
    </row>
    <row r="55" spans="1:15" x14ac:dyDescent="0.2">
      <c r="A55">
        <v>2.715577365635276</v>
      </c>
      <c r="B55">
        <v>7.5019713280909519</v>
      </c>
      <c r="F55" t="s">
        <v>85</v>
      </c>
      <c r="G55" t="s">
        <v>86</v>
      </c>
    </row>
    <row r="56" spans="1:15" x14ac:dyDescent="0.2">
      <c r="E56" t="s">
        <v>84</v>
      </c>
      <c r="F56" s="2">
        <v>2.4550563225802988</v>
      </c>
      <c r="G56" s="2">
        <v>6.1811434801807854</v>
      </c>
      <c r="K56" t="s">
        <v>92</v>
      </c>
      <c r="N56" t="s">
        <v>92</v>
      </c>
    </row>
    <row r="57" spans="1:15" x14ac:dyDescent="0.2">
      <c r="E57" t="s">
        <v>87</v>
      </c>
      <c r="F57">
        <v>0.34</v>
      </c>
      <c r="G57">
        <v>0</v>
      </c>
      <c r="K57">
        <v>0.34</v>
      </c>
      <c r="L57">
        <v>0</v>
      </c>
      <c r="N57">
        <v>2.4547590000000001</v>
      </c>
      <c r="O57">
        <v>6.1802789999999996</v>
      </c>
    </row>
    <row r="58" spans="1:15" x14ac:dyDescent="0.2">
      <c r="E58" t="s">
        <v>88</v>
      </c>
      <c r="F58">
        <v>1.2</v>
      </c>
      <c r="K58">
        <v>2.4547590000000001</v>
      </c>
      <c r="L58">
        <v>6.1802789999999996</v>
      </c>
      <c r="N58">
        <v>2.8097110000000001</v>
      </c>
      <c r="O58">
        <v>7.416334</v>
      </c>
    </row>
    <row r="59" spans="1:15" x14ac:dyDescent="0.2">
      <c r="E59" t="s">
        <v>89</v>
      </c>
      <c r="F59">
        <f>F57*(1-F58)+F58*F56</f>
        <v>2.8780675870963583</v>
      </c>
      <c r="G59">
        <f>G56^2*F58^2</f>
        <v>55.017410000517259</v>
      </c>
      <c r="K59">
        <v>3.4194659044898699</v>
      </c>
      <c r="L59">
        <v>8.9995855662761297</v>
      </c>
    </row>
    <row r="60" spans="1:15" x14ac:dyDescent="0.2">
      <c r="E60" t="s">
        <v>90</v>
      </c>
      <c r="F60">
        <f>F59-0.005*F61*G59</f>
        <v>1.5026323370834267</v>
      </c>
    </row>
    <row r="61" spans="1:15" x14ac:dyDescent="0.2">
      <c r="E61" t="s">
        <v>91</v>
      </c>
      <c r="F61">
        <v>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K15" sqref="K15"/>
    </sheetView>
  </sheetViews>
  <sheetFormatPr baseColWidth="10" defaultColWidth="8.83203125" defaultRowHeight="15" x14ac:dyDescent="0.2"/>
  <cols>
    <col min="8" max="8" width="10.33203125" customWidth="1"/>
    <col min="9" max="9" width="10.6640625" customWidth="1"/>
  </cols>
  <sheetData>
    <row r="1" spans="1:14" x14ac:dyDescent="0.2">
      <c r="A1" s="1" t="s">
        <v>80</v>
      </c>
      <c r="B1" s="1" t="s">
        <v>4</v>
      </c>
      <c r="C1" s="1" t="s">
        <v>5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81</v>
      </c>
      <c r="J1" s="1" t="s">
        <v>0</v>
      </c>
      <c r="K1" s="1" t="s">
        <v>8</v>
      </c>
      <c r="L1" s="1" t="s">
        <v>82</v>
      </c>
      <c r="M1" s="1" t="s">
        <v>83</v>
      </c>
      <c r="N1" s="1" t="s">
        <v>6</v>
      </c>
    </row>
    <row r="2" spans="1:14" x14ac:dyDescent="0.2">
      <c r="A2">
        <v>1</v>
      </c>
      <c r="B2">
        <v>22.58</v>
      </c>
      <c r="C2">
        <v>0</v>
      </c>
      <c r="D2">
        <v>4.0199999999999996</v>
      </c>
      <c r="E2">
        <v>0.54999999999999993</v>
      </c>
      <c r="F2">
        <v>0</v>
      </c>
      <c r="G2">
        <v>0</v>
      </c>
      <c r="H2">
        <v>0</v>
      </c>
      <c r="I2">
        <v>-552.66</v>
      </c>
      <c r="J2">
        <v>54.13</v>
      </c>
      <c r="K2">
        <v>0</v>
      </c>
      <c r="L2">
        <v>144.6036</v>
      </c>
      <c r="M2">
        <v>34.222700000000003</v>
      </c>
      <c r="N2">
        <v>18.72</v>
      </c>
    </row>
    <row r="3" spans="1:14" x14ac:dyDescent="0.2">
      <c r="A3">
        <v>2</v>
      </c>
      <c r="B3">
        <v>22.58</v>
      </c>
      <c r="C3">
        <v>0</v>
      </c>
      <c r="D3">
        <v>4.0199999999999996</v>
      </c>
      <c r="E3">
        <v>0.54999999999999993</v>
      </c>
      <c r="F3">
        <v>0</v>
      </c>
      <c r="G3">
        <v>0</v>
      </c>
      <c r="H3">
        <v>0</v>
      </c>
      <c r="I3">
        <v>-275.83</v>
      </c>
      <c r="J3">
        <v>54.13</v>
      </c>
      <c r="K3">
        <v>0</v>
      </c>
      <c r="L3">
        <v>74.341800000000006</v>
      </c>
      <c r="M3">
        <v>17.1114</v>
      </c>
      <c r="N3">
        <v>18.72</v>
      </c>
    </row>
    <row r="4" spans="1:14" x14ac:dyDescent="0.2">
      <c r="A4">
        <v>3</v>
      </c>
      <c r="B4">
        <v>22.58</v>
      </c>
      <c r="C4">
        <v>0</v>
      </c>
      <c r="D4">
        <v>4.0199999999999996</v>
      </c>
      <c r="E4">
        <v>0.54999999999999993</v>
      </c>
      <c r="F4">
        <v>0</v>
      </c>
      <c r="G4">
        <v>0</v>
      </c>
      <c r="H4">
        <v>0</v>
      </c>
      <c r="I4">
        <v>-183.55</v>
      </c>
      <c r="J4">
        <v>54.13</v>
      </c>
      <c r="K4">
        <v>0</v>
      </c>
      <c r="L4">
        <v>50.921199999999999</v>
      </c>
      <c r="M4">
        <v>11.4076</v>
      </c>
      <c r="N4">
        <v>18.72</v>
      </c>
    </row>
    <row r="5" spans="1:14" x14ac:dyDescent="0.2">
      <c r="A5">
        <v>4</v>
      </c>
      <c r="B5">
        <v>22.58</v>
      </c>
      <c r="C5">
        <v>0</v>
      </c>
      <c r="D5">
        <v>4.0199999999999996</v>
      </c>
      <c r="E5">
        <v>0.54999999999999993</v>
      </c>
      <c r="F5">
        <v>0</v>
      </c>
      <c r="G5">
        <v>0</v>
      </c>
      <c r="H5">
        <v>0</v>
      </c>
      <c r="I5">
        <v>-137.41999999999999</v>
      </c>
      <c r="J5">
        <v>54.13</v>
      </c>
      <c r="K5">
        <v>0</v>
      </c>
      <c r="L5">
        <v>39.210900000000002</v>
      </c>
      <c r="M5">
        <v>8.5556999999999999</v>
      </c>
      <c r="N5">
        <v>18.72</v>
      </c>
    </row>
    <row r="6" spans="1:14" x14ac:dyDescent="0.2">
      <c r="A6">
        <v>5</v>
      </c>
      <c r="B6">
        <v>22.58</v>
      </c>
      <c r="C6">
        <v>0</v>
      </c>
      <c r="D6">
        <v>4.0199999999999996</v>
      </c>
      <c r="E6">
        <v>0.54999999999999993</v>
      </c>
      <c r="F6">
        <v>0</v>
      </c>
      <c r="G6">
        <v>0</v>
      </c>
      <c r="H6">
        <v>0</v>
      </c>
      <c r="I6">
        <v>-109.73</v>
      </c>
      <c r="J6">
        <v>54.13</v>
      </c>
      <c r="K6">
        <v>0</v>
      </c>
      <c r="L6">
        <v>32.184699999999999</v>
      </c>
      <c r="M6">
        <v>6.8445</v>
      </c>
      <c r="N6">
        <v>18.72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原始股价</vt:lpstr>
      <vt:lpstr>月度回报数据</vt:lpstr>
      <vt:lpstr>最优风险资本组合</vt:lpstr>
      <vt:lpstr>efficeint_frontier</vt:lpstr>
      <vt:lpstr>加入无风险组合的权重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2017-07-07T03:18:03Z</dcterms:created>
  <dcterms:modified xsi:type="dcterms:W3CDTF">2017-07-09T17:49:05Z</dcterms:modified>
</cp:coreProperties>
</file>