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xir/Documents/project/2S/cnd/"/>
    </mc:Choice>
  </mc:AlternateContent>
  <xr:revisionPtr revIDLastSave="0" documentId="13_ncr:1_{781E80E3-4020-004B-8C36-2A009CAC8F79}" xr6:coauthVersionLast="47" xr6:coauthVersionMax="47" xr10:uidLastSave="{00000000-0000-0000-0000-000000000000}"/>
  <bookViews>
    <workbookView xWindow="48060" yWindow="3300" windowWidth="37700" windowHeight="21560" xr2:uid="{59CF0245-0CFE-E04B-A147-55F1A96A2BBE}"/>
  </bookViews>
  <sheets>
    <sheet name="Total" sheetId="1" r:id="rId1"/>
    <sheet name="Parts List" sheetId="2" r:id="rId2"/>
    <sheet name="Parts Quanti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K5" i="3"/>
  <c r="K4" i="3"/>
  <c r="K3" i="3"/>
  <c r="K2" i="3"/>
  <c r="B5" i="1"/>
  <c r="E5" i="1"/>
  <c r="E6" i="1" s="1"/>
  <c r="D5" i="1"/>
  <c r="D6" i="1" s="1"/>
  <c r="C5" i="1"/>
  <c r="C6" i="1" s="1"/>
</calcChain>
</file>

<file path=xl/sharedStrings.xml><?xml version="1.0" encoding="utf-8"?>
<sst xmlns="http://schemas.openxmlformats.org/spreadsheetml/2006/main" count="153" uniqueCount="139">
  <si>
    <t>노말</t>
    <phoneticPr fontId="2" type="noConversion"/>
  </si>
  <si>
    <t>레어</t>
    <phoneticPr fontId="2" type="noConversion"/>
  </si>
  <si>
    <t>유니크</t>
    <phoneticPr fontId="2" type="noConversion"/>
  </si>
  <si>
    <t>레전드</t>
    <phoneticPr fontId="2" type="noConversion"/>
  </si>
  <si>
    <t>제네시스</t>
    <phoneticPr fontId="2" type="noConversion"/>
  </si>
  <si>
    <t>수량</t>
    <phoneticPr fontId="2" type="noConversion"/>
  </si>
  <si>
    <t>x</t>
    <phoneticPr fontId="2" type="noConversion"/>
  </si>
  <si>
    <t>종류</t>
    <phoneticPr fontId="2" type="noConversion"/>
  </si>
  <si>
    <t>background</t>
  </si>
  <si>
    <r>
      <rPr>
        <b/>
        <sz val="12"/>
        <color rgb="FF000000"/>
        <rFont val="맑은 고딕"/>
        <family val="2"/>
        <charset val="129"/>
      </rPr>
      <t>weapon</t>
    </r>
    <r>
      <rPr>
        <sz val="12"/>
        <color theme="1"/>
        <rFont val="맑은 고딕"/>
        <family val="2"/>
        <charset val="129"/>
        <scheme val="minor"/>
      </rPr>
      <t xml:space="preserve"> </t>
    </r>
  </si>
  <si>
    <t>body</t>
  </si>
  <si>
    <t>Mouth</t>
  </si>
  <si>
    <t>eyes</t>
  </si>
  <si>
    <t>accessory</t>
  </si>
  <si>
    <t>clothes</t>
  </si>
  <si>
    <t>Hat</t>
  </si>
  <si>
    <t>Mask</t>
  </si>
  <si>
    <t>purple paper</t>
  </si>
  <si>
    <t>poison spear of xxx</t>
  </si>
  <si>
    <t>heavenly body</t>
  </si>
  <si>
    <t>wild</t>
  </si>
  <si>
    <t>comics</t>
  </si>
  <si>
    <t>watching the world</t>
  </si>
  <si>
    <t xml:space="preserve"> jacket stained with human blood</t>
  </si>
  <si>
    <t>Modified - digital</t>
  </si>
  <si>
    <t>Gas mask - Fiss</t>
  </si>
  <si>
    <t>blue - smoke</t>
  </si>
  <si>
    <t>spear of xxx</t>
  </si>
  <si>
    <t>Dot</t>
  </si>
  <si>
    <t>silence</t>
  </si>
  <si>
    <t>laser</t>
  </si>
  <si>
    <t>watching the world - liquid</t>
  </si>
  <si>
    <t xml:space="preserve"> jacket stained with God's blood</t>
  </si>
  <si>
    <t>Modified - paint</t>
  </si>
  <si>
    <t>Gas mask - Dorsal</t>
  </si>
  <si>
    <t>rock pattern</t>
  </si>
  <si>
    <t>fire sword of lao</t>
  </si>
  <si>
    <t>Noise</t>
  </si>
  <si>
    <t>Liquid cigarettes</t>
  </si>
  <si>
    <t>Confusion in the skull</t>
  </si>
  <si>
    <t>Ria's earing</t>
  </si>
  <si>
    <t>Snake leather jacket</t>
  </si>
  <si>
    <t>fedora - digital</t>
  </si>
  <si>
    <t>face shield - Cor</t>
  </si>
  <si>
    <t>digital - green</t>
  </si>
  <si>
    <t>wind sword of lao</t>
  </si>
  <si>
    <t>Corrupt digital.</t>
  </si>
  <si>
    <t>Blurred.</t>
  </si>
  <si>
    <t>cross eyes</t>
  </si>
  <si>
    <t>Necklace with Nectar</t>
  </si>
  <si>
    <t>Combat uniform - Flexor</t>
  </si>
  <si>
    <t>darkness</t>
  </si>
  <si>
    <t>face shield - carpi</t>
  </si>
  <si>
    <t>digital - purple</t>
  </si>
  <si>
    <t>Scythe that cuts through the sea</t>
  </si>
  <si>
    <t>tone</t>
  </si>
  <si>
    <t>something to say</t>
  </si>
  <si>
    <t>Energy microscope - marine</t>
  </si>
  <si>
    <t>Discriminator</t>
  </si>
  <si>
    <t>Combat uniform - Sarcolem</t>
  </si>
  <si>
    <t>darkness - punk</t>
  </si>
  <si>
    <t>face shield - Blood</t>
  </si>
  <si>
    <t>digital - gray</t>
  </si>
  <si>
    <t>scythe that cuts throough the night</t>
  </si>
  <si>
    <t>killed the king</t>
  </si>
  <si>
    <t>Chief's pattern</t>
  </si>
  <si>
    <t>Energy microscope - poison</t>
  </si>
  <si>
    <t>Resistance - 002</t>
  </si>
  <si>
    <t>Combat uniform - Alba</t>
  </si>
  <si>
    <t>Slime</t>
  </si>
  <si>
    <t>horns - Red</t>
  </si>
  <si>
    <t>confuse - blue</t>
  </si>
  <si>
    <t>blood wing</t>
  </si>
  <si>
    <t>Energy microscope - predator</t>
  </si>
  <si>
    <t>Fake shackles</t>
  </si>
  <si>
    <t>Paint hoodie - Red</t>
  </si>
  <si>
    <t>The dirty ring</t>
  </si>
  <si>
    <t>horns - green</t>
  </si>
  <si>
    <t>confuse - red</t>
  </si>
  <si>
    <t>Eyes abandoned by God - red</t>
  </si>
  <si>
    <t>Paint hoodie - green</t>
  </si>
  <si>
    <t>Ignorant ring</t>
  </si>
  <si>
    <t>confuse - green</t>
  </si>
  <si>
    <t>shining wings</t>
  </si>
  <si>
    <t>Eyes abandoned by God - purple</t>
  </si>
  <si>
    <t>Paint hoodie - Blue</t>
  </si>
  <si>
    <t>cyber</t>
  </si>
  <si>
    <t>dagger with Sue's blood</t>
  </si>
  <si>
    <t>Blurred</t>
  </si>
  <si>
    <t>digital hoodie</t>
  </si>
  <si>
    <t>black out</t>
  </si>
  <si>
    <t>dagger with Oris's blood</t>
  </si>
  <si>
    <t>Red sculpture</t>
  </si>
  <si>
    <t>Windbreaker - digital</t>
  </si>
  <si>
    <t>Bazooka stolen from a human</t>
  </si>
  <si>
    <t>TVIA's eyes</t>
  </si>
  <si>
    <t>Pajamas</t>
  </si>
  <si>
    <t>The sword from the ring - vampire</t>
  </si>
  <si>
    <t>Cloth to see</t>
  </si>
  <si>
    <t>Human leather jacket</t>
  </si>
  <si>
    <t>The sword from the ring - marine</t>
  </si>
  <si>
    <t>Cloth to see - liquid</t>
  </si>
  <si>
    <t>Rags</t>
  </si>
  <si>
    <t>king's sword - Pector</t>
  </si>
  <si>
    <t>Imitating eyes.</t>
  </si>
  <si>
    <t>Combat uniform - Meatus</t>
  </si>
  <si>
    <t>king's sword - Triad</t>
  </si>
  <si>
    <t>God's grandson's eyes - uno's DNA</t>
  </si>
  <si>
    <t>Combat uniform - Cor</t>
  </si>
  <si>
    <t>king's sword - Groo</t>
  </si>
  <si>
    <t>God's grandson's eyes - Lum's DNA</t>
  </si>
  <si>
    <t>prison garb</t>
  </si>
  <si>
    <t>remnants scar - green</t>
  </si>
  <si>
    <t>terrible prison uniform</t>
  </si>
  <si>
    <t>remnants scar - yellow</t>
  </si>
  <si>
    <t>Windbreaker hoodie - digital</t>
  </si>
  <si>
    <t>sealed eyes - upper</t>
  </si>
  <si>
    <t>Restraint suit</t>
  </si>
  <si>
    <t>XXX</t>
  </si>
  <si>
    <t>Combat uniform - Canal</t>
  </si>
  <si>
    <t>cross scar</t>
  </si>
  <si>
    <t>Combat uniform - Tuber</t>
  </si>
  <si>
    <t>Combat uniform - Patella</t>
  </si>
  <si>
    <t>Combat uniform - Capsule</t>
  </si>
  <si>
    <t>Combat uniform - XXX</t>
  </si>
  <si>
    <t>Plaster</t>
  </si>
  <si>
    <t>Cracked plaster</t>
  </si>
  <si>
    <t>Combat uniform - Tract</t>
  </si>
  <si>
    <t>Samurai - Red</t>
  </si>
  <si>
    <t>Samurai - Green</t>
  </si>
  <si>
    <t>marine's blood wing</t>
    <phoneticPr fontId="2" type="noConversion"/>
  </si>
  <si>
    <t>가격(클레이)</t>
    <phoneticPr fontId="2" type="noConversion"/>
  </si>
  <si>
    <t>Normal</t>
    <phoneticPr fontId="2" type="noConversion"/>
  </si>
  <si>
    <t>Rare</t>
    <phoneticPr fontId="2" type="noConversion"/>
  </si>
  <si>
    <t>Unique</t>
    <phoneticPr fontId="2" type="noConversion"/>
  </si>
  <si>
    <t>Legend</t>
    <phoneticPr fontId="2" type="noConversion"/>
  </si>
  <si>
    <t>매출(클레이)</t>
    <phoneticPr fontId="2" type="noConversion"/>
  </si>
  <si>
    <t>매출(원)</t>
    <phoneticPr fontId="2" type="noConversion"/>
  </si>
  <si>
    <t>능력치범위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</si>
</sst>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</font>
    <font>
      <sz val="12"/>
      <color rgb="FF202124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3A5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757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2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3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9" fontId="0" fillId="2" borderId="0" xfId="0" applyNumberFormat="1" applyFill="1">
      <alignment vertical="center"/>
    </xf>
    <xf numFmtId="9" fontId="0" fillId="5" borderId="0" xfId="0" applyNumberFormat="1" applyFill="1">
      <alignment vertical="center"/>
    </xf>
    <xf numFmtId="9" fontId="0" fillId="3" borderId="0" xfId="0" applyNumberFormat="1" applyFill="1">
      <alignment vertical="center"/>
    </xf>
    <xf numFmtId="9" fontId="0" fillId="4" borderId="0" xfId="0" applyNumberFormat="1" applyFill="1">
      <alignment vertical="center"/>
    </xf>
    <xf numFmtId="9" fontId="0" fillId="6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7575"/>
      <color rgb="FFC3A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0304-C5EB-834C-A0D2-B332E593E9D5}">
  <dimension ref="A1:Q47"/>
  <sheetViews>
    <sheetView tabSelected="1" workbookViewId="0">
      <selection activeCell="D14" sqref="D14"/>
    </sheetView>
  </sheetViews>
  <sheetFormatPr baseColWidth="10" defaultRowHeight="18"/>
  <cols>
    <col min="1" max="1" width="10.7109375" customWidth="1"/>
    <col min="8" max="8" width="14" bestFit="1" customWidth="1"/>
    <col min="9" max="9" width="30.85546875" bestFit="1" customWidth="1"/>
    <col min="10" max="10" width="13.42578125" bestFit="1" customWidth="1"/>
    <col min="11" max="11" width="15.28515625" bestFit="1" customWidth="1"/>
    <col min="12" max="12" width="31.140625" bestFit="1" customWidth="1"/>
    <col min="13" max="13" width="23.7109375" bestFit="1" customWidth="1"/>
    <col min="14" max="14" width="29.140625" bestFit="1" customWidth="1"/>
    <col min="15" max="15" width="15.42578125" bestFit="1" customWidth="1"/>
    <col min="16" max="16" width="16.5703125" bestFit="1" customWidth="1"/>
  </cols>
  <sheetData>
    <row r="1" spans="1:17">
      <c r="B1" s="10" t="s">
        <v>0</v>
      </c>
      <c r="C1" s="11" t="s">
        <v>1</v>
      </c>
      <c r="D1" s="12" t="s">
        <v>2</v>
      </c>
      <c r="E1" s="13" t="s">
        <v>3</v>
      </c>
      <c r="F1" s="17" t="s">
        <v>4</v>
      </c>
      <c r="H1" s="9"/>
      <c r="I1" s="7"/>
      <c r="J1" s="9"/>
      <c r="K1" s="9"/>
      <c r="L1" s="9"/>
      <c r="M1" s="9"/>
      <c r="N1" s="9"/>
      <c r="O1" s="9"/>
      <c r="P1" s="9"/>
      <c r="Q1" s="1"/>
    </row>
    <row r="2" spans="1:17">
      <c r="A2" s="14" t="s">
        <v>131</v>
      </c>
      <c r="B2" s="3">
        <v>2</v>
      </c>
      <c r="C2" s="8">
        <v>4</v>
      </c>
      <c r="D2" s="4">
        <v>8</v>
      </c>
      <c r="E2" s="6">
        <v>16</v>
      </c>
      <c r="F2" s="18" t="s">
        <v>6</v>
      </c>
      <c r="H2" s="7"/>
      <c r="I2" s="7"/>
      <c r="J2" s="7"/>
      <c r="K2" s="7"/>
      <c r="L2" s="7"/>
      <c r="M2" s="7"/>
      <c r="N2" s="7"/>
      <c r="O2" s="7"/>
      <c r="P2" s="7"/>
    </row>
    <row r="3" spans="1:17">
      <c r="A3" s="14" t="s">
        <v>5</v>
      </c>
      <c r="B3" s="3">
        <v>9999</v>
      </c>
      <c r="C3" s="8">
        <v>2000</v>
      </c>
      <c r="D3" s="4">
        <v>1000</v>
      </c>
      <c r="E3" s="6">
        <v>500</v>
      </c>
      <c r="F3" s="18" t="s">
        <v>6</v>
      </c>
      <c r="H3" s="7"/>
      <c r="I3" s="7"/>
      <c r="J3" s="7"/>
      <c r="K3" s="7"/>
      <c r="L3" s="7"/>
      <c r="M3" s="7"/>
      <c r="N3" s="7"/>
      <c r="O3" s="7"/>
      <c r="P3" s="7"/>
    </row>
    <row r="4" spans="1:17">
      <c r="A4" s="14" t="s">
        <v>7</v>
      </c>
      <c r="B4" s="3">
        <v>35</v>
      </c>
      <c r="C4" s="8">
        <v>32</v>
      </c>
      <c r="D4" s="4">
        <v>28</v>
      </c>
      <c r="E4" s="6">
        <v>20</v>
      </c>
      <c r="F4" s="18" t="s">
        <v>6</v>
      </c>
      <c r="H4" s="7"/>
      <c r="I4" s="7"/>
      <c r="J4" s="7"/>
      <c r="K4" s="7"/>
      <c r="L4" s="7"/>
      <c r="M4" s="7"/>
      <c r="N4" s="7"/>
      <c r="O4" s="7"/>
      <c r="P4" s="7"/>
    </row>
    <row r="5" spans="1:17">
      <c r="A5" s="14" t="s">
        <v>136</v>
      </c>
      <c r="B5" s="3">
        <f>B2*B3*B4</f>
        <v>699930</v>
      </c>
      <c r="C5" s="8">
        <f>C2*C3*C4</f>
        <v>256000</v>
      </c>
      <c r="D5" s="4">
        <f>D2*D3*D4</f>
        <v>224000</v>
      </c>
      <c r="E5" s="6">
        <f>E2*E3*E4</f>
        <v>160000</v>
      </c>
      <c r="F5" s="18" t="s">
        <v>6</v>
      </c>
      <c r="H5" s="7"/>
      <c r="I5" s="7"/>
      <c r="J5" s="7"/>
      <c r="K5" s="7"/>
      <c r="L5" s="7"/>
      <c r="M5" s="7"/>
      <c r="N5" s="7"/>
      <c r="O5" s="7"/>
      <c r="P5" s="7"/>
    </row>
    <row r="6" spans="1:17">
      <c r="A6" s="14" t="s">
        <v>137</v>
      </c>
      <c r="B6" s="3">
        <f>B5*1350</f>
        <v>944905500</v>
      </c>
      <c r="C6" s="8">
        <f>C5*1350</f>
        <v>345600000</v>
      </c>
      <c r="D6" s="4">
        <f>D5*1350</f>
        <v>302400000</v>
      </c>
      <c r="E6" s="6">
        <f>E5*1350</f>
        <v>216000000</v>
      </c>
      <c r="F6" s="18"/>
      <c r="H6" s="7"/>
      <c r="I6" s="16"/>
      <c r="J6" s="7"/>
      <c r="K6" s="7"/>
      <c r="L6" s="7"/>
      <c r="M6" s="7"/>
      <c r="N6" s="7"/>
      <c r="O6" s="7"/>
      <c r="P6" s="7"/>
    </row>
    <row r="7" spans="1:17">
      <c r="A7" s="14" t="s">
        <v>138</v>
      </c>
      <c r="B7" s="19">
        <v>0.25</v>
      </c>
      <c r="C7" s="20">
        <v>0.5</v>
      </c>
      <c r="D7" s="21">
        <v>0.75</v>
      </c>
      <c r="E7" s="22">
        <v>0.95</v>
      </c>
      <c r="F7" s="23">
        <v>1</v>
      </c>
      <c r="H7" s="7"/>
      <c r="I7" s="7"/>
      <c r="J7" s="7"/>
      <c r="K7" s="7"/>
      <c r="L7" s="7"/>
      <c r="M7" s="7"/>
      <c r="N7" s="7"/>
      <c r="O7" s="7"/>
      <c r="P7" s="7"/>
    </row>
    <row r="8" spans="1:17">
      <c r="A8" s="14"/>
      <c r="H8" s="7"/>
      <c r="I8" s="7"/>
      <c r="J8" s="7"/>
      <c r="K8" s="7"/>
      <c r="L8" s="7"/>
      <c r="M8" s="7"/>
      <c r="N8" s="7"/>
      <c r="O8" s="7"/>
      <c r="P8" s="7"/>
    </row>
    <row r="9" spans="1:17">
      <c r="A9" s="14"/>
      <c r="H9" s="7"/>
      <c r="I9" s="7"/>
      <c r="J9" s="7"/>
      <c r="K9" s="7"/>
      <c r="L9" s="7"/>
      <c r="M9" s="7"/>
      <c r="N9" s="7"/>
      <c r="O9" s="7"/>
      <c r="P9" s="7"/>
    </row>
    <row r="10" spans="1:17">
      <c r="A10" s="14"/>
      <c r="H10" s="7"/>
      <c r="I10" s="7"/>
      <c r="J10" s="7"/>
      <c r="K10" s="7"/>
      <c r="L10" s="7"/>
      <c r="M10" s="7"/>
      <c r="N10" s="7"/>
      <c r="O10" s="7"/>
      <c r="P10" s="7"/>
    </row>
    <row r="11" spans="1:17">
      <c r="H11" s="7"/>
      <c r="I11" s="7"/>
      <c r="J11" s="7"/>
      <c r="K11" s="7"/>
      <c r="L11" s="7"/>
      <c r="M11" s="7"/>
      <c r="N11" s="7"/>
      <c r="O11" s="7"/>
      <c r="P11" s="7"/>
    </row>
    <row r="12" spans="1:17">
      <c r="H12" s="7"/>
      <c r="I12" s="7"/>
      <c r="J12" s="7"/>
      <c r="K12" s="7"/>
      <c r="L12" s="7"/>
      <c r="M12" s="7"/>
      <c r="N12" s="7"/>
      <c r="O12" s="7"/>
      <c r="P12" s="7"/>
    </row>
    <row r="13" spans="1:17">
      <c r="H13" s="7"/>
      <c r="I13" s="7"/>
      <c r="J13" s="7"/>
      <c r="K13" s="7"/>
      <c r="L13" s="7"/>
      <c r="M13" s="7"/>
      <c r="N13" s="7"/>
      <c r="O13" s="7"/>
      <c r="P13" s="7"/>
    </row>
    <row r="14" spans="1:17">
      <c r="H14" s="7"/>
      <c r="I14" s="7"/>
      <c r="J14" s="7"/>
      <c r="K14" s="7"/>
      <c r="L14" s="7"/>
      <c r="M14" s="7"/>
      <c r="N14" s="7"/>
      <c r="O14" s="7"/>
      <c r="P14" s="7"/>
    </row>
    <row r="15" spans="1:17">
      <c r="H15" s="7"/>
      <c r="I15" s="7"/>
      <c r="J15" s="7"/>
      <c r="K15" s="7"/>
      <c r="L15" s="7"/>
      <c r="M15" s="7"/>
      <c r="N15" s="7"/>
      <c r="O15" s="7"/>
      <c r="P15" s="7"/>
    </row>
    <row r="16" spans="1:17">
      <c r="H16" s="7"/>
      <c r="I16" s="7"/>
      <c r="J16" s="7"/>
      <c r="K16" s="7"/>
      <c r="L16" s="7"/>
      <c r="M16" s="7"/>
      <c r="N16" s="7"/>
      <c r="O16" s="7"/>
      <c r="P16" s="7"/>
    </row>
    <row r="17" spans="7:17">
      <c r="H17" s="7"/>
      <c r="I17" s="7"/>
      <c r="J17" s="7"/>
      <c r="K17" s="7"/>
      <c r="L17" s="7"/>
      <c r="M17" s="7"/>
      <c r="N17" s="7"/>
      <c r="O17" s="7"/>
      <c r="P17" s="7"/>
    </row>
    <row r="18" spans="7:17">
      <c r="H18" s="7"/>
      <c r="I18" s="7"/>
      <c r="J18" s="7"/>
      <c r="K18" s="7"/>
      <c r="L18" s="7"/>
      <c r="M18" s="7"/>
      <c r="N18" s="7"/>
      <c r="O18" s="7"/>
      <c r="P18" s="7"/>
    </row>
    <row r="19" spans="7:17">
      <c r="H19" s="7"/>
      <c r="I19" s="7"/>
      <c r="J19" s="7"/>
      <c r="K19" s="7"/>
      <c r="L19" s="7"/>
      <c r="M19" s="7"/>
      <c r="N19" s="7"/>
      <c r="O19" s="7"/>
      <c r="P19" s="7"/>
    </row>
    <row r="20" spans="7:17">
      <c r="H20" s="7"/>
      <c r="I20" s="7"/>
      <c r="J20" s="7"/>
      <c r="K20" s="7"/>
      <c r="L20" s="7"/>
      <c r="M20" s="7"/>
      <c r="N20" s="7"/>
      <c r="O20" s="7"/>
      <c r="P20" s="7"/>
    </row>
    <row r="21" spans="7:17">
      <c r="H21" s="7"/>
      <c r="I21" s="7"/>
      <c r="J21" s="7"/>
      <c r="K21" s="7"/>
      <c r="L21" s="7"/>
      <c r="M21" s="7"/>
      <c r="N21" s="7"/>
      <c r="O21" s="7"/>
      <c r="P21" s="7"/>
    </row>
    <row r="22" spans="7:17">
      <c r="H22" s="7"/>
      <c r="I22" s="7"/>
      <c r="J22" s="7"/>
      <c r="K22" s="7"/>
      <c r="L22" s="7"/>
      <c r="M22" s="7"/>
      <c r="N22" s="7"/>
      <c r="O22" s="7"/>
      <c r="P22" s="7"/>
    </row>
    <row r="23" spans="7:17">
      <c r="H23" s="7"/>
      <c r="I23" s="7"/>
      <c r="J23" s="7"/>
      <c r="K23" s="7"/>
      <c r="L23" s="7"/>
      <c r="M23" s="7"/>
      <c r="N23" s="7"/>
      <c r="O23" s="7"/>
      <c r="P23" s="7"/>
    </row>
    <row r="24" spans="7:17">
      <c r="H24" s="7"/>
      <c r="I24" s="16"/>
      <c r="J24" s="7"/>
      <c r="K24" s="7"/>
      <c r="L24" s="7"/>
      <c r="M24" s="7"/>
      <c r="N24" s="7"/>
      <c r="O24" s="7"/>
      <c r="P24" s="7"/>
    </row>
    <row r="25" spans="7:17">
      <c r="H25" s="7"/>
      <c r="I25" s="7"/>
      <c r="J25" s="7"/>
      <c r="K25" s="7"/>
      <c r="L25" s="7"/>
      <c r="M25" s="7"/>
      <c r="N25" s="7"/>
      <c r="O25" s="7"/>
      <c r="P25" s="7"/>
    </row>
    <row r="26" spans="7:17">
      <c r="H26" s="7"/>
      <c r="I26" s="7"/>
      <c r="J26" s="7"/>
      <c r="K26" s="7"/>
      <c r="L26" s="7"/>
      <c r="M26" s="7"/>
      <c r="N26" s="7"/>
      <c r="O26" s="7"/>
      <c r="P26" s="7"/>
    </row>
    <row r="27" spans="7:17">
      <c r="H27" s="7"/>
      <c r="I27" s="7"/>
      <c r="J27" s="7"/>
      <c r="K27" s="7"/>
      <c r="L27" s="7"/>
      <c r="M27" s="7"/>
      <c r="N27" s="7"/>
      <c r="O27" s="7"/>
      <c r="P27" s="7"/>
    </row>
    <row r="28" spans="7:17">
      <c r="H28" s="7"/>
      <c r="I28" s="7"/>
      <c r="J28" s="7"/>
      <c r="K28" s="7"/>
      <c r="L28" s="7"/>
      <c r="M28" s="7"/>
      <c r="N28" s="7"/>
      <c r="O28" s="7"/>
      <c r="P28" s="7"/>
    </row>
    <row r="29" spans="7:17">
      <c r="H29" s="7"/>
      <c r="I29" s="7"/>
      <c r="J29" s="7"/>
      <c r="K29" s="7"/>
      <c r="L29" s="7"/>
      <c r="M29" s="7"/>
      <c r="N29" s="7"/>
      <c r="O29" s="7"/>
      <c r="P29" s="7"/>
    </row>
    <row r="30" spans="7:17">
      <c r="H30" s="7"/>
      <c r="I30" s="7"/>
      <c r="J30" s="7"/>
      <c r="K30" s="7"/>
      <c r="L30" s="7"/>
      <c r="M30" s="7"/>
      <c r="N30" s="7"/>
      <c r="O30" s="7"/>
      <c r="P30" s="7"/>
    </row>
    <row r="31" spans="7:17">
      <c r="H31" s="7"/>
      <c r="I31" s="7"/>
      <c r="J31" s="7"/>
      <c r="K31" s="7"/>
      <c r="L31" s="7"/>
      <c r="M31" s="7"/>
      <c r="N31" s="7"/>
      <c r="O31" s="7"/>
      <c r="P31" s="7"/>
      <c r="Q31" s="1"/>
    </row>
    <row r="32" spans="7:17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7:17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7:17"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7:17"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</row>
    <row r="36" spans="7:17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7:17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7:17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7:17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3" spans="7:17">
      <c r="G43" s="7"/>
      <c r="H43" s="9"/>
      <c r="I43" s="7"/>
      <c r="J43" s="9"/>
      <c r="K43" s="9"/>
      <c r="L43" s="9"/>
      <c r="M43" s="9"/>
      <c r="N43" s="9"/>
      <c r="O43" s="9"/>
      <c r="P43" s="9"/>
      <c r="Q43" s="9"/>
    </row>
    <row r="44" spans="7:17">
      <c r="G44" s="15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7:17">
      <c r="G45" s="15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7:17">
      <c r="G46" s="15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7:17">
      <c r="G47" s="15"/>
      <c r="H47" s="7"/>
      <c r="I47" s="7"/>
      <c r="J47" s="7"/>
      <c r="K47" s="7"/>
      <c r="L47" s="7"/>
      <c r="M47" s="7"/>
      <c r="N47" s="7"/>
      <c r="O47" s="7"/>
      <c r="P47" s="7"/>
      <c r="Q47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B3AA-0987-354A-982B-3C0CE4FC0457}">
  <dimension ref="A1:I31"/>
  <sheetViews>
    <sheetView workbookViewId="0">
      <selection activeCell="K11" sqref="K11"/>
    </sheetView>
  </sheetViews>
  <sheetFormatPr baseColWidth="10" defaultRowHeight="18"/>
  <cols>
    <col min="1" max="1" width="14" bestFit="1" customWidth="1"/>
    <col min="2" max="2" width="30.85546875" bestFit="1" customWidth="1"/>
    <col min="3" max="3" width="13.42578125" bestFit="1" customWidth="1"/>
    <col min="4" max="4" width="15.28515625" bestFit="1" customWidth="1"/>
    <col min="5" max="5" width="31.140625" bestFit="1" customWidth="1"/>
    <col min="6" max="6" width="23.7109375" bestFit="1" customWidth="1"/>
    <col min="7" max="7" width="29.140625" bestFit="1" customWidth="1"/>
    <col min="8" max="8" width="15.42578125" bestFit="1" customWidth="1"/>
    <col min="9" max="9" width="16.5703125" bestFit="1" customWidth="1"/>
  </cols>
  <sheetData>
    <row r="1" spans="1:9">
      <c r="A1" s="1" t="s">
        <v>8</v>
      </c>
      <c r="B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>
      <c r="A2" s="3" t="s">
        <v>44</v>
      </c>
      <c r="B2" s="3" t="s">
        <v>18</v>
      </c>
      <c r="C2" s="3" t="s">
        <v>28</v>
      </c>
      <c r="D2" s="3" t="s">
        <v>20</v>
      </c>
      <c r="E2" s="3" t="s">
        <v>48</v>
      </c>
      <c r="F2" s="3" t="s">
        <v>67</v>
      </c>
      <c r="G2" s="3" t="s">
        <v>23</v>
      </c>
      <c r="H2" s="3" t="s">
        <v>24</v>
      </c>
      <c r="I2" s="3" t="s">
        <v>25</v>
      </c>
    </row>
    <row r="3" spans="1:9">
      <c r="A3" s="3" t="s">
        <v>53</v>
      </c>
      <c r="B3" s="3" t="s">
        <v>27</v>
      </c>
      <c r="C3" s="3" t="s">
        <v>37</v>
      </c>
      <c r="D3" s="3" t="s">
        <v>29</v>
      </c>
      <c r="E3" s="3" t="s">
        <v>79</v>
      </c>
      <c r="F3" s="3" t="s">
        <v>58</v>
      </c>
      <c r="G3" s="3" t="s">
        <v>32</v>
      </c>
      <c r="H3" s="3" t="s">
        <v>33</v>
      </c>
      <c r="I3" s="3" t="s">
        <v>34</v>
      </c>
    </row>
    <row r="4" spans="1:9">
      <c r="A4" s="3" t="s">
        <v>62</v>
      </c>
      <c r="B4" s="3" t="s">
        <v>87</v>
      </c>
      <c r="C4" s="8" t="s">
        <v>21</v>
      </c>
      <c r="D4" s="8" t="s">
        <v>65</v>
      </c>
      <c r="E4" s="3" t="s">
        <v>84</v>
      </c>
      <c r="F4" s="8" t="s">
        <v>22</v>
      </c>
      <c r="G4" s="3" t="s">
        <v>41</v>
      </c>
      <c r="H4" s="8" t="s">
        <v>51</v>
      </c>
      <c r="I4" s="8" t="s">
        <v>70</v>
      </c>
    </row>
    <row r="5" spans="1:9">
      <c r="A5" s="8" t="s">
        <v>71</v>
      </c>
      <c r="B5" s="3" t="s">
        <v>91</v>
      </c>
      <c r="C5" s="8" t="s">
        <v>55</v>
      </c>
      <c r="D5" s="4" t="s">
        <v>56</v>
      </c>
      <c r="E5" s="3" t="s">
        <v>107</v>
      </c>
      <c r="F5" s="8" t="s">
        <v>31</v>
      </c>
      <c r="G5" s="3" t="s">
        <v>128</v>
      </c>
      <c r="H5" s="8" t="s">
        <v>60</v>
      </c>
      <c r="I5" s="8" t="s">
        <v>77</v>
      </c>
    </row>
    <row r="6" spans="1:9">
      <c r="A6" s="8" t="s">
        <v>78</v>
      </c>
      <c r="B6" s="5" t="s">
        <v>54</v>
      </c>
      <c r="C6" s="4" t="s">
        <v>64</v>
      </c>
      <c r="D6" s="6" t="s">
        <v>38</v>
      </c>
      <c r="E6" s="3" t="s">
        <v>110</v>
      </c>
      <c r="F6" s="4" t="s">
        <v>40</v>
      </c>
      <c r="G6" s="3" t="s">
        <v>129</v>
      </c>
      <c r="H6" s="4" t="s">
        <v>42</v>
      </c>
      <c r="I6" s="4" t="s">
        <v>43</v>
      </c>
    </row>
    <row r="7" spans="1:9">
      <c r="A7" s="8" t="s">
        <v>82</v>
      </c>
      <c r="B7" s="3" t="s">
        <v>63</v>
      </c>
      <c r="C7" s="4" t="s">
        <v>46</v>
      </c>
      <c r="D7" s="6" t="s">
        <v>47</v>
      </c>
      <c r="E7" s="3" t="s">
        <v>98</v>
      </c>
      <c r="F7" s="4" t="s">
        <v>49</v>
      </c>
      <c r="G7" s="3" t="s">
        <v>99</v>
      </c>
      <c r="H7" s="4" t="s">
        <v>69</v>
      </c>
      <c r="I7" s="4" t="s">
        <v>52</v>
      </c>
    </row>
    <row r="8" spans="1:9">
      <c r="A8" s="4" t="s">
        <v>17</v>
      </c>
      <c r="B8" s="8" t="s">
        <v>72</v>
      </c>
      <c r="C8" s="6" t="s">
        <v>19</v>
      </c>
      <c r="E8" s="3" t="s">
        <v>101</v>
      </c>
      <c r="F8" s="6" t="s">
        <v>74</v>
      </c>
      <c r="G8" s="3" t="s">
        <v>117</v>
      </c>
      <c r="H8" s="6" t="s">
        <v>76</v>
      </c>
      <c r="I8" s="6" t="s">
        <v>61</v>
      </c>
    </row>
    <row r="9" spans="1:9">
      <c r="A9" s="4" t="s">
        <v>26</v>
      </c>
      <c r="B9" s="8" t="s">
        <v>130</v>
      </c>
      <c r="E9" s="8" t="s">
        <v>57</v>
      </c>
      <c r="G9" s="3" t="s">
        <v>105</v>
      </c>
      <c r="H9" s="6" t="s">
        <v>81</v>
      </c>
    </row>
    <row r="10" spans="1:9">
      <c r="A10" s="4" t="s">
        <v>90</v>
      </c>
      <c r="B10" s="8" t="s">
        <v>83</v>
      </c>
      <c r="E10" s="8" t="s">
        <v>66</v>
      </c>
      <c r="G10" s="3" t="s">
        <v>108</v>
      </c>
    </row>
    <row r="11" spans="1:9">
      <c r="A11" s="6" t="s">
        <v>35</v>
      </c>
      <c r="B11" s="8" t="s">
        <v>36</v>
      </c>
      <c r="E11" s="8" t="s">
        <v>73</v>
      </c>
      <c r="G11" s="8" t="s">
        <v>125</v>
      </c>
    </row>
    <row r="12" spans="1:9">
      <c r="A12" s="6" t="s">
        <v>86</v>
      </c>
      <c r="B12" s="8" t="s">
        <v>45</v>
      </c>
      <c r="E12" s="8" t="s">
        <v>112</v>
      </c>
      <c r="G12" s="8" t="s">
        <v>124</v>
      </c>
    </row>
    <row r="13" spans="1:9">
      <c r="B13" s="4" t="s">
        <v>103</v>
      </c>
      <c r="E13" s="8" t="s">
        <v>114</v>
      </c>
      <c r="G13" s="8" t="s">
        <v>127</v>
      </c>
    </row>
    <row r="14" spans="1:9">
      <c r="B14" s="4" t="s">
        <v>106</v>
      </c>
      <c r="E14" s="4" t="s">
        <v>21</v>
      </c>
      <c r="G14" s="8" t="s">
        <v>122</v>
      </c>
    </row>
    <row r="15" spans="1:9">
      <c r="B15" s="4" t="s">
        <v>109</v>
      </c>
      <c r="E15" s="4" t="s">
        <v>39</v>
      </c>
      <c r="G15" s="8" t="s">
        <v>123</v>
      </c>
    </row>
    <row r="16" spans="1:9">
      <c r="B16" s="6" t="s">
        <v>94</v>
      </c>
      <c r="E16" s="4" t="s">
        <v>30</v>
      </c>
      <c r="G16" s="8" t="s">
        <v>102</v>
      </c>
    </row>
    <row r="17" spans="2:7">
      <c r="B17" s="6" t="s">
        <v>97</v>
      </c>
      <c r="E17" s="4" t="s">
        <v>92</v>
      </c>
      <c r="G17" s="8" t="s">
        <v>75</v>
      </c>
    </row>
    <row r="18" spans="2:7">
      <c r="B18" s="6" t="s">
        <v>100</v>
      </c>
      <c r="E18" s="4" t="s">
        <v>95</v>
      </c>
      <c r="G18" s="8" t="s">
        <v>80</v>
      </c>
    </row>
    <row r="19" spans="2:7">
      <c r="E19" s="6" t="s">
        <v>88</v>
      </c>
      <c r="G19" s="8" t="s">
        <v>85</v>
      </c>
    </row>
    <row r="20" spans="2:7">
      <c r="E20" s="6" t="s">
        <v>104</v>
      </c>
      <c r="G20" s="8" t="s">
        <v>89</v>
      </c>
    </row>
    <row r="21" spans="2:7">
      <c r="E21" s="6" t="s">
        <v>116</v>
      </c>
      <c r="G21" s="4" t="s">
        <v>50</v>
      </c>
    </row>
    <row r="22" spans="2:7">
      <c r="E22" s="6" t="s">
        <v>118</v>
      </c>
      <c r="G22" s="4" t="s">
        <v>59</v>
      </c>
    </row>
    <row r="23" spans="2:7">
      <c r="E23" s="6" t="s">
        <v>120</v>
      </c>
      <c r="G23" s="4" t="s">
        <v>68</v>
      </c>
    </row>
    <row r="24" spans="2:7">
      <c r="B24" s="2"/>
      <c r="G24" s="4" t="s">
        <v>111</v>
      </c>
    </row>
    <row r="25" spans="2:7">
      <c r="G25" s="4" t="s">
        <v>113</v>
      </c>
    </row>
    <row r="26" spans="2:7">
      <c r="G26" s="4" t="s">
        <v>93</v>
      </c>
    </row>
    <row r="27" spans="2:7">
      <c r="G27" s="4" t="s">
        <v>115</v>
      </c>
    </row>
    <row r="28" spans="2:7">
      <c r="G28" s="4" t="s">
        <v>96</v>
      </c>
    </row>
    <row r="29" spans="2:7">
      <c r="G29" s="6" t="s">
        <v>119</v>
      </c>
    </row>
    <row r="30" spans="2:7">
      <c r="F30" s="7"/>
      <c r="G30" s="6" t="s">
        <v>121</v>
      </c>
    </row>
    <row r="31" spans="2:7">
      <c r="G31" s="6" t="s">
        <v>126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D9CE-F93C-594B-9B65-8A49B8FD6C02}">
  <dimension ref="A1:K5"/>
  <sheetViews>
    <sheetView workbookViewId="0">
      <selection activeCell="F27" sqref="F27"/>
    </sheetView>
  </sheetViews>
  <sheetFormatPr baseColWidth="10" defaultRowHeight="18"/>
  <sheetData>
    <row r="1" spans="1:11">
      <c r="A1" s="7"/>
      <c r="B1" s="1" t="s">
        <v>8</v>
      </c>
      <c r="C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5</v>
      </c>
    </row>
    <row r="2" spans="1:11">
      <c r="A2" s="10" t="s">
        <v>132</v>
      </c>
      <c r="B2" s="3">
        <v>3</v>
      </c>
      <c r="C2" s="3">
        <v>6</v>
      </c>
      <c r="D2" s="3">
        <v>2</v>
      </c>
      <c r="E2" s="3">
        <v>2</v>
      </c>
      <c r="F2" s="3">
        <v>7</v>
      </c>
      <c r="G2" s="3">
        <v>2</v>
      </c>
      <c r="H2" s="3">
        <v>9</v>
      </c>
      <c r="I2" s="3">
        <v>2</v>
      </c>
      <c r="J2" s="3">
        <v>2</v>
      </c>
      <c r="K2" s="3">
        <f>B2+C2+D2+E2+F2+G2+H2+I2+J2</f>
        <v>35</v>
      </c>
    </row>
    <row r="3" spans="1:11">
      <c r="A3" s="11" t="s">
        <v>133</v>
      </c>
      <c r="B3" s="8">
        <v>3</v>
      </c>
      <c r="C3" s="8">
        <v>5</v>
      </c>
      <c r="D3" s="8">
        <v>2</v>
      </c>
      <c r="E3" s="8">
        <v>1</v>
      </c>
      <c r="F3" s="8">
        <v>5</v>
      </c>
      <c r="G3" s="8">
        <v>2</v>
      </c>
      <c r="H3" s="8">
        <v>10</v>
      </c>
      <c r="I3" s="8">
        <v>2</v>
      </c>
      <c r="J3" s="8">
        <v>2</v>
      </c>
      <c r="K3" s="8">
        <f>B3+C3+D3+E3+F3+G3+H3+I3+J3</f>
        <v>32</v>
      </c>
    </row>
    <row r="4" spans="1:11">
      <c r="A4" s="12" t="s">
        <v>134</v>
      </c>
      <c r="B4" s="4">
        <v>3</v>
      </c>
      <c r="C4" s="4">
        <v>3</v>
      </c>
      <c r="D4" s="4">
        <v>2</v>
      </c>
      <c r="E4" s="4">
        <v>1</v>
      </c>
      <c r="F4" s="4">
        <v>5</v>
      </c>
      <c r="G4" s="4">
        <v>2</v>
      </c>
      <c r="H4" s="4">
        <v>8</v>
      </c>
      <c r="I4" s="4">
        <v>2</v>
      </c>
      <c r="J4" s="4">
        <v>2</v>
      </c>
      <c r="K4" s="4">
        <f>B4+C4+D4+E4+F4+G4+H4+I4+J4</f>
        <v>28</v>
      </c>
    </row>
    <row r="5" spans="1:11">
      <c r="A5" s="13" t="s">
        <v>135</v>
      </c>
      <c r="B5" s="6">
        <v>2</v>
      </c>
      <c r="C5" s="6">
        <v>3</v>
      </c>
      <c r="D5" s="6">
        <v>1</v>
      </c>
      <c r="E5" s="6">
        <v>2</v>
      </c>
      <c r="F5" s="6">
        <v>5</v>
      </c>
      <c r="G5" s="6">
        <v>1</v>
      </c>
      <c r="H5" s="6">
        <v>3</v>
      </c>
      <c r="I5" s="6">
        <v>2</v>
      </c>
      <c r="J5" s="6">
        <v>1</v>
      </c>
      <c r="K5" s="6">
        <f>B5+C5+D5+E5+F5+G5+H5+I5+J5</f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</vt:lpstr>
      <vt:lpstr>Parts List</vt:lpstr>
      <vt:lpstr>Parts 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2022-03-16T11:40:19Z</dcterms:created>
  <dcterms:modified xsi:type="dcterms:W3CDTF">2022-03-16T16:07:41Z</dcterms:modified>
</cp:coreProperties>
</file>