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08154C47-6BE2-44C7-9298-E84833449290}" xr6:coauthVersionLast="47" xr6:coauthVersionMax="47" xr10:uidLastSave="{00000000-0000-0000-0000-000000000000}"/>
  <bookViews>
    <workbookView xWindow="-103" yWindow="-103" windowWidth="22149" windowHeight="13200" tabRatio="500" activeTab="1" xr2:uid="{00000000-000D-0000-FFFF-FFFF00000000}"/>
  </bookViews>
  <sheets>
    <sheet name="META Data" sheetId="1" r:id="rId1"/>
    <sheet name="Simulations" sheetId="2" r:id="rId2"/>
    <sheet name="Aero Forces" sheetId="3" r:id="rId3"/>
    <sheet name="Surface Data (Test 2a)" sheetId="4" state="hidden" r:id="rId4"/>
    <sheet name="Surface Data (Test 2b)" sheetId="5" state="hidden" r:id="rId5"/>
    <sheet name="Force Plots" sheetId="6" r:id="rId6"/>
    <sheet name="Convergence Plots" sheetId="7" r:id="rId7"/>
  </sheet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 #REF!</definedName>
    <definedName name="cdsid">'META Data'!$D$10</definedName>
    <definedName name="config" localSheetId="1">simulations 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 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ocdaConfig" localSheetId="1">simulations #REF!</definedName>
    <definedName name="parPath" localSheetId="1">simulations 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1">simulations #REF!</definedName>
    <definedName name="StatusRange" localSheetId="6">#REF!</definedName>
    <definedName name="StatusRange">#REF!</definedName>
    <definedName name="tyreSim">#REF!</definedName>
    <definedName name="userID" localSheetId="1">simulations 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R16" i="2" l="1"/>
  <c r="Q16" i="2"/>
  <c r="P16" i="2"/>
  <c r="O16" i="2"/>
  <c r="N16" i="2"/>
  <c r="M16" i="2"/>
  <c r="L16" i="2"/>
  <c r="K16" i="2"/>
  <c r="K26" i="2"/>
  <c r="J26" i="2"/>
  <c r="I26" i="2"/>
  <c r="J16" i="2"/>
  <c r="I16" i="2"/>
  <c r="H16" i="2"/>
  <c r="H26" i="2"/>
  <c r="G26" i="2"/>
  <c r="G16" i="2"/>
  <c r="F16" i="2"/>
  <c r="E16" i="2"/>
  <c r="D16" i="2"/>
  <c r="AP109" i="6"/>
  <c r="AM109" i="6"/>
  <c r="AJ109" i="6"/>
  <c r="AR109" i="6" s="1"/>
  <c r="AR108" i="6"/>
  <c r="AP108" i="6"/>
  <c r="AM108" i="6"/>
  <c r="AJ108" i="6"/>
  <c r="AP107" i="6"/>
  <c r="AM107" i="6"/>
  <c r="AJ107" i="6"/>
  <c r="AR107" i="6" s="1"/>
  <c r="H223" i="5"/>
  <c r="I223" i="5" s="1"/>
  <c r="H222" i="5"/>
  <c r="I222" i="5" s="1"/>
  <c r="H221" i="5"/>
  <c r="I221" i="5" s="1"/>
  <c r="H220" i="5"/>
  <c r="I220" i="5" s="1"/>
  <c r="I219" i="5"/>
  <c r="H219" i="5"/>
  <c r="H218" i="5"/>
  <c r="I218" i="5" s="1"/>
  <c r="I217" i="5"/>
  <c r="H217" i="5"/>
  <c r="H216" i="5"/>
  <c r="I216" i="5" s="1"/>
  <c r="H215" i="5"/>
  <c r="I215" i="5" s="1"/>
  <c r="H214" i="5"/>
  <c r="I214" i="5" s="1"/>
  <c r="H213" i="5"/>
  <c r="I213" i="5" s="1"/>
  <c r="H212" i="5"/>
  <c r="I212" i="5" s="1"/>
  <c r="I211" i="5"/>
  <c r="H211" i="5"/>
  <c r="H210" i="5"/>
  <c r="I210" i="5" s="1"/>
  <c r="I209" i="5"/>
  <c r="H209" i="5"/>
  <c r="H208" i="5"/>
  <c r="I208" i="5" s="1"/>
  <c r="H207" i="5"/>
  <c r="I207" i="5" s="1"/>
  <c r="H206" i="5"/>
  <c r="I206" i="5" s="1"/>
  <c r="H205" i="5"/>
  <c r="I205" i="5" s="1"/>
  <c r="H204" i="5"/>
  <c r="I204" i="5" s="1"/>
  <c r="I203" i="5"/>
  <c r="H203" i="5"/>
  <c r="H202" i="5"/>
  <c r="I202" i="5" s="1"/>
  <c r="I201" i="5"/>
  <c r="H201" i="5"/>
  <c r="H200" i="5"/>
  <c r="I200" i="5" s="1"/>
  <c r="H199" i="5"/>
  <c r="I199" i="5" s="1"/>
  <c r="H198" i="5"/>
  <c r="I198" i="5" s="1"/>
  <c r="H197" i="5"/>
  <c r="I197" i="5" s="1"/>
  <c r="H196" i="5"/>
  <c r="I196" i="5" s="1"/>
  <c r="I195" i="5"/>
  <c r="H195" i="5"/>
  <c r="H194" i="5"/>
  <c r="I194" i="5" s="1"/>
  <c r="I193" i="5"/>
  <c r="H193" i="5"/>
  <c r="H192" i="5"/>
  <c r="I192" i="5" s="1"/>
  <c r="H191" i="5"/>
  <c r="I191" i="5" s="1"/>
  <c r="H190" i="5"/>
  <c r="I190" i="5" s="1"/>
  <c r="H189" i="5"/>
  <c r="I189" i="5" s="1"/>
  <c r="H188" i="5"/>
  <c r="I188" i="5" s="1"/>
  <c r="I187" i="5"/>
  <c r="H187" i="5"/>
  <c r="H186" i="5"/>
  <c r="I186" i="5" s="1"/>
  <c r="I185" i="5"/>
  <c r="H185" i="5"/>
  <c r="H184" i="5"/>
  <c r="I184" i="5" s="1"/>
  <c r="H183" i="5"/>
  <c r="I183" i="5" s="1"/>
  <c r="H182" i="5"/>
  <c r="I182" i="5" s="1"/>
  <c r="H181" i="5"/>
  <c r="I181" i="5" s="1"/>
  <c r="H180" i="5"/>
  <c r="I180" i="5" s="1"/>
  <c r="I179" i="5"/>
  <c r="H179" i="5"/>
  <c r="H178" i="5"/>
  <c r="I178" i="5" s="1"/>
  <c r="I177" i="5"/>
  <c r="H177" i="5"/>
  <c r="H176" i="5"/>
  <c r="I176" i="5" s="1"/>
  <c r="H175" i="5"/>
  <c r="I175" i="5" s="1"/>
  <c r="H174" i="5"/>
  <c r="I174" i="5" s="1"/>
  <c r="H173" i="5"/>
  <c r="I173" i="5" s="1"/>
  <c r="H172" i="5"/>
  <c r="I172" i="5" s="1"/>
  <c r="I171" i="5"/>
  <c r="H171" i="5"/>
  <c r="H170" i="5"/>
  <c r="I170" i="5" s="1"/>
  <c r="I169" i="5"/>
  <c r="H169" i="5"/>
  <c r="H168" i="5"/>
  <c r="I168" i="5" s="1"/>
  <c r="H167" i="5"/>
  <c r="I167" i="5" s="1"/>
  <c r="H166" i="5"/>
  <c r="I166" i="5" s="1"/>
  <c r="H165" i="5"/>
  <c r="I165" i="5" s="1"/>
  <c r="H164" i="5"/>
  <c r="I164" i="5" s="1"/>
  <c r="I163" i="5"/>
  <c r="H163" i="5"/>
  <c r="H162" i="5"/>
  <c r="I162" i="5" s="1"/>
  <c r="I161" i="5"/>
  <c r="H161" i="5"/>
  <c r="H160" i="5"/>
  <c r="I160" i="5" s="1"/>
  <c r="H159" i="5"/>
  <c r="I159" i="5" s="1"/>
  <c r="H158" i="5"/>
  <c r="I158" i="5" s="1"/>
  <c r="H157" i="5"/>
  <c r="I157" i="5" s="1"/>
  <c r="H156" i="5"/>
  <c r="I156" i="5" s="1"/>
  <c r="I155" i="5"/>
  <c r="H155" i="5"/>
  <c r="H154" i="5"/>
  <c r="I154" i="5" s="1"/>
  <c r="I153" i="5"/>
  <c r="H153" i="5"/>
  <c r="H152" i="5"/>
  <c r="I152" i="5" s="1"/>
  <c r="H151" i="5"/>
  <c r="I151" i="5" s="1"/>
  <c r="H150" i="5"/>
  <c r="I149" i="5"/>
  <c r="H149" i="5"/>
  <c r="I148" i="5"/>
  <c r="H148" i="5"/>
  <c r="H147" i="5"/>
  <c r="I147" i="5" s="1"/>
  <c r="H146" i="5"/>
  <c r="I146" i="5" s="1"/>
  <c r="H145" i="5"/>
  <c r="I145" i="5" s="1"/>
  <c r="H144" i="5"/>
  <c r="I144" i="5" s="1"/>
  <c r="H143" i="5"/>
  <c r="I143" i="5" s="1"/>
  <c r="I142" i="5"/>
  <c r="H142" i="5"/>
  <c r="I141" i="5"/>
  <c r="H141" i="5"/>
  <c r="I140" i="5"/>
  <c r="H140" i="5"/>
  <c r="H139" i="5"/>
  <c r="I139" i="5" s="1"/>
  <c r="H138" i="5"/>
  <c r="I138" i="5" s="1"/>
  <c r="H137" i="5"/>
  <c r="I137" i="5" s="1"/>
  <c r="H136" i="5"/>
  <c r="I136" i="5" s="1"/>
  <c r="H135" i="5"/>
  <c r="I135" i="5" s="1"/>
  <c r="I134" i="5"/>
  <c r="H134" i="5"/>
  <c r="I133" i="5"/>
  <c r="H133" i="5"/>
  <c r="I132" i="5"/>
  <c r="H132" i="5"/>
  <c r="H131" i="5"/>
  <c r="I131" i="5" s="1"/>
  <c r="H130" i="5"/>
  <c r="I130" i="5" s="1"/>
  <c r="H129" i="5"/>
  <c r="I129" i="5" s="1"/>
  <c r="H128" i="5"/>
  <c r="I128" i="5" s="1"/>
  <c r="H127" i="5"/>
  <c r="I127" i="5" s="1"/>
  <c r="I126" i="5"/>
  <c r="H126" i="5"/>
  <c r="I125" i="5"/>
  <c r="H125" i="5"/>
  <c r="I124" i="5"/>
  <c r="H124" i="5"/>
  <c r="H123" i="5"/>
  <c r="I123" i="5" s="1"/>
  <c r="H122" i="5"/>
  <c r="I122" i="5" s="1"/>
  <c r="H121" i="5"/>
  <c r="I121" i="5" s="1"/>
  <c r="H120" i="5"/>
  <c r="I120" i="5" s="1"/>
  <c r="H119" i="5"/>
  <c r="I119" i="5" s="1"/>
  <c r="I118" i="5"/>
  <c r="H118" i="5"/>
  <c r="I117" i="5"/>
  <c r="H117" i="5"/>
  <c r="I116" i="5"/>
  <c r="H116" i="5"/>
  <c r="H115" i="5"/>
  <c r="I115" i="5" s="1"/>
  <c r="H114" i="5"/>
  <c r="I114" i="5" s="1"/>
  <c r="H113" i="5"/>
  <c r="I113" i="5" s="1"/>
  <c r="H112" i="5"/>
  <c r="I112" i="5" s="1"/>
  <c r="H111" i="5"/>
  <c r="I111" i="5" s="1"/>
  <c r="I110" i="5"/>
  <c r="H110" i="5"/>
  <c r="I109" i="5"/>
  <c r="H109" i="5"/>
  <c r="I108" i="5"/>
  <c r="H108" i="5"/>
  <c r="H107" i="5"/>
  <c r="I107" i="5" s="1"/>
  <c r="H106" i="5"/>
  <c r="I106" i="5" s="1"/>
  <c r="H105" i="5"/>
  <c r="I105" i="5" s="1"/>
  <c r="H104" i="5"/>
  <c r="I104" i="5" s="1"/>
  <c r="H103" i="5"/>
  <c r="I103" i="5" s="1"/>
  <c r="I102" i="5"/>
  <c r="H102" i="5"/>
  <c r="I101" i="5"/>
  <c r="H101" i="5"/>
  <c r="I100" i="5"/>
  <c r="H100" i="5"/>
  <c r="H99" i="5"/>
  <c r="I99" i="5" s="1"/>
  <c r="H98" i="5"/>
  <c r="I98" i="5" s="1"/>
  <c r="H97" i="5"/>
  <c r="I97" i="5" s="1"/>
  <c r="H96" i="5"/>
  <c r="I96" i="5" s="1"/>
  <c r="H95" i="5"/>
  <c r="I95" i="5" s="1"/>
  <c r="I94" i="5"/>
  <c r="H94" i="5"/>
  <c r="I93" i="5"/>
  <c r="H93" i="5"/>
  <c r="I92" i="5"/>
  <c r="H92" i="5"/>
  <c r="H91" i="5"/>
  <c r="I91" i="5" s="1"/>
  <c r="H90" i="5"/>
  <c r="I90" i="5" s="1"/>
  <c r="H89" i="5"/>
  <c r="I89" i="5" s="1"/>
  <c r="H88" i="5"/>
  <c r="I88" i="5" s="1"/>
  <c r="H87" i="5"/>
  <c r="I87" i="5" s="1"/>
  <c r="I86" i="5"/>
  <c r="H86" i="5"/>
  <c r="I85" i="5"/>
  <c r="H85" i="5"/>
  <c r="I84" i="5"/>
  <c r="H84" i="5"/>
  <c r="H83" i="5"/>
  <c r="I83" i="5" s="1"/>
  <c r="H82" i="5"/>
  <c r="I82" i="5" s="1"/>
  <c r="H81" i="5"/>
  <c r="I81" i="5" s="1"/>
  <c r="H80" i="5"/>
  <c r="I80" i="5" s="1"/>
  <c r="H79" i="5"/>
  <c r="I79" i="5" s="1"/>
  <c r="I78" i="5"/>
  <c r="H78" i="5"/>
  <c r="I77" i="5"/>
  <c r="H77" i="5"/>
  <c r="I76" i="5"/>
  <c r="H76" i="5"/>
  <c r="H75" i="5"/>
  <c r="I75" i="5" s="1"/>
  <c r="H74" i="5"/>
  <c r="I74" i="5" s="1"/>
  <c r="H73" i="5"/>
  <c r="I73" i="5" s="1"/>
  <c r="H72" i="5"/>
  <c r="I72" i="5" s="1"/>
  <c r="H71" i="5"/>
  <c r="I71" i="5" s="1"/>
  <c r="I70" i="5"/>
  <c r="H70" i="5"/>
  <c r="I69" i="5"/>
  <c r="H69" i="5"/>
  <c r="I68" i="5"/>
  <c r="H68" i="5"/>
  <c r="H67" i="5"/>
  <c r="I67" i="5" s="1"/>
  <c r="H66" i="5"/>
  <c r="I66" i="5" s="1"/>
  <c r="H65" i="5"/>
  <c r="I65" i="5" s="1"/>
  <c r="H64" i="5"/>
  <c r="I64" i="5" s="1"/>
  <c r="H63" i="5"/>
  <c r="I63" i="5" s="1"/>
  <c r="I62" i="5"/>
  <c r="H62" i="5"/>
  <c r="I61" i="5"/>
  <c r="H61" i="5"/>
  <c r="I60" i="5"/>
  <c r="H60" i="5"/>
  <c r="H59" i="5"/>
  <c r="I59" i="5" s="1"/>
  <c r="H58" i="5"/>
  <c r="I58" i="5" s="1"/>
  <c r="H57" i="5"/>
  <c r="I57" i="5" s="1"/>
  <c r="H56" i="5"/>
  <c r="I56" i="5" s="1"/>
  <c r="H55" i="5"/>
  <c r="I55" i="5" s="1"/>
  <c r="I54" i="5"/>
  <c r="H54" i="5"/>
  <c r="I53" i="5"/>
  <c r="H53" i="5"/>
  <c r="I52" i="5"/>
  <c r="H52" i="5"/>
  <c r="H51" i="5"/>
  <c r="I51" i="5" s="1"/>
  <c r="H50" i="5"/>
  <c r="I50" i="5" s="1"/>
  <c r="L49" i="5"/>
  <c r="M49" i="5" s="1"/>
  <c r="H49" i="5"/>
  <c r="I49" i="5" s="1"/>
  <c r="L48" i="5"/>
  <c r="M48" i="5" s="1"/>
  <c r="I48" i="5"/>
  <c r="H48" i="5"/>
  <c r="M47" i="5"/>
  <c r="L47" i="5"/>
  <c r="I47" i="5"/>
  <c r="H47" i="5"/>
  <c r="L46" i="5"/>
  <c r="M46" i="5" s="1"/>
  <c r="H46" i="5"/>
  <c r="I46" i="5" s="1"/>
  <c r="L45" i="5"/>
  <c r="M45" i="5" s="1"/>
  <c r="H45" i="5"/>
  <c r="I45" i="5" s="1"/>
  <c r="L44" i="5"/>
  <c r="M44" i="5" s="1"/>
  <c r="I44" i="5"/>
  <c r="H44" i="5"/>
  <c r="M43" i="5"/>
  <c r="L43" i="5"/>
  <c r="I43" i="5"/>
  <c r="H43" i="5"/>
  <c r="L42" i="5"/>
  <c r="M42" i="5" s="1"/>
  <c r="H42" i="5"/>
  <c r="I42" i="5" s="1"/>
  <c r="L41" i="5"/>
  <c r="M41" i="5" s="1"/>
  <c r="H41" i="5"/>
  <c r="I41" i="5" s="1"/>
  <c r="L40" i="5"/>
  <c r="M40" i="5" s="1"/>
  <c r="I40" i="5"/>
  <c r="H40" i="5"/>
  <c r="M39" i="5"/>
  <c r="L39" i="5"/>
  <c r="I39" i="5"/>
  <c r="H39" i="5"/>
  <c r="L38" i="5"/>
  <c r="M38" i="5" s="1"/>
  <c r="H38" i="5"/>
  <c r="I38" i="5" s="1"/>
  <c r="L37" i="5"/>
  <c r="M37" i="5" s="1"/>
  <c r="H37" i="5"/>
  <c r="I37" i="5" s="1"/>
  <c r="L36" i="5"/>
  <c r="M36" i="5" s="1"/>
  <c r="I36" i="5"/>
  <c r="H36" i="5"/>
  <c r="M35" i="5"/>
  <c r="L35" i="5"/>
  <c r="I35" i="5"/>
  <c r="H35" i="5"/>
  <c r="L34" i="5"/>
  <c r="M34" i="5" s="1"/>
  <c r="H34" i="5"/>
  <c r="I34" i="5" s="1"/>
  <c r="L33" i="5"/>
  <c r="M33" i="5" s="1"/>
  <c r="H33" i="5"/>
  <c r="I33" i="5" s="1"/>
  <c r="L32" i="5"/>
  <c r="M32" i="5" s="1"/>
  <c r="I32" i="5"/>
  <c r="H32" i="5"/>
  <c r="M31" i="5"/>
  <c r="L31" i="5"/>
  <c r="H31" i="5"/>
  <c r="I31" i="5" s="1"/>
  <c r="L30" i="5"/>
  <c r="M30" i="5" s="1"/>
  <c r="H30" i="5"/>
  <c r="I30" i="5" s="1"/>
  <c r="L29" i="5"/>
  <c r="M29" i="5" s="1"/>
  <c r="H29" i="5"/>
  <c r="I29" i="5" s="1"/>
  <c r="L28" i="5"/>
  <c r="M28" i="5" s="1"/>
  <c r="I28" i="5"/>
  <c r="H28" i="5"/>
  <c r="M27" i="5"/>
  <c r="L27" i="5"/>
  <c r="H27" i="5"/>
  <c r="I27" i="5" s="1"/>
  <c r="L26" i="5"/>
  <c r="M26" i="5" s="1"/>
  <c r="H26" i="5"/>
  <c r="I26" i="5" s="1"/>
  <c r="L25" i="5"/>
  <c r="M25" i="5" s="1"/>
  <c r="H25" i="5"/>
  <c r="I25" i="5" s="1"/>
  <c r="L24" i="5"/>
  <c r="M24" i="5" s="1"/>
  <c r="I24" i="5"/>
  <c r="H24" i="5"/>
  <c r="M23" i="5"/>
  <c r="L23" i="5"/>
  <c r="H23" i="5"/>
  <c r="I23" i="5" s="1"/>
  <c r="L22" i="5"/>
  <c r="M22" i="5" s="1"/>
  <c r="H22" i="5"/>
  <c r="I22" i="5" s="1"/>
  <c r="L21" i="5"/>
  <c r="M21" i="5" s="1"/>
  <c r="H21" i="5"/>
  <c r="I21" i="5" s="1"/>
  <c r="L20" i="5"/>
  <c r="M20" i="5" s="1"/>
  <c r="I20" i="5"/>
  <c r="H20" i="5"/>
  <c r="M19" i="5"/>
  <c r="L19" i="5"/>
  <c r="H19" i="5"/>
  <c r="I19" i="5" s="1"/>
  <c r="L18" i="5"/>
  <c r="M18" i="5" s="1"/>
  <c r="H18" i="5"/>
  <c r="I18" i="5" s="1"/>
  <c r="L17" i="5"/>
  <c r="M17" i="5" s="1"/>
  <c r="H17" i="5"/>
  <c r="I17" i="5" s="1"/>
  <c r="L16" i="5"/>
  <c r="M16" i="5" s="1"/>
  <c r="I16" i="5"/>
  <c r="H16" i="5"/>
  <c r="M15" i="5"/>
  <c r="L15" i="5"/>
  <c r="H15" i="5"/>
  <c r="I15" i="5" s="1"/>
  <c r="L14" i="5"/>
  <c r="M14" i="5" s="1"/>
  <c r="H14" i="5"/>
  <c r="I14" i="5" s="1"/>
  <c r="L13" i="5"/>
  <c r="M13" i="5" s="1"/>
  <c r="H13" i="5"/>
  <c r="I13" i="5" s="1"/>
  <c r="L12" i="5"/>
  <c r="M12" i="5" s="1"/>
  <c r="I12" i="5"/>
  <c r="H12" i="5"/>
  <c r="M11" i="5"/>
  <c r="L11" i="5"/>
  <c r="H11" i="5"/>
  <c r="I11" i="5" s="1"/>
  <c r="L10" i="5"/>
  <c r="M10" i="5" s="1"/>
  <c r="H10" i="5"/>
  <c r="I10" i="5" s="1"/>
  <c r="L9" i="5"/>
  <c r="M9" i="5" s="1"/>
  <c r="H9" i="5"/>
  <c r="I9" i="5" s="1"/>
  <c r="L8" i="5"/>
  <c r="M8" i="5" s="1"/>
  <c r="I8" i="5"/>
  <c r="H8" i="5"/>
  <c r="M7" i="5"/>
  <c r="L7" i="5"/>
  <c r="H7" i="5"/>
  <c r="I7" i="5" s="1"/>
  <c r="I223" i="4"/>
  <c r="H223" i="4"/>
  <c r="I222" i="4"/>
  <c r="H222" i="4"/>
  <c r="I221" i="4"/>
  <c r="H221" i="4"/>
  <c r="H220" i="4"/>
  <c r="I220" i="4" s="1"/>
  <c r="H219" i="4"/>
  <c r="I219" i="4" s="1"/>
  <c r="H218" i="4"/>
  <c r="I218" i="4" s="1"/>
  <c r="H217" i="4"/>
  <c r="I217" i="4" s="1"/>
  <c r="H216" i="4"/>
  <c r="I216" i="4" s="1"/>
  <c r="I215" i="4"/>
  <c r="H215" i="4"/>
  <c r="I214" i="4"/>
  <c r="H214" i="4"/>
  <c r="I213" i="4"/>
  <c r="H213" i="4"/>
  <c r="H212" i="4"/>
  <c r="I212" i="4" s="1"/>
  <c r="H211" i="4"/>
  <c r="I211" i="4" s="1"/>
  <c r="H210" i="4"/>
  <c r="I210" i="4" s="1"/>
  <c r="H209" i="4"/>
  <c r="I209" i="4" s="1"/>
  <c r="H208" i="4"/>
  <c r="I208" i="4" s="1"/>
  <c r="I207" i="4"/>
  <c r="H207" i="4"/>
  <c r="I206" i="4"/>
  <c r="H206" i="4"/>
  <c r="I205" i="4"/>
  <c r="H205" i="4"/>
  <c r="H204" i="4"/>
  <c r="I204" i="4" s="1"/>
  <c r="H203" i="4"/>
  <c r="I203" i="4" s="1"/>
  <c r="H202" i="4"/>
  <c r="I202" i="4" s="1"/>
  <c r="H201" i="4"/>
  <c r="I201" i="4" s="1"/>
  <c r="H200" i="4"/>
  <c r="I200" i="4" s="1"/>
  <c r="I199" i="4"/>
  <c r="H199" i="4"/>
  <c r="I198" i="4"/>
  <c r="H198" i="4"/>
  <c r="I197" i="4"/>
  <c r="H197" i="4"/>
  <c r="H196" i="4"/>
  <c r="I196" i="4" s="1"/>
  <c r="H195" i="4"/>
  <c r="I195" i="4" s="1"/>
  <c r="H194" i="4"/>
  <c r="I194" i="4" s="1"/>
  <c r="H193" i="4"/>
  <c r="I193" i="4" s="1"/>
  <c r="H192" i="4"/>
  <c r="I192" i="4" s="1"/>
  <c r="I191" i="4"/>
  <c r="H191" i="4"/>
  <c r="I190" i="4"/>
  <c r="H190" i="4"/>
  <c r="I189" i="4"/>
  <c r="H189" i="4"/>
  <c r="H188" i="4"/>
  <c r="I188" i="4" s="1"/>
  <c r="H187" i="4"/>
  <c r="I187" i="4" s="1"/>
  <c r="H186" i="4"/>
  <c r="I186" i="4" s="1"/>
  <c r="H185" i="4"/>
  <c r="I185" i="4" s="1"/>
  <c r="H184" i="4"/>
  <c r="I184" i="4" s="1"/>
  <c r="I183" i="4"/>
  <c r="H183" i="4"/>
  <c r="I182" i="4"/>
  <c r="H182" i="4"/>
  <c r="I181" i="4"/>
  <c r="H181" i="4"/>
  <c r="H180" i="4"/>
  <c r="I180" i="4" s="1"/>
  <c r="H179" i="4"/>
  <c r="I179" i="4" s="1"/>
  <c r="H178" i="4"/>
  <c r="I178" i="4" s="1"/>
  <c r="H177" i="4"/>
  <c r="I177" i="4" s="1"/>
  <c r="H176" i="4"/>
  <c r="I176" i="4" s="1"/>
  <c r="I175" i="4"/>
  <c r="H175" i="4"/>
  <c r="I174" i="4"/>
  <c r="H174" i="4"/>
  <c r="I173" i="4"/>
  <c r="H173" i="4"/>
  <c r="H172" i="4"/>
  <c r="I172" i="4" s="1"/>
  <c r="H171" i="4"/>
  <c r="I171" i="4" s="1"/>
  <c r="H170" i="4"/>
  <c r="I170" i="4" s="1"/>
  <c r="H169" i="4"/>
  <c r="I169" i="4" s="1"/>
  <c r="H168" i="4"/>
  <c r="I168" i="4" s="1"/>
  <c r="I167" i="4"/>
  <c r="H167" i="4"/>
  <c r="I166" i="4"/>
  <c r="H166" i="4"/>
  <c r="I165" i="4"/>
  <c r="H165" i="4"/>
  <c r="H164" i="4"/>
  <c r="I164" i="4" s="1"/>
  <c r="H163" i="4"/>
  <c r="I163" i="4" s="1"/>
  <c r="H162" i="4"/>
  <c r="I162" i="4" s="1"/>
  <c r="H161" i="4"/>
  <c r="I161" i="4" s="1"/>
  <c r="H160" i="4"/>
  <c r="I160" i="4" s="1"/>
  <c r="I159" i="4"/>
  <c r="H159" i="4"/>
  <c r="I158" i="4"/>
  <c r="H158" i="4"/>
  <c r="I157" i="4"/>
  <c r="H157" i="4"/>
  <c r="H156" i="4"/>
  <c r="I156" i="4" s="1"/>
  <c r="H155" i="4"/>
  <c r="I155" i="4" s="1"/>
  <c r="H154" i="4"/>
  <c r="I154" i="4" s="1"/>
  <c r="H153" i="4"/>
  <c r="I153" i="4" s="1"/>
  <c r="H152" i="4"/>
  <c r="I152" i="4" s="1"/>
  <c r="I151" i="4"/>
  <c r="H151" i="4"/>
  <c r="H150" i="4"/>
  <c r="H149" i="4"/>
  <c r="I149" i="4" s="1"/>
  <c r="H148" i="4"/>
  <c r="I148" i="4" s="1"/>
  <c r="H147" i="4"/>
  <c r="I147" i="4" s="1"/>
  <c r="I146" i="4"/>
  <c r="H146" i="4"/>
  <c r="I145" i="4"/>
  <c r="H145" i="4"/>
  <c r="I144" i="4"/>
  <c r="H144" i="4"/>
  <c r="H143" i="4"/>
  <c r="I143" i="4" s="1"/>
  <c r="H142" i="4"/>
  <c r="I142" i="4" s="1"/>
  <c r="H141" i="4"/>
  <c r="I141" i="4" s="1"/>
  <c r="H140" i="4"/>
  <c r="I140" i="4" s="1"/>
  <c r="H139" i="4"/>
  <c r="I139" i="4" s="1"/>
  <c r="I138" i="4"/>
  <c r="H138" i="4"/>
  <c r="I137" i="4"/>
  <c r="H137" i="4"/>
  <c r="I136" i="4"/>
  <c r="H136" i="4"/>
  <c r="H135" i="4"/>
  <c r="I135" i="4" s="1"/>
  <c r="H134" i="4"/>
  <c r="I134" i="4" s="1"/>
  <c r="H133" i="4"/>
  <c r="I133" i="4" s="1"/>
  <c r="H132" i="4"/>
  <c r="I132" i="4" s="1"/>
  <c r="H131" i="4"/>
  <c r="I131" i="4" s="1"/>
  <c r="I130" i="4"/>
  <c r="H130" i="4"/>
  <c r="I129" i="4"/>
  <c r="H129" i="4"/>
  <c r="H128" i="4"/>
  <c r="I128" i="4" s="1"/>
  <c r="H127" i="4"/>
  <c r="I127" i="4" s="1"/>
  <c r="H126" i="4"/>
  <c r="I126" i="4" s="1"/>
  <c r="H125" i="4"/>
  <c r="I125" i="4" s="1"/>
  <c r="H124" i="4"/>
  <c r="I124" i="4" s="1"/>
  <c r="H123" i="4"/>
  <c r="I123" i="4" s="1"/>
  <c r="I122" i="4"/>
  <c r="H122" i="4"/>
  <c r="I121" i="4"/>
  <c r="H121" i="4"/>
  <c r="H120" i="4"/>
  <c r="I120" i="4" s="1"/>
  <c r="H119" i="4"/>
  <c r="I119" i="4" s="1"/>
  <c r="H118" i="4"/>
  <c r="I118" i="4" s="1"/>
  <c r="H117" i="4"/>
  <c r="I117" i="4" s="1"/>
  <c r="H116" i="4"/>
  <c r="I116" i="4" s="1"/>
  <c r="H115" i="4"/>
  <c r="I115" i="4" s="1"/>
  <c r="I114" i="4"/>
  <c r="H114" i="4"/>
  <c r="I113" i="4"/>
  <c r="H113" i="4"/>
  <c r="H112" i="4"/>
  <c r="I112" i="4" s="1"/>
  <c r="H111" i="4"/>
  <c r="I111" i="4" s="1"/>
  <c r="H110" i="4"/>
  <c r="I110" i="4" s="1"/>
  <c r="H109" i="4"/>
  <c r="I109" i="4" s="1"/>
  <c r="H108" i="4"/>
  <c r="I108" i="4" s="1"/>
  <c r="H107" i="4"/>
  <c r="I107" i="4" s="1"/>
  <c r="I106" i="4"/>
  <c r="H106" i="4"/>
  <c r="I105" i="4"/>
  <c r="H105" i="4"/>
  <c r="H104" i="4"/>
  <c r="I104" i="4" s="1"/>
  <c r="H103" i="4"/>
  <c r="I103" i="4" s="1"/>
  <c r="H102" i="4"/>
  <c r="I102" i="4" s="1"/>
  <c r="H101" i="4"/>
  <c r="I101" i="4" s="1"/>
  <c r="H100" i="4"/>
  <c r="I100" i="4" s="1"/>
  <c r="H99" i="4"/>
  <c r="I99" i="4" s="1"/>
  <c r="I98" i="4"/>
  <c r="H98" i="4"/>
  <c r="I97" i="4"/>
  <c r="H97" i="4"/>
  <c r="H96" i="4"/>
  <c r="I96" i="4" s="1"/>
  <c r="H95" i="4"/>
  <c r="I95" i="4" s="1"/>
  <c r="H94" i="4"/>
  <c r="I94" i="4" s="1"/>
  <c r="H93" i="4"/>
  <c r="I93" i="4" s="1"/>
  <c r="H92" i="4"/>
  <c r="I92" i="4" s="1"/>
  <c r="H91" i="4"/>
  <c r="I91" i="4" s="1"/>
  <c r="I90" i="4"/>
  <c r="H90" i="4"/>
  <c r="I89" i="4"/>
  <c r="H89" i="4"/>
  <c r="H88" i="4"/>
  <c r="I88" i="4" s="1"/>
  <c r="H87" i="4"/>
  <c r="I87" i="4" s="1"/>
  <c r="H86" i="4"/>
  <c r="I86" i="4" s="1"/>
  <c r="H85" i="4"/>
  <c r="I85" i="4" s="1"/>
  <c r="H84" i="4"/>
  <c r="I84" i="4" s="1"/>
  <c r="H83" i="4"/>
  <c r="I83" i="4" s="1"/>
  <c r="I82" i="4"/>
  <c r="H82" i="4"/>
  <c r="I81" i="4"/>
  <c r="H81" i="4"/>
  <c r="H80" i="4"/>
  <c r="I80" i="4" s="1"/>
  <c r="H79" i="4"/>
  <c r="I79" i="4" s="1"/>
  <c r="H78" i="4"/>
  <c r="I78" i="4" s="1"/>
  <c r="H77" i="4"/>
  <c r="I77" i="4" s="1"/>
  <c r="H76" i="4"/>
  <c r="I76" i="4" s="1"/>
  <c r="H75" i="4"/>
  <c r="I75" i="4" s="1"/>
  <c r="I74" i="4"/>
  <c r="H74" i="4"/>
  <c r="I73" i="4"/>
  <c r="H73" i="4"/>
  <c r="H72" i="4"/>
  <c r="I72" i="4" s="1"/>
  <c r="H71" i="4"/>
  <c r="I71" i="4" s="1"/>
  <c r="H70" i="4"/>
  <c r="I70" i="4" s="1"/>
  <c r="H69" i="4"/>
  <c r="I69" i="4" s="1"/>
  <c r="H68" i="4"/>
  <c r="I68" i="4" s="1"/>
  <c r="H67" i="4"/>
  <c r="I67" i="4" s="1"/>
  <c r="I66" i="4"/>
  <c r="H66" i="4"/>
  <c r="I65" i="4"/>
  <c r="H65" i="4"/>
  <c r="H64" i="4"/>
  <c r="I64" i="4" s="1"/>
  <c r="H63" i="4"/>
  <c r="I63" i="4" s="1"/>
  <c r="H62" i="4"/>
  <c r="I62" i="4" s="1"/>
  <c r="H61" i="4"/>
  <c r="I61" i="4" s="1"/>
  <c r="H60" i="4"/>
  <c r="I60" i="4" s="1"/>
  <c r="H59" i="4"/>
  <c r="I59" i="4" s="1"/>
  <c r="I58" i="4"/>
  <c r="H58" i="4"/>
  <c r="I57" i="4"/>
  <c r="H57" i="4"/>
  <c r="H56" i="4"/>
  <c r="I56" i="4" s="1"/>
  <c r="H55" i="4"/>
  <c r="I55" i="4" s="1"/>
  <c r="H54" i="4"/>
  <c r="I54" i="4" s="1"/>
  <c r="H53" i="4"/>
  <c r="I53" i="4" s="1"/>
  <c r="H52" i="4"/>
  <c r="I52" i="4" s="1"/>
  <c r="H51" i="4"/>
  <c r="I51" i="4" s="1"/>
  <c r="I50" i="4"/>
  <c r="H50" i="4"/>
  <c r="M49" i="4"/>
  <c r="L49" i="4"/>
  <c r="H49" i="4"/>
  <c r="I49" i="4" s="1"/>
  <c r="L48" i="4"/>
  <c r="M48" i="4" s="1"/>
  <c r="H48" i="4"/>
  <c r="I48" i="4" s="1"/>
  <c r="L47" i="4"/>
  <c r="M47" i="4" s="1"/>
  <c r="H47" i="4"/>
  <c r="I47" i="4" s="1"/>
  <c r="L46" i="4"/>
  <c r="M46" i="4" s="1"/>
  <c r="I46" i="4"/>
  <c r="H46" i="4"/>
  <c r="M45" i="4"/>
  <c r="L45" i="4"/>
  <c r="H45" i="4"/>
  <c r="I45" i="4" s="1"/>
  <c r="L44" i="4"/>
  <c r="M44" i="4" s="1"/>
  <c r="H44" i="4"/>
  <c r="I44" i="4" s="1"/>
  <c r="L43" i="4"/>
  <c r="M43" i="4" s="1"/>
  <c r="H43" i="4"/>
  <c r="I43" i="4" s="1"/>
  <c r="L42" i="4"/>
  <c r="M42" i="4" s="1"/>
  <c r="I42" i="4"/>
  <c r="H42" i="4"/>
  <c r="M41" i="4"/>
  <c r="L41" i="4"/>
  <c r="H41" i="4"/>
  <c r="I41" i="4" s="1"/>
  <c r="L40" i="4"/>
  <c r="M40" i="4" s="1"/>
  <c r="H40" i="4"/>
  <c r="I40" i="4" s="1"/>
  <c r="L39" i="4"/>
  <c r="M39" i="4" s="1"/>
  <c r="H39" i="4"/>
  <c r="I39" i="4" s="1"/>
  <c r="L38" i="4"/>
  <c r="M38" i="4" s="1"/>
  <c r="I38" i="4"/>
  <c r="H38" i="4"/>
  <c r="M37" i="4"/>
  <c r="L37" i="4"/>
  <c r="H37" i="4"/>
  <c r="I37" i="4" s="1"/>
  <c r="L36" i="4"/>
  <c r="M36" i="4" s="1"/>
  <c r="H36" i="4"/>
  <c r="I36" i="4" s="1"/>
  <c r="L35" i="4"/>
  <c r="M35" i="4" s="1"/>
  <c r="H35" i="4"/>
  <c r="I35" i="4" s="1"/>
  <c r="L34" i="4"/>
  <c r="M34" i="4" s="1"/>
  <c r="I34" i="4"/>
  <c r="H34" i="4"/>
  <c r="M33" i="4"/>
  <c r="L33" i="4"/>
  <c r="H33" i="4"/>
  <c r="I33" i="4" s="1"/>
  <c r="L32" i="4"/>
  <c r="M32" i="4" s="1"/>
  <c r="H32" i="4"/>
  <c r="I32" i="4" s="1"/>
  <c r="L31" i="4"/>
  <c r="M31" i="4" s="1"/>
  <c r="H31" i="4"/>
  <c r="I31" i="4" s="1"/>
  <c r="L30" i="4"/>
  <c r="M30" i="4" s="1"/>
  <c r="I30" i="4"/>
  <c r="H30" i="4"/>
  <c r="M29" i="4"/>
  <c r="L29" i="4"/>
  <c r="H29" i="4"/>
  <c r="I29" i="4" s="1"/>
  <c r="L28" i="4"/>
  <c r="M28" i="4" s="1"/>
  <c r="H28" i="4"/>
  <c r="I28" i="4" s="1"/>
  <c r="L27" i="4"/>
  <c r="M27" i="4" s="1"/>
  <c r="H27" i="4"/>
  <c r="I27" i="4" s="1"/>
  <c r="L26" i="4"/>
  <c r="M26" i="4" s="1"/>
  <c r="I26" i="4"/>
  <c r="H26" i="4"/>
  <c r="M25" i="4"/>
  <c r="L25" i="4"/>
  <c r="H25" i="4"/>
  <c r="I25" i="4" s="1"/>
  <c r="L24" i="4"/>
  <c r="M24" i="4" s="1"/>
  <c r="H24" i="4"/>
  <c r="I24" i="4" s="1"/>
  <c r="L23" i="4"/>
  <c r="M23" i="4" s="1"/>
  <c r="H23" i="4"/>
  <c r="I23" i="4" s="1"/>
  <c r="L22" i="4"/>
  <c r="M22" i="4" s="1"/>
  <c r="I22" i="4"/>
  <c r="H22" i="4"/>
  <c r="M21" i="4"/>
  <c r="L21" i="4"/>
  <c r="H21" i="4"/>
  <c r="I21" i="4" s="1"/>
  <c r="L20" i="4"/>
  <c r="M20" i="4" s="1"/>
  <c r="H20" i="4"/>
  <c r="I20" i="4" s="1"/>
  <c r="L19" i="4"/>
  <c r="M19" i="4" s="1"/>
  <c r="H19" i="4"/>
  <c r="I19" i="4" s="1"/>
  <c r="L18" i="4"/>
  <c r="M18" i="4" s="1"/>
  <c r="I18" i="4"/>
  <c r="H18" i="4"/>
  <c r="M17" i="4"/>
  <c r="L17" i="4"/>
  <c r="H17" i="4"/>
  <c r="I17" i="4" s="1"/>
  <c r="L16" i="4"/>
  <c r="M16" i="4" s="1"/>
  <c r="H16" i="4"/>
  <c r="I16" i="4" s="1"/>
  <c r="L15" i="4"/>
  <c r="M15" i="4" s="1"/>
  <c r="H15" i="4"/>
  <c r="I15" i="4" s="1"/>
  <c r="L14" i="4"/>
  <c r="M14" i="4" s="1"/>
  <c r="I14" i="4"/>
  <c r="H14" i="4"/>
  <c r="M13" i="4"/>
  <c r="L13" i="4"/>
  <c r="H13" i="4"/>
  <c r="I13" i="4" s="1"/>
  <c r="L12" i="4"/>
  <c r="M12" i="4" s="1"/>
  <c r="H12" i="4"/>
  <c r="I12" i="4" s="1"/>
  <c r="L11" i="4"/>
  <c r="M11" i="4" s="1"/>
  <c r="H11" i="4"/>
  <c r="I11" i="4" s="1"/>
  <c r="L10" i="4"/>
  <c r="M10" i="4" s="1"/>
  <c r="I10" i="4"/>
  <c r="H10" i="4"/>
  <c r="M9" i="4"/>
  <c r="L9" i="4"/>
  <c r="H9" i="4"/>
  <c r="I9" i="4" s="1"/>
  <c r="L8" i="4"/>
  <c r="M8" i="4" s="1"/>
  <c r="H8" i="4"/>
  <c r="I8" i="4" s="1"/>
  <c r="L7" i="4"/>
  <c r="M7" i="4" s="1"/>
  <c r="H7" i="4"/>
  <c r="I7" i="4" s="1"/>
  <c r="L6" i="4"/>
  <c r="H6" i="4"/>
  <c r="F33" i="3"/>
  <c r="E33" i="3"/>
  <c r="D33" i="3"/>
  <c r="F16" i="1"/>
  <c r="D16" i="1"/>
  <c r="D9" i="3" s="1"/>
  <c r="L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5" authorId="0" shapeId="0" xr:uid="{00000000-0006-0000-0000-000001000000}">
      <text>
        <r>
          <rPr>
            <sz val="10"/>
            <rFont val="Arial"/>
            <charset val="1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38" authorId="0" shapeId="0" xr:uid="{00000000-0006-0000-0200-000001000000}">
      <text>
        <r>
          <rPr>
            <sz val="10"/>
            <rFont val="Arial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<sst xmlns="http://schemas.openxmlformats.org/spreadsheetml/2006/main" count="651" uniqueCount="248">
  <si>
    <t>Required Input:</t>
  </si>
  <si>
    <t>DrivAer Test Case:</t>
  </si>
  <si>
    <t>Test case 2a</t>
  </si>
  <si>
    <t>Example Input:</t>
  </si>
  <si>
    <t>Pull down options</t>
  </si>
  <si>
    <t>Submission relates to:</t>
  </si>
  <si>
    <t>Hardware Track</t>
  </si>
  <si>
    <t>Software Track</t>
  </si>
  <si>
    <t>Identification</t>
  </si>
  <si>
    <t>Participant ID (Participant List):</t>
  </si>
  <si>
    <t>08</t>
  </si>
  <si>
    <t>01</t>
  </si>
  <si>
    <t>Participants List</t>
  </si>
  <si>
    <t>Lastname:</t>
  </si>
  <si>
    <t>Magalhaes</t>
  </si>
  <si>
    <t>Doe</t>
  </si>
  <si>
    <t>Firstname:</t>
  </si>
  <si>
    <t>Gabriel</t>
  </si>
  <si>
    <t>John</t>
  </si>
  <si>
    <t>Affiliation:</t>
  </si>
  <si>
    <t>INESC TEC</t>
  </si>
  <si>
    <t>Company</t>
  </si>
  <si>
    <t>Email:</t>
  </si>
  <si>
    <t>gabriel.m.magalhaes@inesctec.pt</t>
  </si>
  <si>
    <t>john.doe@company.com</t>
  </si>
  <si>
    <t>Date:</t>
  </si>
  <si>
    <t>Legend Suffix:</t>
  </si>
  <si>
    <t>inductiva_C</t>
  </si>
  <si>
    <t>v1</t>
  </si>
  <si>
    <t>Plot Legend (automatically generated):</t>
  </si>
  <si>
    <t>CFD Software</t>
  </si>
  <si>
    <t>OpenFOAM</t>
  </si>
  <si>
    <t>Other</t>
  </si>
  <si>
    <t>Flavor</t>
  </si>
  <si>
    <t>ESI (.com)</t>
  </si>
  <si>
    <t>Foundation (.org)</t>
  </si>
  <si>
    <t>if "CFD Software: Other" - CFD Software:</t>
  </si>
  <si>
    <t>CFD Software Version</t>
  </si>
  <si>
    <t>2412</t>
  </si>
  <si>
    <t>Mesh</t>
  </si>
  <si>
    <t>Selected Mesh</t>
  </si>
  <si>
    <t>Coarse</t>
  </si>
  <si>
    <t>Medium</t>
  </si>
  <si>
    <t>Fine</t>
  </si>
  <si>
    <t>CFD Solver</t>
  </si>
  <si>
    <t>Solver Type:</t>
  </si>
  <si>
    <t>FVM</t>
  </si>
  <si>
    <t>FEM</t>
  </si>
  <si>
    <t>FDM</t>
  </si>
  <si>
    <t>LBM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</si>
  <si>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</si>
  <si>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</si>
  <si>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</si>
  <si>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</si>
  <si>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</si>
  <si>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</si>
  <si>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</si>
  <si>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</si>
  <si>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</si>
  <si>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</si>
  <si>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</si>
  <si>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</si>
  <si>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</si>
  <si>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</si>
  <si>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</si>
  <si>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</si>
  <si>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Steady-State</t>
  </si>
  <si>
    <t>Steady State</t>
  </si>
  <si>
    <t>Transient</t>
  </si>
  <si>
    <t>Time for pre-processing [s]:</t>
  </si>
  <si>
    <t>Wall-clock time to completion excl. pre-processing [s]:</t>
  </si>
  <si>
    <t>Wall-clock time per timestep/iteration [s]:</t>
  </si>
  <si>
    <t>TDP of system (CPU+Accelerator) [W]:</t>
  </si>
  <si>
    <t>Total energy to completion [kW*h or J]:</t>
  </si>
  <si>
    <t>Decomposition Method:</t>
  </si>
  <si>
    <t>Renumbering Method:</t>
  </si>
  <si>
    <t>Averaging</t>
  </si>
  <si>
    <t># of iterations:</t>
  </si>
  <si>
    <t>Avg. window  [# of iterations]:</t>
  </si>
  <si>
    <t>Compute Hardware:</t>
  </si>
  <si>
    <t>Server Type:</t>
  </si>
  <si>
    <t>GPU</t>
  </si>
  <si>
    <t>CPU</t>
  </si>
  <si>
    <t>CPU/GPU</t>
  </si>
  <si>
    <t>Hardware Spec (CPU):</t>
  </si>
  <si>
    <t>AMD EPYC 7371 3.2 GHz</t>
  </si>
  <si>
    <t>Hardware Spec (GPU):</t>
  </si>
  <si>
    <t>H100 NVL</t>
  </si>
  <si>
    <t># of nodes used:</t>
  </si>
  <si>
    <t># of CPU cores used:</t>
  </si>
  <si>
    <t># of GPUs used:</t>
  </si>
  <si>
    <t>Memory type:</t>
  </si>
  <si>
    <t>HBM</t>
  </si>
  <si>
    <t>DDR4-3200</t>
  </si>
  <si>
    <t>DDR5-4800</t>
  </si>
  <si>
    <t>HBM2</t>
  </si>
  <si>
    <t>HBM2e</t>
  </si>
  <si>
    <t>Memory capacity per node:</t>
  </si>
  <si>
    <t>320GB</t>
  </si>
  <si>
    <t>Last-level Cache (LLC):</t>
  </si>
  <si>
    <t>64GB</t>
  </si>
  <si>
    <t>Network Interconnect:</t>
  </si>
  <si>
    <t>EDR 200Gb/s</t>
  </si>
  <si>
    <t>Storage Device:</t>
  </si>
  <si>
    <t>SSD</t>
  </si>
  <si>
    <t>Storage File-system:</t>
  </si>
  <si>
    <t>Network Topology:</t>
  </si>
  <si>
    <t>Fat-tree / Mesh / Dragon-fly</t>
  </si>
  <si>
    <t>Comments (Optional):</t>
  </si>
  <si>
    <t>Attach log file (optional) and input files (optional)</t>
  </si>
  <si>
    <t>I have no general comments</t>
  </si>
  <si>
    <t>Software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</si>
  <si>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</si>
  <si>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</si>
  <si>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</si>
  <si>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</si>
  <si>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</si>
  <si>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</si>
  <si>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</si>
  <si>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</si>
  <si>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#9</t>
  </si>
  <si>
    <t>Simulation #10</t>
  </si>
  <si>
    <t>Simulation #11</t>
  </si>
  <si>
    <t>Simulation #12</t>
  </si>
  <si>
    <t>Simulation #13</t>
  </si>
  <si>
    <t>Simulation #14</t>
  </si>
  <si>
    <t>Simulation #15</t>
  </si>
  <si>
    <t>-</t>
  </si>
  <si>
    <t>Scotch</t>
  </si>
  <si>
    <t>RCM</t>
  </si>
  <si>
    <t>Hardware:</t>
  </si>
  <si>
    <t>384GB</t>
  </si>
  <si>
    <t>192GB</t>
  </si>
  <si>
    <t>112GB</t>
  </si>
  <si>
    <t>224GB</t>
  </si>
  <si>
    <t>708GB</t>
  </si>
  <si>
    <t>google pd-balanced</t>
  </si>
  <si>
    <t>ZFS</t>
  </si>
  <si>
    <t>c4-highcpu-192
 - nHierarquical (12 8 4)
- Hyperthreading used
- 384 threads</t>
  </si>
  <si>
    <t>c4-highcpu-96
 - nHierarquical (12 8 4)
- Hyperthreading used
- 384 threads</t>
  </si>
  <si>
    <t>c4-highcpu-192
 - nHierarquical (12 8 4)
- Hyperthreading NOT used
- 384 threads</t>
  </si>
  <si>
    <t>c4-highcpu-96
 - nHierarquical (24 8 4)
- Hyperthreading used
- 768 threads</t>
  </si>
  <si>
    <t>c4-highcpu-192
 - nHierarquical (24 8 4)
- Hyperthreading NOT used
- 768 threads</t>
  </si>
  <si>
    <t>c4-highcpu-192
 - nHierarquical (24 8 4)
- Hyperthreading used
- 768 threads</t>
  </si>
  <si>
    <t>c4-highcpu-96
 - nHierarquical (12 8 4)
- Hyperthreading NOT used
- 384 threads</t>
  </si>
  <si>
    <t>c4-highcpu-96
 - nHierarquical (24 8 4)
- Hyperthreading NOT used
- 768 threads</t>
  </si>
  <si>
    <t>c2d-highcpu-56
 - nHierarquical (14 8 4)
- Hyperthreading used
- 448 threads</t>
  </si>
  <si>
    <t>c2d-highcpu-112
 - nHierarquical (14 8 4)
- Hyperthreading used
- 448 threads</t>
  </si>
  <si>
    <t>c2d-highcpu-112
 - nHierarquical (24 8 4)
- Hyperthreading used
- 768 threads</t>
  </si>
  <si>
    <t>c2d-highcpu-112
 - nHierarquical (12 8 4)
- Hyperthreading used
- 384 threads</t>
  </si>
  <si>
    <t>c2d-highcpu-56
 - nHierarquical (12 8 4)
- Hyperthreading used
- 384 threads</t>
  </si>
  <si>
    <t>c3d-highcpu-360
 - nHierarquical (16 8 4)
- Hyperthreading used
- 512 threads</t>
  </si>
  <si>
    <t>c3d-highcpu-360
 - nHierarquical (16 8 4)
- Hyperthreading NOT used
- 512 threads</t>
  </si>
  <si>
    <t>Aerodynamics Forces</t>
  </si>
  <si>
    <t>Simulation Convergence (Fastest, Simulation #5)
(history)</t>
  </si>
  <si>
    <t>Simulation Convergence (Most-energy-efficient, Simulation #7)
(history)</t>
  </si>
  <si>
    <t>Time [iter]</t>
  </si>
  <si>
    <t>Wall-clock time [s]</t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</si>
  <si>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</si>
  <si>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</si>
  <si>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>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 xml:space="preserve"> [-]</t>
    </r>
  </si>
  <si>
    <t>Required input:</t>
  </si>
  <si>
    <r>
      <rPr>
        <sz val="10"/>
        <rFont val="Arial"/>
        <family val="2"/>
        <charset val="1"/>
      </rPr>
      <t>1) Mean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</si>
  <si>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>mandatory for SW/HW track</t>
  </si>
  <si>
    <r>
      <rPr>
        <sz val="10"/>
        <rFont val="Arial"/>
        <family val="2"/>
        <charset val="1"/>
      </rPr>
      <t>2) Convergence of Aerodynamic forces (C</t>
    </r>
    <r>
      <rPr>
        <sz val="8"/>
        <rFont val="Arial"/>
        <family val="2"/>
        <charset val="1"/>
      </rPr>
      <t>D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L</t>
    </r>
    <r>
      <rPr>
        <sz val="10"/>
        <rFont val="Arial"/>
        <family val="2"/>
        <charset val="1"/>
      </rPr>
      <t>; C</t>
    </r>
    <r>
      <rPr>
        <sz val="8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</si>
  <si>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3) Meancalc generated Aerodynamic forces </t>
  </si>
  <si>
    <t>mandatory only for software track</t>
  </si>
  <si>
    <t>Simulation title:</t>
  </si>
  <si>
    <t>Aero Force Coeff:</t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</si>
  <si>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D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</si>
  <si>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L</t>
    </r>
  </si>
  <si>
    <r>
      <rPr>
        <b/>
        <sz val="10"/>
        <rFont val="Arial"/>
        <family val="2"/>
        <charset val="1"/>
      </rPr>
      <t>C</t>
    </r>
    <r>
      <rPr>
        <b/>
        <vertAlign val="subscript"/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</si>
  <si>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</si>
  <si>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</si>
  <si>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</si>
  <si>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</si>
  <si>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</si>
  <si>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</si>
  <si>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</si>
  <si>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</si>
  <si>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</si>
  <si>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</si>
  <si>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L</t>
    </r>
    <r>
      <rPr>
        <sz val="10"/>
        <rFont val="Arial"/>
        <family val="2"/>
        <charset val="1"/>
      </rPr>
      <t>, C</t>
    </r>
    <r>
      <rPr>
        <vertAlign val="subscript"/>
        <sz val="10"/>
        <rFont val="Arial"/>
        <family val="2"/>
        <charset val="1"/>
      </rPr>
      <t>S</t>
    </r>
    <r>
      <rPr>
        <sz val="10"/>
        <rFont val="Arial"/>
        <family val="2"/>
        <charset val="1"/>
      </rPr>
      <t>)</t>
    </r>
  </si>
  <si>
    <t xml:space="preserve">    - Capture Meancalc output in table below</t>
  </si>
  <si>
    <r>
      <rPr>
        <b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>[nread]</t>
    </r>
  </si>
  <si>
    <r>
      <rPr>
        <b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>[nskip]</t>
    </r>
  </si>
  <si>
    <r>
      <rPr>
        <b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>[nused]</t>
    </r>
  </si>
  <si>
    <r>
      <rPr>
        <b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>m</t>
    </r>
  </si>
  <si>
    <r>
      <rPr>
        <b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</si>
  <si>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  <charset val="1"/>
      </rPr>
      <t>)</t>
    </r>
  </si>
  <si>
    <r>
      <rPr>
        <b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>s</t>
    </r>
  </si>
  <si>
    <r>
      <rPr>
        <b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  <charset val="1"/>
      </rPr>
      <t>(s)</t>
    </r>
  </si>
  <si>
    <r>
      <rPr>
        <sz val="10"/>
        <rFont val="Arial"/>
        <family val="2"/>
        <charset val="1"/>
      </rPr>
      <t xml:space="preserve">Input picture of </t>
    </r>
    <r>
      <rPr>
        <b/>
        <sz val="10"/>
        <rFont val="Arial"/>
        <family val="2"/>
        <charset val="1"/>
      </rPr>
      <t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>D</t>
    </r>
    <r>
      <rPr>
        <sz val="10"/>
        <rFont val="Arial"/>
        <family val="2"/>
        <charset val="1"/>
      </rPr>
      <t xml:space="preserve"> time trace</t>
    </r>
  </si>
  <si>
    <t>Resorting of pressure data to enable plotting</t>
  </si>
  <si>
    <t>To access wind tunnel test results unhide column G to I. Results will be displayed in "Pressure Probe Plots" sheet</t>
  </si>
  <si>
    <t>Cp [-]</t>
  </si>
  <si>
    <r>
      <rPr>
        <sz val="16"/>
        <color rgb="FF000000"/>
        <rFont val="Symbol"/>
        <family val="1"/>
        <charset val="2"/>
      </rPr>
      <t>D</t>
    </r>
    <r>
      <rPr>
        <sz val="16"/>
        <color rgb="FF000000"/>
        <rFont val="Arial"/>
        <family val="2"/>
        <charset val="1"/>
      </rPr>
      <t>Cp[-]</t>
    </r>
  </si>
  <si>
    <t>Cf [-]</t>
  </si>
  <si>
    <r>
      <rPr>
        <sz val="16"/>
        <color rgb="FF000000"/>
        <rFont val="Symbol"/>
        <family val="1"/>
        <charset val="2"/>
      </rPr>
      <t>D</t>
    </r>
    <r>
      <rPr>
        <sz val="16"/>
        <color rgb="FF000000"/>
        <rFont val="Arial"/>
        <family val="2"/>
        <charset val="1"/>
      </rPr>
      <t>Cf[-]</t>
    </r>
  </si>
  <si>
    <t xml:space="preserve">Probe 
# </t>
  </si>
  <si>
    <t>X [mm]</t>
  </si>
  <si>
    <t>Y [mm]</t>
  </si>
  <si>
    <t>Z [mm]</t>
  </si>
  <si>
    <t>Ford_Pininfarina_171116</t>
  </si>
  <si>
    <t>Test - CFD</t>
  </si>
  <si>
    <t>CFD Reference Data</t>
  </si>
  <si>
    <r>
      <rPr>
        <sz val="16"/>
        <color rgb="FF000000"/>
        <rFont val="Arial"/>
        <family val="2"/>
        <charset val="1"/>
      </rPr>
      <t>CFD - CFD</t>
    </r>
    <r>
      <rPr>
        <vertAlign val="subscript"/>
        <sz val="16"/>
        <color rgb="FF000000"/>
        <rFont val="Arial"/>
        <family val="2"/>
        <charset val="1"/>
      </rPr>
      <t>Ref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</si>
  <si>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</si>
  <si>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</si>
  <si>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</si>
  <si>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</si>
  <si>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</si>
  <si>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</si>
  <si>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</si>
  <si>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</si>
  <si>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</si>
  <si>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</si>
  <si>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</si>
  <si>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</si>
  <si>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</si>
  <si>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</si>
  <si>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</si>
  <si>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</si>
  <si>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</si>
  <si>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</si>
  <si>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</si>
  <si>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</si>
  <si>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</si>
  <si>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</si>
  <si>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</si>
  <si>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</si>
  <si>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</si>
  <si>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</si>
  <si>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</si>
  <si>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Column1</t>
  </si>
  <si>
    <t>CI (drag counts):</t>
  </si>
  <si>
    <t>coarse</t>
  </si>
  <si>
    <t>medium</t>
  </si>
  <si>
    <t>fine</t>
  </si>
  <si>
    <t>Aerodynamic Force Convergence</t>
  </si>
  <si>
    <t>hierarchical</t>
  </si>
  <si>
    <t>Intel Xeon Platinum 8581C</t>
  </si>
  <si>
    <t>CPU platforms  |  Compute Engine Documentation  |  Google Cloud</t>
  </si>
  <si>
    <t>AMD EPYC 7B13</t>
  </si>
  <si>
    <t>AMD EPYC 9B14</t>
  </si>
  <si>
    <t>300MB</t>
  </si>
  <si>
    <t>256MB</t>
  </si>
  <si>
    <t>384MB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</si>
</sst>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 $&quot;* #,##0.00\ ;&quot; $&quot;* \(#,##0.00\);&quot; $&quot;* \-#\ ;\ @\ "/>
    <numFmt numFmtId="165" formatCode="&quot; $&quot;* #,##0.00\ ;&quot;-$&quot;* #,##0.00\ ;&quot; $&quot;* \-#\ ;\ @\ "/>
    <numFmt numFmtId="166" formatCode="yyyy/mm/dd;@"/>
    <numFmt numFmtId="167" formatCode="dd/mm/yyyy"/>
    <numFmt numFmtId="168" formatCode="0.000"/>
    <numFmt numFmtId="169" formatCode="0.0000"/>
    <numFmt numFmtId="170" formatCode="0.0"/>
    <numFmt numFmtId="171" formatCode="0.00000"/>
    <numFmt numFmtId="172" formatCode="#,##0\ ;\-#,##0\ "/>
  </numFmts>
  <fonts count="37" x14ac:knownFonts="1">
    <font>
      <sz val="10"/>
      <name val="Arial"/>
      <charset val="1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/>
      <u/>
      <sz val="12"/>
      <name val="Arial"/>
      <family val="2"/>
      <charset val="1"/>
    </font>
    <font>
      <b/>
      <sz val="10"/>
      <name val="Arial"/>
      <family val="2"/>
      <charset val="1"/>
    </font>
    <font>
      <u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/>
      <sz val="10"/>
      <name val="Arial"/>
      <family val="2"/>
      <charset val="1"/>
    </font>
    <font>
      <u/>
      <sz val="9"/>
      <color rgb="FF0000FF"/>
      <name val="Arial"/>
      <family val="2"/>
      <charset val="1"/>
    </font>
    <font>
      <sz val="12"/>
      <color rgb="FF000000"/>
      <name val="Tahoma"/>
      <family val="2"/>
      <charset val="1"/>
    </font>
    <font>
      <sz val="10"/>
      <color rgb="FF000000"/>
      <name val="Arial"/>
      <charset val="1"/>
    </font>
    <font>
      <b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/>
      <u/>
      <sz val="10"/>
      <name val="Arial"/>
      <family val="2"/>
      <charset val="1"/>
    </font>
    <font>
      <sz val="8"/>
      <name val="Arial"/>
      <family val="2"/>
      <charset val="1"/>
    </font>
    <font>
      <b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/>
      <sz val="28"/>
      <name val="Arial"/>
      <family val="2"/>
      <charset val="1"/>
    </font>
    <font>
      <sz val="10"/>
      <name val="Arial"/>
      <charset val="1"/>
    </font>
    <font>
      <sz val="8"/>
      <name val="Arial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  <fill>
      <patternFill patternType="solid">
        <fgColor theme="9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5">
    <xf numFmtId="0" fontId="0" fillId="0" borderId="0"/>
    <xf numFmtId="0" fontId="10" fillId="0" borderId="0" applyBorder="0" applyProtection="0"/>
    <xf numFmtId="164" fontId="34" fillId="0" borderId="0" applyBorder="0" applyProtection="0"/>
    <xf numFmtId="165" fontId="34" fillId="0" borderId="0" applyBorder="0" applyProtection="0"/>
    <xf numFmtId="165" fontId="34" fillId="0" borderId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4" fillId="0" borderId="0"/>
  </cellStyleXfs>
  <cellXfs count="273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0" fontId="5" fillId="2" borderId="0" xfId="0" applyFont="1" applyFill="1"/>
    <xf numFmtId="0" fontId="5" fillId="0" borderId="0" xfId="0" applyFont="1"/>
    <xf numFmtId="0" fontId="0" fillId="2" borderId="0" xfId="0" applyFill="1" applyAlignment="1">
      <alignment horizontal="left"/>
    </xf>
    <xf numFmtId="0" fontId="6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/>
    </xf>
    <xf numFmtId="49" fontId="2" fillId="5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2" fillId="2" borderId="0" xfId="0" applyFont="1" applyFill="1" applyAlignment="1">
      <alignment horizontal="left"/>
    </xf>
    <xf numFmtId="49" fontId="2" fillId="0" borderId="1" xfId="0" applyNumberFormat="1" applyFont="1" applyBorder="1"/>
    <xf numFmtId="0" fontId="10" fillId="3" borderId="0" xfId="1" applyFont="1" applyFill="1" applyBorder="1" applyAlignment="1" applyProtection="1">
      <alignment horizontal="center"/>
    </xf>
    <xf numFmtId="0" fontId="5" fillId="3" borderId="0" xfId="0" applyFont="1" applyFill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11" fillId="2" borderId="0" xfId="0" applyFont="1" applyFill="1"/>
    <xf numFmtId="0" fontId="12" fillId="2" borderId="0" xfId="1" applyFont="1" applyFill="1" applyBorder="1" applyAlignment="1" applyProtection="1">
      <alignment horizontal="left"/>
    </xf>
    <xf numFmtId="0" fontId="10" fillId="5" borderId="1" xfId="1" applyFont="1" applyFill="1" applyBorder="1" applyAlignment="1" applyProtection="1">
      <alignment horizontal="center" vertical="center"/>
    </xf>
    <xf numFmtId="0" fontId="10" fillId="2" borderId="1" xfId="1" applyFont="1" applyFill="1" applyBorder="1" applyAlignment="1" applyProtection="1">
      <alignment horizontal="left"/>
    </xf>
    <xf numFmtId="0" fontId="10" fillId="2" borderId="0" xfId="1" applyFill="1" applyBorder="1" applyAlignment="1" applyProtection="1">
      <alignment horizontal="left"/>
    </xf>
    <xf numFmtId="0" fontId="13" fillId="2" borderId="0" xfId="1" applyFont="1" applyFill="1" applyBorder="1" applyAlignment="1" applyProtection="1">
      <alignment horizontal="left"/>
    </xf>
    <xf numFmtId="166" fontId="2" fillId="5" borderId="1" xfId="0" applyNumberFormat="1" applyFont="1" applyFill="1" applyBorder="1" applyAlignment="1">
      <alignment horizontal="center" vertical="center"/>
    </xf>
    <xf numFmtId="167" fontId="2" fillId="2" borderId="1" xfId="0" applyNumberFormat="1" applyFont="1" applyFill="1" applyBorder="1" applyAlignment="1">
      <alignment horizontal="left"/>
    </xf>
    <xf numFmtId="167" fontId="2" fillId="2" borderId="0" xfId="0" applyNumberFormat="1" applyFont="1" applyFill="1" applyAlignment="1">
      <alignment horizontal="left"/>
    </xf>
    <xf numFmtId="167" fontId="5" fillId="2" borderId="0" xfId="0" applyNumberFormat="1" applyFont="1" applyFill="1" applyAlignment="1">
      <alignment horizontal="left"/>
    </xf>
    <xf numFmtId="0" fontId="1" fillId="2" borderId="0" xfId="0" applyFont="1" applyFill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1" xfId="0" applyFont="1" applyBorder="1"/>
    <xf numFmtId="0" fontId="5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49" fontId="2" fillId="2" borderId="0" xfId="0" applyNumberFormat="1" applyFont="1" applyFill="1" applyAlignment="1">
      <alignment horizontal="left"/>
    </xf>
    <xf numFmtId="49" fontId="2" fillId="2" borderId="1" xfId="0" applyNumberFormat="1" applyFont="1" applyFill="1" applyBorder="1" applyAlignment="1">
      <alignment horizontal="left"/>
    </xf>
    <xf numFmtId="49" fontId="5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0" borderId="1" xfId="0" applyFont="1" applyBorder="1"/>
    <xf numFmtId="0" fontId="2" fillId="2" borderId="3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6" borderId="1" xfId="0" applyFont="1" applyFill="1" applyBorder="1"/>
    <xf numFmtId="0" fontId="0" fillId="2" borderId="0" xfId="0" applyFill="1" applyAlignment="1">
      <alignment horizontal="right"/>
    </xf>
    <xf numFmtId="0" fontId="2" fillId="2" borderId="5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3" borderId="0" xfId="0" applyFont="1" applyFill="1"/>
    <xf numFmtId="0" fontId="5" fillId="3" borderId="0" xfId="0" applyFont="1" applyFill="1"/>
    <xf numFmtId="49" fontId="2" fillId="2" borderId="3" xfId="0" applyNumberFormat="1" applyFont="1" applyFill="1" applyBorder="1" applyAlignment="1">
      <alignment wrapText="1"/>
    </xf>
    <xf numFmtId="49" fontId="2" fillId="2" borderId="5" xfId="0" applyNumberFormat="1" applyFont="1" applyFill="1" applyBorder="1" applyAlignment="1">
      <alignment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0" fillId="2" borderId="1" xfId="0" applyFill="1" applyBorder="1"/>
    <xf numFmtId="1" fontId="2" fillId="5" borderId="1" xfId="0" applyNumberFormat="1" applyFont="1" applyFill="1" applyBorder="1" applyAlignment="1">
      <alignment horizontal="center" vertical="center"/>
    </xf>
    <xf numFmtId="168" fontId="2" fillId="5" borderId="1" xfId="0" applyNumberFormat="1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5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2" fillId="2" borderId="0" xfId="0" applyFont="1" applyFill="1" applyAlignment="1">
      <alignment wrapText="1"/>
    </xf>
    <xf numFmtId="0" fontId="2" fillId="2" borderId="1" xfId="0" applyFont="1" applyFill="1" applyBorder="1" applyAlignment="1">
      <alignment horizontal="left" wrapText="1"/>
    </xf>
    <xf numFmtId="0" fontId="2" fillId="2" borderId="0" xfId="0" applyFont="1" applyFill="1" applyAlignment="1">
      <alignment horizontal="left" wrapText="1"/>
    </xf>
    <xf numFmtId="0" fontId="5" fillId="2" borderId="0" xfId="0" applyFont="1" applyFill="1" applyAlignment="1">
      <alignment horizontal="left" wrapText="1"/>
    </xf>
    <xf numFmtId="0" fontId="0" fillId="0" borderId="0" xfId="0" applyAlignment="1">
      <alignment wrapText="1"/>
    </xf>
    <xf numFmtId="0" fontId="15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/>
    <xf numFmtId="0" fontId="2" fillId="2" borderId="0" xfId="0" applyFont="1" applyFill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5" borderId="11" xfId="0" applyFont="1" applyFill="1" applyBorder="1"/>
    <xf numFmtId="0" fontId="2" fillId="5" borderId="12" xfId="0" applyFont="1" applyFill="1" applyBorder="1"/>
    <xf numFmtId="11" fontId="2" fillId="5" borderId="12" xfId="0" applyNumberFormat="1" applyFont="1" applyFill="1" applyBorder="1"/>
    <xf numFmtId="11" fontId="2" fillId="5" borderId="13" xfId="0" applyNumberFormat="1" applyFont="1" applyFill="1" applyBorder="1"/>
    <xf numFmtId="0" fontId="2" fillId="5" borderId="15" xfId="0" applyFont="1" applyFill="1" applyBorder="1"/>
    <xf numFmtId="0" fontId="2" fillId="5" borderId="0" xfId="0" applyFont="1" applyFill="1"/>
    <xf numFmtId="11" fontId="2" fillId="5" borderId="0" xfId="0" applyNumberFormat="1" applyFont="1" applyFill="1"/>
    <xf numFmtId="11" fontId="2" fillId="5" borderId="14" xfId="0" applyNumberFormat="1" applyFont="1" applyFill="1" applyBorder="1"/>
    <xf numFmtId="0" fontId="9" fillId="3" borderId="17" xfId="0" applyFont="1" applyFill="1" applyBorder="1"/>
    <xf numFmtId="0" fontId="9" fillId="3" borderId="19" xfId="0" applyFont="1" applyFill="1" applyBorder="1"/>
    <xf numFmtId="0" fontId="9" fillId="3" borderId="20" xfId="0" applyFont="1" applyFill="1" applyBorder="1" applyAlignment="1">
      <alignment horizontal="center"/>
    </xf>
    <xf numFmtId="0" fontId="9" fillId="3" borderId="21" xfId="0" applyFont="1" applyFill="1" applyBorder="1" applyAlignment="1">
      <alignment horizontal="center"/>
    </xf>
    <xf numFmtId="0" fontId="9" fillId="3" borderId="22" xfId="0" applyFont="1" applyFill="1" applyBorder="1" applyAlignment="1">
      <alignment horizontal="center"/>
    </xf>
    <xf numFmtId="0" fontId="21" fillId="2" borderId="0" xfId="0" applyFont="1" applyFill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0" borderId="15" xfId="0" applyFont="1" applyBorder="1"/>
    <xf numFmtId="169" fontId="2" fillId="2" borderId="0" xfId="0" applyNumberFormat="1" applyFont="1" applyFill="1" applyAlignment="1">
      <alignment horizontal="center" vertical="center"/>
    </xf>
    <xf numFmtId="0" fontId="2" fillId="2" borderId="14" xfId="0" applyFont="1" applyFill="1" applyBorder="1"/>
    <xf numFmtId="168" fontId="2" fillId="2" borderId="0" xfId="0" applyNumberFormat="1" applyFont="1" applyFill="1" applyAlignment="1">
      <alignment horizontal="center"/>
    </xf>
    <xf numFmtId="170" fontId="2" fillId="2" borderId="0" xfId="0" applyNumberFormat="1" applyFont="1" applyFill="1" applyAlignment="1">
      <alignment horizontal="center"/>
    </xf>
    <xf numFmtId="0" fontId="22" fillId="2" borderId="15" xfId="1" applyFont="1" applyFill="1" applyBorder="1" applyAlignment="1" applyProtection="1"/>
    <xf numFmtId="0" fontId="23" fillId="2" borderId="0" xfId="0" applyFont="1" applyFill="1"/>
    <xf numFmtId="0" fontId="2" fillId="2" borderId="15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9" fillId="3" borderId="10" xfId="0" applyFont="1" applyFill="1" applyBorder="1"/>
    <xf numFmtId="1" fontId="2" fillId="5" borderId="31" xfId="0" applyNumberFormat="1" applyFont="1" applyFill="1" applyBorder="1" applyAlignment="1">
      <alignment horizontal="center" vertical="center"/>
    </xf>
    <xf numFmtId="1" fontId="2" fillId="5" borderId="10" xfId="0" applyNumberFormat="1" applyFont="1" applyFill="1" applyBorder="1" applyAlignment="1">
      <alignment horizontal="center" vertical="center"/>
    </xf>
    <xf numFmtId="0" fontId="9" fillId="3" borderId="32" xfId="0" applyFont="1" applyFill="1" applyBorder="1"/>
    <xf numFmtId="169" fontId="2" fillId="5" borderId="2" xfId="0" applyNumberFormat="1" applyFont="1" applyFill="1" applyBorder="1" applyAlignment="1">
      <alignment horizontal="center" vertical="center"/>
    </xf>
    <xf numFmtId="171" fontId="2" fillId="5" borderId="2" xfId="0" applyNumberFormat="1" applyFont="1" applyFill="1" applyBorder="1" applyAlignment="1">
      <alignment horizontal="center" vertical="center"/>
    </xf>
    <xf numFmtId="169" fontId="2" fillId="3" borderId="2" xfId="0" applyNumberFormat="1" applyFont="1" applyFill="1" applyBorder="1" applyAlignment="1">
      <alignment horizontal="center" vertical="center"/>
    </xf>
    <xf numFmtId="169" fontId="2" fillId="5" borderId="1" xfId="0" applyNumberFormat="1" applyFont="1" applyFill="1" applyBorder="1" applyAlignment="1">
      <alignment horizontal="center" vertical="center"/>
    </xf>
    <xf numFmtId="169" fontId="2" fillId="5" borderId="33" xfId="0" applyNumberFormat="1" applyFont="1" applyFill="1" applyBorder="1" applyAlignment="1">
      <alignment horizontal="center" vertical="center"/>
    </xf>
    <xf numFmtId="0" fontId="9" fillId="3" borderId="34" xfId="0" applyFont="1" applyFill="1" applyBorder="1"/>
    <xf numFmtId="0" fontId="24" fillId="7" borderId="0" xfId="0" applyFont="1" applyFill="1"/>
    <xf numFmtId="0" fontId="25" fillId="7" borderId="0" xfId="0" applyFont="1" applyFill="1"/>
    <xf numFmtId="0" fontId="24" fillId="2" borderId="0" xfId="0" applyFont="1" applyFill="1"/>
    <xf numFmtId="0" fontId="25" fillId="2" borderId="0" xfId="0" applyFont="1" applyFill="1"/>
    <xf numFmtId="2" fontId="26" fillId="7" borderId="10" xfId="11" applyNumberFormat="1" applyFont="1" applyFill="1" applyBorder="1" applyAlignment="1">
      <alignment horizontal="center" vertical="center" wrapText="1"/>
    </xf>
    <xf numFmtId="2" fontId="27" fillId="7" borderId="35" xfId="11" applyNumberFormat="1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2" fontId="26" fillId="7" borderId="31" xfId="11" applyNumberFormat="1" applyFont="1" applyFill="1" applyBorder="1" applyAlignment="1">
      <alignment horizontal="center" vertical="center"/>
    </xf>
    <xf numFmtId="2" fontId="26" fillId="7" borderId="24" xfId="11" applyNumberFormat="1" applyFont="1" applyFill="1" applyBorder="1" applyAlignment="1">
      <alignment horizontal="center" vertical="center"/>
    </xf>
    <xf numFmtId="2" fontId="26" fillId="7" borderId="36" xfId="11" applyNumberFormat="1" applyFont="1" applyFill="1" applyBorder="1" applyAlignment="1">
      <alignment horizontal="center" vertical="center"/>
    </xf>
    <xf numFmtId="2" fontId="28" fillId="7" borderId="24" xfId="11" applyNumberFormat="1" applyFont="1" applyFill="1" applyBorder="1" applyAlignment="1">
      <alignment horizontal="center" vertical="center" wrapText="1"/>
    </xf>
    <xf numFmtId="2" fontId="28" fillId="7" borderId="25" xfId="11" applyNumberFormat="1" applyFont="1" applyFill="1" applyBorder="1" applyAlignment="1">
      <alignment horizontal="center" vertical="center" wrapText="1"/>
    </xf>
    <xf numFmtId="2" fontId="28" fillId="7" borderId="31" xfId="11" applyNumberFormat="1" applyFont="1" applyFill="1" applyBorder="1" applyAlignment="1">
      <alignment horizontal="center" vertical="center" wrapText="1"/>
    </xf>
    <xf numFmtId="0" fontId="31" fillId="8" borderId="16" xfId="4" applyNumberFormat="1" applyFont="1" applyFill="1" applyBorder="1" applyAlignment="1" applyProtection="1">
      <alignment horizontal="center" vertical="center"/>
    </xf>
    <xf numFmtId="0" fontId="31" fillId="0" borderId="37" xfId="4" applyNumberFormat="1" applyFont="1" applyBorder="1" applyAlignment="1" applyProtection="1">
      <alignment horizontal="center" vertical="center"/>
    </xf>
    <xf numFmtId="0" fontId="31" fillId="0" borderId="38" xfId="4" applyNumberFormat="1" applyFont="1" applyBorder="1" applyAlignment="1" applyProtection="1">
      <alignment horizontal="center" vertical="center"/>
    </xf>
    <xf numFmtId="0" fontId="31" fillId="0" borderId="39" xfId="4" applyNumberFormat="1" applyFont="1" applyBorder="1" applyAlignment="1" applyProtection="1">
      <alignment horizontal="center" vertical="center"/>
    </xf>
    <xf numFmtId="168" fontId="0" fillId="5" borderId="38" xfId="0" applyNumberFormat="1" applyFill="1" applyBorder="1" applyAlignment="1">
      <alignment horizontal="center"/>
    </xf>
    <xf numFmtId="168" fontId="0" fillId="5" borderId="39" xfId="0" applyNumberFormat="1" applyFill="1" applyBorder="1" applyAlignment="1">
      <alignment horizontal="center"/>
    </xf>
    <xf numFmtId="168" fontId="0" fillId="2" borderId="40" xfId="0" applyNumberFormat="1" applyFill="1" applyBorder="1" applyAlignment="1">
      <alignment horizontal="center"/>
    </xf>
    <xf numFmtId="168" fontId="0" fillId="5" borderId="41" xfId="0" applyNumberFormat="1" applyFill="1" applyBorder="1" applyAlignment="1">
      <alignment horizontal="center"/>
    </xf>
    <xf numFmtId="168" fontId="0" fillId="5" borderId="42" xfId="0" applyNumberFormat="1" applyFill="1" applyBorder="1" applyAlignment="1">
      <alignment horizontal="center"/>
    </xf>
    <xf numFmtId="0" fontId="31" fillId="8" borderId="43" xfId="4" applyNumberFormat="1" applyFont="1" applyFill="1" applyBorder="1" applyAlignment="1" applyProtection="1">
      <alignment horizontal="center" vertical="center"/>
    </xf>
    <xf numFmtId="0" fontId="31" fillId="0" borderId="2" xfId="4" applyNumberFormat="1" applyFont="1" applyBorder="1" applyAlignment="1" applyProtection="1">
      <alignment horizontal="center" vertical="center"/>
    </xf>
    <xf numFmtId="0" fontId="31" fillId="0" borderId="1" xfId="4" applyNumberFormat="1" applyFont="1" applyBorder="1" applyAlignment="1" applyProtection="1">
      <alignment horizontal="center" vertical="center"/>
    </xf>
    <xf numFmtId="0" fontId="31" fillId="0" borderId="3" xfId="4" applyNumberFormat="1" applyFont="1" applyBorder="1" applyAlignment="1" applyProtection="1">
      <alignment horizontal="center" vertical="center"/>
    </xf>
    <xf numFmtId="168" fontId="0" fillId="5" borderId="1" xfId="0" applyNumberFormat="1" applyFill="1" applyBorder="1" applyAlignment="1">
      <alignment horizontal="center"/>
    </xf>
    <xf numFmtId="168" fontId="0" fillId="5" borderId="3" xfId="0" applyNumberFormat="1" applyFill="1" applyBorder="1" applyAlignment="1">
      <alignment horizontal="center"/>
    </xf>
    <xf numFmtId="168" fontId="0" fillId="2" borderId="32" xfId="0" applyNumberFormat="1" applyFill="1" applyBorder="1" applyAlignment="1">
      <alignment horizontal="center"/>
    </xf>
    <xf numFmtId="168" fontId="0" fillId="5" borderId="44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31" fillId="8" borderId="44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68" fontId="0" fillId="2" borderId="30" xfId="0" applyNumberFormat="1" applyFill="1" applyBorder="1" applyAlignment="1">
      <alignment horizontal="center"/>
    </xf>
    <xf numFmtId="168" fontId="0" fillId="5" borderId="45" xfId="0" applyNumberFormat="1" applyFill="1" applyBorder="1" applyAlignment="1">
      <alignment horizontal="center"/>
    </xf>
    <xf numFmtId="0" fontId="31" fillId="8" borderId="46" xfId="4" applyNumberFormat="1" applyFont="1" applyFill="1" applyBorder="1" applyAlignment="1" applyProtection="1">
      <alignment horizontal="center" vertical="center"/>
    </xf>
    <xf numFmtId="0" fontId="31" fillId="0" borderId="47" xfId="4" applyNumberFormat="1" applyFont="1" applyBorder="1" applyAlignment="1" applyProtection="1">
      <alignment horizontal="center" vertical="center"/>
    </xf>
    <xf numFmtId="0" fontId="31" fillId="0" borderId="48" xfId="4" applyNumberFormat="1" applyFont="1" applyBorder="1" applyAlignment="1" applyProtection="1">
      <alignment horizontal="center" vertical="center"/>
    </xf>
    <xf numFmtId="168" fontId="0" fillId="5" borderId="49" xfId="0" applyNumberFormat="1" applyFill="1" applyBorder="1" applyAlignment="1">
      <alignment horizontal="center"/>
    </xf>
    <xf numFmtId="168" fontId="0" fillId="5" borderId="50" xfId="0" applyNumberFormat="1" applyFill="1" applyBorder="1" applyAlignment="1">
      <alignment horizontal="center"/>
    </xf>
    <xf numFmtId="172" fontId="31" fillId="8" borderId="16" xfId="4" applyNumberFormat="1" applyFont="1" applyFill="1" applyBorder="1" applyAlignment="1" applyProtection="1">
      <alignment horizontal="center"/>
    </xf>
    <xf numFmtId="0" fontId="31" fillId="0" borderId="37" xfId="4" applyNumberFormat="1" applyFont="1" applyBorder="1" applyAlignment="1" applyProtection="1">
      <alignment horizontal="center"/>
    </xf>
    <xf numFmtId="0" fontId="31" fillId="0" borderId="38" xfId="4" applyNumberFormat="1" applyFont="1" applyBorder="1" applyAlignment="1" applyProtection="1">
      <alignment horizontal="center"/>
    </xf>
    <xf numFmtId="0" fontId="31" fillId="0" borderId="39" xfId="4" applyNumberFormat="1" applyFont="1" applyBorder="1" applyAlignment="1" applyProtection="1">
      <alignment horizontal="center"/>
    </xf>
    <xf numFmtId="172" fontId="31" fillId="8" borderId="43" xfId="4" applyNumberFormat="1" applyFont="1" applyFill="1" applyBorder="1" applyAlignment="1" applyProtection="1">
      <alignment horizontal="center"/>
    </xf>
    <xf numFmtId="0" fontId="31" fillId="0" borderId="2" xfId="4" applyNumberFormat="1" applyFont="1" applyBorder="1" applyAlignment="1" applyProtection="1">
      <alignment horizontal="center"/>
    </xf>
    <xf numFmtId="0" fontId="31" fillId="0" borderId="1" xfId="4" applyNumberFormat="1" applyFont="1" applyBorder="1" applyAlignment="1" applyProtection="1">
      <alignment horizontal="center"/>
    </xf>
    <xf numFmtId="0" fontId="31" fillId="0" borderId="3" xfId="4" applyNumberFormat="1" applyFont="1" applyBorder="1" applyAlignment="1" applyProtection="1">
      <alignment horizontal="center"/>
    </xf>
    <xf numFmtId="172" fontId="31" fillId="8" borderId="51" xfId="4" applyNumberFormat="1" applyFont="1" applyFill="1" applyBorder="1" applyAlignment="1" applyProtection="1">
      <alignment horizontal="center"/>
    </xf>
    <xf numFmtId="0" fontId="31" fillId="0" borderId="52" xfId="4" applyNumberFormat="1" applyFont="1" applyBorder="1" applyAlignment="1" applyProtection="1">
      <alignment horizontal="center"/>
    </xf>
    <xf numFmtId="0" fontId="31" fillId="0" borderId="53" xfId="4" applyNumberFormat="1" applyFont="1" applyBorder="1" applyAlignment="1" applyProtection="1">
      <alignment horizontal="center"/>
    </xf>
    <xf numFmtId="0" fontId="31" fillId="0" borderId="54" xfId="4" applyNumberFormat="1" applyFont="1" applyBorder="1" applyAlignment="1" applyProtection="1">
      <alignment horizontal="center"/>
    </xf>
    <xf numFmtId="168" fontId="0" fillId="5" borderId="53" xfId="0" applyNumberFormat="1" applyFill="1" applyBorder="1" applyAlignment="1">
      <alignment horizontal="center"/>
    </xf>
    <xf numFmtId="168" fontId="0" fillId="5" borderId="54" xfId="0" applyNumberFormat="1" applyFill="1" applyBorder="1" applyAlignment="1">
      <alignment horizontal="center"/>
    </xf>
    <xf numFmtId="168" fontId="0" fillId="2" borderId="34" xfId="0" applyNumberFormat="1" applyFill="1" applyBorder="1" applyAlignment="1">
      <alignment horizontal="center"/>
    </xf>
    <xf numFmtId="172" fontId="31" fillId="8" borderId="46" xfId="4" applyNumberFormat="1" applyFont="1" applyFill="1" applyBorder="1" applyAlignment="1" applyProtection="1">
      <alignment horizontal="center"/>
    </xf>
    <xf numFmtId="0" fontId="31" fillId="0" borderId="47" xfId="4" applyNumberFormat="1" applyFont="1" applyBorder="1" applyAlignment="1" applyProtection="1">
      <alignment horizontal="center"/>
    </xf>
    <xf numFmtId="0" fontId="31" fillId="0" borderId="49" xfId="4" applyNumberFormat="1" applyFont="1" applyBorder="1" applyAlignment="1" applyProtection="1">
      <alignment horizontal="center"/>
    </xf>
    <xf numFmtId="0" fontId="31" fillId="0" borderId="50" xfId="4" applyNumberFormat="1" applyFont="1" applyBorder="1" applyAlignment="1" applyProtection="1">
      <alignment horizontal="center"/>
    </xf>
    <xf numFmtId="168" fontId="0" fillId="2" borderId="17" xfId="0" applyNumberFormat="1" applyFill="1" applyBorder="1" applyAlignment="1">
      <alignment horizontal="center"/>
    </xf>
    <xf numFmtId="0" fontId="31" fillId="8" borderId="49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/>
    </xf>
    <xf numFmtId="0" fontId="31" fillId="0" borderId="3" xfId="0" applyFont="1" applyBorder="1" applyAlignment="1">
      <alignment horizontal="center"/>
    </xf>
    <xf numFmtId="0" fontId="31" fillId="8" borderId="53" xfId="0" applyFont="1" applyFill="1" applyBorder="1" applyAlignment="1">
      <alignment horizontal="center" vertical="center"/>
    </xf>
    <xf numFmtId="0" fontId="31" fillId="8" borderId="55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/>
    </xf>
    <xf numFmtId="0" fontId="31" fillId="8" borderId="56" xfId="0" applyFont="1" applyFill="1" applyBorder="1" applyAlignment="1">
      <alignment horizontal="center" vertical="center"/>
    </xf>
    <xf numFmtId="0" fontId="31" fillId="0" borderId="47" xfId="0" applyFont="1" applyBorder="1" applyAlignment="1">
      <alignment horizontal="center"/>
    </xf>
    <xf numFmtId="0" fontId="31" fillId="0" borderId="49" xfId="0" applyFont="1" applyBorder="1" applyAlignment="1">
      <alignment horizontal="center"/>
    </xf>
    <xf numFmtId="0" fontId="31" fillId="0" borderId="50" xfId="0" applyFont="1" applyBorder="1" applyAlignment="1">
      <alignment horizontal="center"/>
    </xf>
    <xf numFmtId="0" fontId="31" fillId="0" borderId="52" xfId="0" applyFont="1" applyBorder="1" applyAlignment="1">
      <alignment horizontal="center"/>
    </xf>
    <xf numFmtId="0" fontId="31" fillId="0" borderId="53" xfId="0" applyFont="1" applyBorder="1" applyAlignment="1">
      <alignment horizontal="center"/>
    </xf>
    <xf numFmtId="0" fontId="31" fillId="0" borderId="54" xfId="0" applyFont="1" applyBorder="1" applyAlignment="1">
      <alignment horizontal="center"/>
    </xf>
    <xf numFmtId="0" fontId="31" fillId="2" borderId="0" xfId="0" applyFont="1" applyFill="1"/>
    <xf numFmtId="168" fontId="0" fillId="5" borderId="55" xfId="0" applyNumberFormat="1" applyFill="1" applyBorder="1" applyAlignment="1">
      <alignment horizontal="center"/>
    </xf>
    <xf numFmtId="168" fontId="0" fillId="5" borderId="57" xfId="0" applyNumberFormat="1" applyFill="1" applyBorder="1" applyAlignment="1">
      <alignment horizontal="center"/>
    </xf>
    <xf numFmtId="168" fontId="0" fillId="5" borderId="58" xfId="0" applyNumberFormat="1" applyFill="1" applyBorder="1" applyAlignment="1">
      <alignment horizontal="center"/>
    </xf>
    <xf numFmtId="168" fontId="0" fillId="5" borderId="56" xfId="0" applyNumberFormat="1" applyFill="1" applyBorder="1" applyAlignment="1">
      <alignment horizontal="center"/>
    </xf>
    <xf numFmtId="168" fontId="0" fillId="5" borderId="59" xfId="0" applyNumberFormat="1" applyFill="1" applyBorder="1" applyAlignment="1">
      <alignment horizontal="center"/>
    </xf>
    <xf numFmtId="168" fontId="0" fillId="5" borderId="60" xfId="0" applyNumberFormat="1" applyFill="1" applyBorder="1" applyAlignment="1">
      <alignment horizontal="center"/>
    </xf>
    <xf numFmtId="168" fontId="0" fillId="2" borderId="19" xfId="0" applyNumberFormat="1" applyFill="1" applyBorder="1" applyAlignment="1">
      <alignment horizontal="center"/>
    </xf>
    <xf numFmtId="0" fontId="4" fillId="0" borderId="0" xfId="14" applyFont="1"/>
    <xf numFmtId="11" fontId="4" fillId="0" borderId="0" xfId="14" applyNumberFormat="1"/>
    <xf numFmtId="168" fontId="4" fillId="0" borderId="0" xfId="14" applyNumberFormat="1"/>
    <xf numFmtId="0" fontId="3" fillId="0" borderId="0" xfId="13">
      <alignment vertical="center"/>
    </xf>
    <xf numFmtId="0" fontId="10" fillId="0" borderId="0" xfId="1"/>
    <xf numFmtId="0" fontId="1" fillId="5" borderId="1" xfId="0" applyFont="1" applyFill="1" applyBorder="1" applyAlignment="1">
      <alignment horizontal="center" vertical="center" wrapText="1"/>
    </xf>
    <xf numFmtId="0" fontId="36" fillId="9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9" fillId="3" borderId="1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center"/>
    </xf>
    <xf numFmtId="0" fontId="10" fillId="2" borderId="1" xfId="1" applyFont="1" applyFill="1" applyBorder="1" applyAlignment="1" applyProtection="1">
      <alignment horizontal="right"/>
    </xf>
    <xf numFmtId="0" fontId="2" fillId="0" borderId="1" xfId="0" applyFont="1" applyBorder="1" applyAlignment="1">
      <alignment horizontal="right"/>
    </xf>
    <xf numFmtId="0" fontId="2" fillId="3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right"/>
    </xf>
    <xf numFmtId="0" fontId="2" fillId="6" borderId="1" xfId="0" applyFont="1" applyFill="1" applyBorder="1" applyAlignment="1">
      <alignment horizontal="center" wrapText="1"/>
    </xf>
    <xf numFmtId="0" fontId="2" fillId="6" borderId="0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9" fillId="3" borderId="3" xfId="0" applyFont="1" applyFill="1" applyBorder="1" applyAlignment="1">
      <alignment horizontal="left"/>
    </xf>
    <xf numFmtId="0" fontId="2" fillId="0" borderId="1" xfId="0" applyFont="1" applyBorder="1" applyAlignment="1">
      <alignment horizontal="right" vertical="center" wrapText="1"/>
    </xf>
    <xf numFmtId="0" fontId="9" fillId="3" borderId="3" xfId="0" applyFont="1" applyFill="1" applyBorder="1" applyAlignment="1">
      <alignment horizontal="left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right" wrapText="1"/>
    </xf>
    <xf numFmtId="0" fontId="16" fillId="2" borderId="0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left"/>
    </xf>
    <xf numFmtId="0" fontId="2" fillId="2" borderId="11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left"/>
    </xf>
    <xf numFmtId="0" fontId="2" fillId="2" borderId="1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5" borderId="14" xfId="0" applyFont="1" applyFill="1" applyBorder="1" applyAlignment="1">
      <alignment horizontal="center"/>
    </xf>
    <xf numFmtId="0" fontId="9" fillId="3" borderId="18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left" vertical="center" wrapText="1"/>
    </xf>
    <xf numFmtId="169" fontId="2" fillId="5" borderId="23" xfId="0" applyNumberFormat="1" applyFont="1" applyFill="1" applyBorder="1" applyAlignment="1">
      <alignment horizontal="center" vertical="center"/>
    </xf>
    <xf numFmtId="169" fontId="2" fillId="5" borderId="24" xfId="0" applyNumberFormat="1" applyFont="1" applyFill="1" applyBorder="1" applyAlignment="1">
      <alignment horizontal="center" vertical="center"/>
    </xf>
    <xf numFmtId="169" fontId="2" fillId="5" borderId="25" xfId="0" applyNumberFormat="1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left"/>
    </xf>
    <xf numFmtId="0" fontId="2" fillId="2" borderId="30" xfId="0" applyFont="1" applyFill="1" applyBorder="1"/>
    <xf numFmtId="0" fontId="2" fillId="2" borderId="10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5" fillId="2" borderId="29" xfId="0" applyFont="1" applyFill="1" applyBorder="1" applyAlignment="1">
      <alignment horizontal="left" indent="1"/>
    </xf>
    <xf numFmtId="0" fontId="19" fillId="2" borderId="29" xfId="0" applyFont="1" applyFill="1" applyBorder="1"/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 wrapText="1"/>
    </xf>
    <xf numFmtId="0" fontId="2" fillId="2" borderId="29" xfId="0" applyFont="1" applyFill="1" applyBorder="1"/>
    <xf numFmtId="0" fontId="16" fillId="0" borderId="0" xfId="0" applyFont="1" applyBorder="1" applyAlignment="1">
      <alignment horizontal="left"/>
    </xf>
    <xf numFmtId="2" fontId="26" fillId="7" borderId="10" xfId="11" applyNumberFormat="1" applyFont="1" applyFill="1" applyBorder="1" applyAlignment="1">
      <alignment horizontal="center" vertical="center" wrapText="1"/>
    </xf>
    <xf numFmtId="0" fontId="30" fillId="3" borderId="30" xfId="4" applyNumberFormat="1" applyFont="1" applyFill="1" applyBorder="1" applyAlignment="1" applyProtection="1">
      <alignment horizontal="center" vertical="center" textRotation="90" wrapText="1"/>
    </xf>
    <xf numFmtId="0" fontId="30" fillId="3" borderId="26" xfId="0" applyFont="1" applyFill="1" applyBorder="1" applyAlignment="1">
      <alignment horizontal="center" vertical="center" textRotation="90" wrapText="1"/>
    </xf>
    <xf numFmtId="172" fontId="30" fillId="3" borderId="26" xfId="4" applyNumberFormat="1" applyFont="1" applyFill="1" applyBorder="1" applyAlignment="1" applyProtection="1">
      <alignment horizontal="center" vertical="center" textRotation="90" wrapText="1"/>
    </xf>
    <xf numFmtId="172" fontId="4" fillId="3" borderId="26" xfId="4" applyNumberFormat="1" applyFont="1" applyFill="1" applyBorder="1" applyAlignment="1" applyProtection="1">
      <alignment horizontal="center" vertical="center" wrapText="1"/>
    </xf>
    <xf numFmtId="0" fontId="30" fillId="3" borderId="31" xfId="4" applyNumberFormat="1" applyFont="1" applyFill="1" applyBorder="1" applyAlignment="1" applyProtection="1">
      <alignment horizontal="center" vertical="center" textRotation="90" wrapText="1"/>
    </xf>
    <xf numFmtId="0" fontId="33" fillId="2" borderId="0" xfId="0" applyFont="1" applyFill="1" applyBorder="1" applyAlignment="1">
      <alignment horizontal="left"/>
    </xf>
  </cellXfs>
  <cellStyles count="15">
    <cellStyle name="Currency 2" xfId="2" xr:uid="{00000000-0005-0000-0000-000006000000}"/>
    <cellStyle name="Currency 2 2" xfId="3" xr:uid="{00000000-0005-0000-0000-000007000000}"/>
    <cellStyle name="Currency 3" xfId="4" xr:uid="{00000000-0005-0000-0000-000008000000}"/>
    <cellStyle name="Hyperlink" xfId="1" builtinId="8"/>
    <cellStyle name="Normal" xfId="0" builtinId="0"/>
    <cellStyle name="Normal 2" xfId="5" xr:uid="{00000000-0005-0000-0000-000009000000}"/>
    <cellStyle name="Normal 2 2" xfId="6" xr:uid="{00000000-0005-0000-0000-00000A000000}"/>
    <cellStyle name="Normal 2 3" xfId="7" xr:uid="{00000000-0005-0000-0000-00000B000000}"/>
    <cellStyle name="Normal 2 3 2" xfId="8" xr:uid="{00000000-0005-0000-0000-00000C000000}"/>
    <cellStyle name="Normal 3" xfId="9" xr:uid="{00000000-0005-0000-0000-00000D000000}"/>
    <cellStyle name="Normal 4" xfId="10" xr:uid="{00000000-0005-0000-0000-00000E000000}"/>
    <cellStyle name="Normal 5" xfId="11" xr:uid="{00000000-0005-0000-0000-00000F000000}"/>
    <cellStyle name="Normal 6" xfId="12" xr:uid="{00000000-0005-0000-0000-000010000000}"/>
    <cellStyle name="Normal 7" xfId="13" xr:uid="{00000000-0005-0000-0000-000011000000}"/>
    <cellStyle name="Normal 8" xfId="14" xr:uid="{00000000-0005-0000-0000-000012000000}"/>
  </cellStyles>
  <dxfs count="60"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b/>
        <i val="0"/>
        <color rgb="FF008000"/>
        <name val="Arial"/>
        <charset val="1"/>
      </font>
    </dxf>
    <dxf>
      <font>
        <b/>
        <i val="0"/>
        <color rgb="FFFF0000"/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FFFF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ont>
        <name val="Arial"/>
        <charset val="1"/>
      </font>
      <fill>
        <patternFill>
          <bgColor rgb="FFFF0000"/>
        </patternFill>
      </fill>
    </dxf>
    <dxf>
      <font>
        <name val="Arial"/>
        <charset val="1"/>
      </font>
      <fill>
        <patternFill>
          <bgColor rgb="FFFFFF00"/>
        </patternFill>
      </fill>
    </dxf>
    <dxf>
      <font>
        <name val="Arial"/>
        <charset val="1"/>
      </font>
      <fill>
        <patternFill>
          <bgColor rgb="FF00B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AC090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  <dxf>
      <font>
        <name val="Arial"/>
        <charset val="1"/>
      </font>
      <fill>
        <patternFill>
          <bgColor rgb="FFFFFFFF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ID08_OpenFOAM_inductiva_C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D12-46E4-A54A-58636B6CF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551074"/>
        <c:axId val="81572422"/>
      </c:barChart>
      <c:catAx>
        <c:axId val="1555107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1572422"/>
        <c:crosses val="autoZero"/>
        <c:auto val="1"/>
        <c:lblAlgn val="ctr"/>
        <c:lblOffset val="100"/>
        <c:noMultiLvlLbl val="0"/>
      </c:catAx>
      <c:valAx>
        <c:axId val="81572422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555107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67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679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5583199318901"/>
          <c:y val="0"/>
          <c:w val="5.5008986850818301E-2"/>
          <c:h val="4.4889502762430901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ID08_OpenFOAM_inductiva_C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4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9204-4489-863D-B90F22EA7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1640746"/>
        <c:axId val="16252080"/>
      </c:barChart>
      <c:catAx>
        <c:axId val="1164074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252080"/>
        <c:crosses val="autoZero"/>
        <c:auto val="1"/>
        <c:lblAlgn val="ctr"/>
        <c:lblOffset val="100"/>
        <c:noMultiLvlLbl val="0"/>
      </c:catAx>
      <c:valAx>
        <c:axId val="16252080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1640746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38-4CF3-8FA9-A6ECD2CD5462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38-4CF3-8FA9-A6ECD2CD5462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2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38-4CF3-8FA9-A6ECD2CD5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145640"/>
        <c:axId val="55407170"/>
      </c:barChart>
      <c:catAx>
        <c:axId val="57145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55407170"/>
        <c:crosses val="autoZero"/>
        <c:auto val="1"/>
        <c:lblAlgn val="ctr"/>
        <c:lblOffset val="100"/>
        <c:noMultiLvlLbl val="0"/>
      </c:catAx>
      <c:valAx>
        <c:axId val="5540717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0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57145640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200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3359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3359" b="0" strike="noStrike" spc="-1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ID08_OpenFOAM_inductiva_C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wrap="square"/>
              <a:lstStyle/>
              <a:p>
                <a:pPr>
                  <a:defRPr sz="2800" b="0" strike="noStrike" spc="-1">
                    <a:solidFill>
                      <a:srgbClr val="40404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C917-4B99-998F-144610494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62191814"/>
        <c:axId val="12830202"/>
      </c:barChart>
      <c:catAx>
        <c:axId val="6219181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12830202"/>
        <c:crosses val="autoZero"/>
        <c:auto val="1"/>
        <c:lblAlgn val="ctr"/>
        <c:lblOffset val="100"/>
        <c:noMultiLvlLbl val="0"/>
      </c:catAx>
      <c:valAx>
        <c:axId val="12830202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de-DE" sz="28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de-DE" sz="2800" b="0" strike="noStrike" spc="-1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sz="28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6219181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000000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2.3993995080000001</c:v>
                </c:pt>
                <c:pt idx="2">
                  <c:v>4.5044659080000002</c:v>
                </c:pt>
                <c:pt idx="3">
                  <c:v>6.8368009079999998</c:v>
                </c:pt>
                <c:pt idx="4">
                  <c:v>9.2128134789999994</c:v>
                </c:pt>
                <c:pt idx="5">
                  <c:v>11.34256746</c:v>
                </c:pt>
                <c:pt idx="6">
                  <c:v>13.490965360000001</c:v>
                </c:pt>
                <c:pt idx="7">
                  <c:v>15.625571175999999</c:v>
                </c:pt>
                <c:pt idx="8">
                  <c:v>18.22730138</c:v>
                </c:pt>
                <c:pt idx="9">
                  <c:v>20.346105188999999</c:v>
                </c:pt>
                <c:pt idx="10">
                  <c:v>22.497166733</c:v>
                </c:pt>
                <c:pt idx="11">
                  <c:v>24.845319442000001</c:v>
                </c:pt>
                <c:pt idx="12">
                  <c:v>27.152571112</c:v>
                </c:pt>
                <c:pt idx="13">
                  <c:v>29.339163015</c:v>
                </c:pt>
                <c:pt idx="14">
                  <c:v>31.452243630000002</c:v>
                </c:pt>
                <c:pt idx="15">
                  <c:v>33.563299645999997</c:v>
                </c:pt>
                <c:pt idx="16">
                  <c:v>35.676456784999999</c:v>
                </c:pt>
                <c:pt idx="17">
                  <c:v>38.052919332999998</c:v>
                </c:pt>
                <c:pt idx="18">
                  <c:v>40.208627143999998</c:v>
                </c:pt>
                <c:pt idx="19">
                  <c:v>42.378797933000001</c:v>
                </c:pt>
                <c:pt idx="20">
                  <c:v>44.540582043999997</c:v>
                </c:pt>
                <c:pt idx="21">
                  <c:v>46.917445510999997</c:v>
                </c:pt>
                <c:pt idx="22">
                  <c:v>49.062520415000002</c:v>
                </c:pt>
                <c:pt idx="23">
                  <c:v>51.213264410000001</c:v>
                </c:pt>
                <c:pt idx="24">
                  <c:v>53.769432864999999</c:v>
                </c:pt>
                <c:pt idx="25">
                  <c:v>55.884541222000003</c:v>
                </c:pt>
                <c:pt idx="26">
                  <c:v>58.033115629999998</c:v>
                </c:pt>
                <c:pt idx="27">
                  <c:v>60.14178579</c:v>
                </c:pt>
                <c:pt idx="28">
                  <c:v>62.298746033</c:v>
                </c:pt>
                <c:pt idx="29">
                  <c:v>64.679837101999993</c:v>
                </c:pt>
                <c:pt idx="30">
                  <c:v>66.799478403999998</c:v>
                </c:pt>
                <c:pt idx="31">
                  <c:v>68.974730292000004</c:v>
                </c:pt>
                <c:pt idx="32">
                  <c:v>71.113004133000004</c:v>
                </c:pt>
                <c:pt idx="33">
                  <c:v>73.241032465000004</c:v>
                </c:pt>
                <c:pt idx="34">
                  <c:v>75.396423839999997</c:v>
                </c:pt>
                <c:pt idx="35">
                  <c:v>77.769864147999996</c:v>
                </c:pt>
                <c:pt idx="36">
                  <c:v>79.908114284999996</c:v>
                </c:pt>
                <c:pt idx="37">
                  <c:v>82.448197242999996</c:v>
                </c:pt>
                <c:pt idx="38">
                  <c:v>84.798327111999996</c:v>
                </c:pt>
                <c:pt idx="39">
                  <c:v>86.946889550999998</c:v>
                </c:pt>
                <c:pt idx="40">
                  <c:v>89.124811207999997</c:v>
                </c:pt>
                <c:pt idx="41">
                  <c:v>91.282159011000005</c:v>
                </c:pt>
                <c:pt idx="42">
                  <c:v>93.426063009000003</c:v>
                </c:pt>
                <c:pt idx="43">
                  <c:v>95.588828155000002</c:v>
                </c:pt>
                <c:pt idx="44">
                  <c:v>97.731672093</c:v>
                </c:pt>
                <c:pt idx="45">
                  <c:v>100.09420131100001</c:v>
                </c:pt>
                <c:pt idx="46">
                  <c:v>102.438813283</c:v>
                </c:pt>
                <c:pt idx="47">
                  <c:v>104.588065129</c:v>
                </c:pt>
                <c:pt idx="48">
                  <c:v>106.956841178</c:v>
                </c:pt>
                <c:pt idx="49">
                  <c:v>109.490357656</c:v>
                </c:pt>
                <c:pt idx="50">
                  <c:v>111.669672936</c:v>
                </c:pt>
                <c:pt idx="51">
                  <c:v>113.837649457</c:v>
                </c:pt>
                <c:pt idx="52">
                  <c:v>116.015443965</c:v>
                </c:pt>
                <c:pt idx="53">
                  <c:v>118.170116302</c:v>
                </c:pt>
                <c:pt idx="54">
                  <c:v>120.34232512299999</c:v>
                </c:pt>
                <c:pt idx="55">
                  <c:v>122.708929321</c:v>
                </c:pt>
                <c:pt idx="56">
                  <c:v>124.87600850299999</c:v>
                </c:pt>
                <c:pt idx="57">
                  <c:v>127.023521051</c:v>
                </c:pt>
                <c:pt idx="58">
                  <c:v>129.37744670399999</c:v>
                </c:pt>
                <c:pt idx="59">
                  <c:v>131.52728908899999</c:v>
                </c:pt>
                <c:pt idx="60">
                  <c:v>133.88216318100001</c:v>
                </c:pt>
                <c:pt idx="61">
                  <c:v>136.23109192499999</c:v>
                </c:pt>
                <c:pt idx="62">
                  <c:v>138.39084046599999</c:v>
                </c:pt>
                <c:pt idx="63">
                  <c:v>140.568501809</c:v>
                </c:pt>
                <c:pt idx="64">
                  <c:v>142.73278252</c:v>
                </c:pt>
                <c:pt idx="65">
                  <c:v>144.88498207500001</c:v>
                </c:pt>
                <c:pt idx="66">
                  <c:v>147.07115763100001</c:v>
                </c:pt>
                <c:pt idx="67">
                  <c:v>149.41396762599999</c:v>
                </c:pt>
                <c:pt idx="68">
                  <c:v>151.73575101500001</c:v>
                </c:pt>
                <c:pt idx="69">
                  <c:v>153.872292305</c:v>
                </c:pt>
                <c:pt idx="70">
                  <c:v>156.443573614</c:v>
                </c:pt>
                <c:pt idx="71">
                  <c:v>158.77902802599999</c:v>
                </c:pt>
                <c:pt idx="72">
                  <c:v>161.11183474200001</c:v>
                </c:pt>
                <c:pt idx="73">
                  <c:v>163.251839776</c:v>
                </c:pt>
                <c:pt idx="74">
                  <c:v>165.42512794999999</c:v>
                </c:pt>
                <c:pt idx="75">
                  <c:v>167.55561606200001</c:v>
                </c:pt>
                <c:pt idx="76">
                  <c:v>169.71093043400001</c:v>
                </c:pt>
                <c:pt idx="77">
                  <c:v>171.91577521299999</c:v>
                </c:pt>
                <c:pt idx="78">
                  <c:v>174.32686427499999</c:v>
                </c:pt>
                <c:pt idx="79">
                  <c:v>176.84182299</c:v>
                </c:pt>
                <c:pt idx="80">
                  <c:v>179.03532548699999</c:v>
                </c:pt>
                <c:pt idx="81">
                  <c:v>181.21579552700001</c:v>
                </c:pt>
                <c:pt idx="82">
                  <c:v>183.39448681499999</c:v>
                </c:pt>
                <c:pt idx="83">
                  <c:v>185.54432481200001</c:v>
                </c:pt>
                <c:pt idx="84">
                  <c:v>188.12986481499999</c:v>
                </c:pt>
                <c:pt idx="85">
                  <c:v>190.24454239600001</c:v>
                </c:pt>
                <c:pt idx="86">
                  <c:v>192.39584513299999</c:v>
                </c:pt>
                <c:pt idx="87">
                  <c:v>194.74896781199999</c:v>
                </c:pt>
                <c:pt idx="88">
                  <c:v>196.88482113800001</c:v>
                </c:pt>
                <c:pt idx="89">
                  <c:v>199.010270658</c:v>
                </c:pt>
                <c:pt idx="90">
                  <c:v>201.15005619999999</c:v>
                </c:pt>
                <c:pt idx="91">
                  <c:v>203.30688406499999</c:v>
                </c:pt>
                <c:pt idx="92">
                  <c:v>205.475687929</c:v>
                </c:pt>
                <c:pt idx="93">
                  <c:v>207.636805716</c:v>
                </c:pt>
                <c:pt idx="94">
                  <c:v>209.801055641</c:v>
                </c:pt>
                <c:pt idx="95">
                  <c:v>211.95061418200001</c:v>
                </c:pt>
                <c:pt idx="96">
                  <c:v>214.12328660200001</c:v>
                </c:pt>
                <c:pt idx="97">
                  <c:v>216.47027601900001</c:v>
                </c:pt>
                <c:pt idx="98">
                  <c:v>218.85329619300001</c:v>
                </c:pt>
                <c:pt idx="99">
                  <c:v>221.19468478600001</c:v>
                </c:pt>
                <c:pt idx="100">
                  <c:v>223.35405121299999</c:v>
                </c:pt>
                <c:pt idx="101">
                  <c:v>225.7201398</c:v>
                </c:pt>
                <c:pt idx="102">
                  <c:v>227.945565536</c:v>
                </c:pt>
                <c:pt idx="103">
                  <c:v>230.10974779899999</c:v>
                </c:pt>
                <c:pt idx="104">
                  <c:v>232.51250738900001</c:v>
                </c:pt>
                <c:pt idx="105">
                  <c:v>234.667769569</c:v>
                </c:pt>
                <c:pt idx="106">
                  <c:v>236.79969158200001</c:v>
                </c:pt>
                <c:pt idx="107">
                  <c:v>238.96495486000001</c:v>
                </c:pt>
                <c:pt idx="108">
                  <c:v>241.33016153099999</c:v>
                </c:pt>
                <c:pt idx="109">
                  <c:v>243.69568551099999</c:v>
                </c:pt>
                <c:pt idx="110">
                  <c:v>246.04548567500001</c:v>
                </c:pt>
                <c:pt idx="111">
                  <c:v>248.40576680199999</c:v>
                </c:pt>
                <c:pt idx="112">
                  <c:v>250.54626508600001</c:v>
                </c:pt>
                <c:pt idx="113">
                  <c:v>252.71622901699999</c:v>
                </c:pt>
                <c:pt idx="114">
                  <c:v>254.880077223</c:v>
                </c:pt>
                <c:pt idx="115">
                  <c:v>257.023420407</c:v>
                </c:pt>
                <c:pt idx="116">
                  <c:v>259.37419361799999</c:v>
                </c:pt>
                <c:pt idx="117">
                  <c:v>261.510673586</c:v>
                </c:pt>
                <c:pt idx="118">
                  <c:v>263.72337761199998</c:v>
                </c:pt>
                <c:pt idx="119">
                  <c:v>265.88366178500002</c:v>
                </c:pt>
                <c:pt idx="120">
                  <c:v>268.01545510199998</c:v>
                </c:pt>
                <c:pt idx="121">
                  <c:v>270.17793034900001</c:v>
                </c:pt>
                <c:pt idx="122">
                  <c:v>272.60414115200001</c:v>
                </c:pt>
                <c:pt idx="123">
                  <c:v>274.75123164299998</c:v>
                </c:pt>
                <c:pt idx="124">
                  <c:v>276.885226413</c:v>
                </c:pt>
                <c:pt idx="125">
                  <c:v>278.99398330100001</c:v>
                </c:pt>
                <c:pt idx="126">
                  <c:v>281.17933895099998</c:v>
                </c:pt>
                <c:pt idx="127">
                  <c:v>283.55946762899998</c:v>
                </c:pt>
                <c:pt idx="128">
                  <c:v>285.699468056</c:v>
                </c:pt>
                <c:pt idx="129">
                  <c:v>287.87254195600002</c:v>
                </c:pt>
                <c:pt idx="130">
                  <c:v>290.05355596800001</c:v>
                </c:pt>
                <c:pt idx="131">
                  <c:v>292.59802076400001</c:v>
                </c:pt>
                <c:pt idx="132">
                  <c:v>294.80693398599999</c:v>
                </c:pt>
                <c:pt idx="133">
                  <c:v>297.16338375300001</c:v>
                </c:pt>
                <c:pt idx="134">
                  <c:v>299.74452709600001</c:v>
                </c:pt>
                <c:pt idx="135">
                  <c:v>301.90024681099999</c:v>
                </c:pt>
                <c:pt idx="136">
                  <c:v>304.07094426200001</c:v>
                </c:pt>
                <c:pt idx="137">
                  <c:v>306.43515351999997</c:v>
                </c:pt>
                <c:pt idx="138">
                  <c:v>308.80501051200002</c:v>
                </c:pt>
                <c:pt idx="139">
                  <c:v>310.97708859400001</c:v>
                </c:pt>
                <c:pt idx="140">
                  <c:v>313.33730518700003</c:v>
                </c:pt>
                <c:pt idx="141">
                  <c:v>315.493345396</c:v>
                </c:pt>
                <c:pt idx="142">
                  <c:v>317.64646895800001</c:v>
                </c:pt>
                <c:pt idx="143">
                  <c:v>319.81117143099999</c:v>
                </c:pt>
                <c:pt idx="144">
                  <c:v>322.157938296</c:v>
                </c:pt>
                <c:pt idx="145">
                  <c:v>324.314614608</c:v>
                </c:pt>
                <c:pt idx="146">
                  <c:v>326.458145323</c:v>
                </c:pt>
                <c:pt idx="147">
                  <c:v>328.65440431299999</c:v>
                </c:pt>
                <c:pt idx="148">
                  <c:v>330.87117710799998</c:v>
                </c:pt>
                <c:pt idx="149">
                  <c:v>333.25631139500001</c:v>
                </c:pt>
                <c:pt idx="150">
                  <c:v>335.44528323700001</c:v>
                </c:pt>
                <c:pt idx="151">
                  <c:v>337.55501916200001</c:v>
                </c:pt>
                <c:pt idx="152">
                  <c:v>339.71726304399999</c:v>
                </c:pt>
                <c:pt idx="153">
                  <c:v>341.85571023699998</c:v>
                </c:pt>
                <c:pt idx="154">
                  <c:v>344.02007947700002</c:v>
                </c:pt>
                <c:pt idx="155">
                  <c:v>346.187802369</c:v>
                </c:pt>
                <c:pt idx="156">
                  <c:v>348.36025457599999</c:v>
                </c:pt>
                <c:pt idx="157">
                  <c:v>350.53248836199998</c:v>
                </c:pt>
                <c:pt idx="158">
                  <c:v>352.69241619799999</c:v>
                </c:pt>
                <c:pt idx="159">
                  <c:v>354.83677557099998</c:v>
                </c:pt>
                <c:pt idx="160">
                  <c:v>357.39031729200002</c:v>
                </c:pt>
                <c:pt idx="161">
                  <c:v>359.57803403700001</c:v>
                </c:pt>
                <c:pt idx="162">
                  <c:v>361.700633353</c:v>
                </c:pt>
                <c:pt idx="163">
                  <c:v>363.834213014</c:v>
                </c:pt>
                <c:pt idx="164">
                  <c:v>366.18975451599999</c:v>
                </c:pt>
                <c:pt idx="165">
                  <c:v>368.371068455</c:v>
                </c:pt>
                <c:pt idx="166">
                  <c:v>370.50030605199998</c:v>
                </c:pt>
                <c:pt idx="167">
                  <c:v>372.89257897599998</c:v>
                </c:pt>
                <c:pt idx="168">
                  <c:v>375.17284416299998</c:v>
                </c:pt>
                <c:pt idx="169">
                  <c:v>377.32069786400001</c:v>
                </c:pt>
                <c:pt idx="170">
                  <c:v>379.47386666599999</c:v>
                </c:pt>
                <c:pt idx="171">
                  <c:v>381.63196957000002</c:v>
                </c:pt>
                <c:pt idx="172">
                  <c:v>383.78401726300001</c:v>
                </c:pt>
                <c:pt idx="173">
                  <c:v>386.18087393600001</c:v>
                </c:pt>
                <c:pt idx="174">
                  <c:v>388.36106649499999</c:v>
                </c:pt>
                <c:pt idx="175">
                  <c:v>390.75563050400001</c:v>
                </c:pt>
                <c:pt idx="176">
                  <c:v>392.91820736900002</c:v>
                </c:pt>
                <c:pt idx="177">
                  <c:v>395.05688546699997</c:v>
                </c:pt>
                <c:pt idx="178">
                  <c:v>397.81073806000001</c:v>
                </c:pt>
                <c:pt idx="179">
                  <c:v>399.950422183</c:v>
                </c:pt>
                <c:pt idx="180">
                  <c:v>402.30171222199999</c:v>
                </c:pt>
                <c:pt idx="181">
                  <c:v>404.443623919</c:v>
                </c:pt>
                <c:pt idx="182">
                  <c:v>406.56947992099998</c:v>
                </c:pt>
                <c:pt idx="183">
                  <c:v>408.88527994399999</c:v>
                </c:pt>
                <c:pt idx="184">
                  <c:v>411.038996908</c:v>
                </c:pt>
                <c:pt idx="185">
                  <c:v>413.23676101900003</c:v>
                </c:pt>
                <c:pt idx="186">
                  <c:v>415.39542399200002</c:v>
                </c:pt>
                <c:pt idx="187">
                  <c:v>417.542975748</c:v>
                </c:pt>
                <c:pt idx="188">
                  <c:v>419.720394263</c:v>
                </c:pt>
                <c:pt idx="189">
                  <c:v>421.89047769299998</c:v>
                </c:pt>
                <c:pt idx="190">
                  <c:v>424.09745025900003</c:v>
                </c:pt>
                <c:pt idx="191">
                  <c:v>426.27847976700002</c:v>
                </c:pt>
                <c:pt idx="192">
                  <c:v>428.67986618700002</c:v>
                </c:pt>
                <c:pt idx="193">
                  <c:v>431.04023983000002</c:v>
                </c:pt>
                <c:pt idx="194">
                  <c:v>433.38626082399998</c:v>
                </c:pt>
                <c:pt idx="195">
                  <c:v>435.53252394899999</c:v>
                </c:pt>
                <c:pt idx="196">
                  <c:v>437.68147489199998</c:v>
                </c:pt>
                <c:pt idx="197">
                  <c:v>440.08061304400002</c:v>
                </c:pt>
                <c:pt idx="198">
                  <c:v>442.26081449999998</c:v>
                </c:pt>
                <c:pt idx="199">
                  <c:v>444.40807424500002</c:v>
                </c:pt>
                <c:pt idx="200">
                  <c:v>446.96320045300001</c:v>
                </c:pt>
                <c:pt idx="201">
                  <c:v>449.39412033399998</c:v>
                </c:pt>
                <c:pt idx="202">
                  <c:v>451.55583723799998</c:v>
                </c:pt>
                <c:pt idx="203">
                  <c:v>453.68693314900003</c:v>
                </c:pt>
                <c:pt idx="204">
                  <c:v>455.819985417</c:v>
                </c:pt>
                <c:pt idx="205">
                  <c:v>458.15808234600001</c:v>
                </c:pt>
                <c:pt idx="206">
                  <c:v>460.31384337899999</c:v>
                </c:pt>
                <c:pt idx="207">
                  <c:v>462.70611558299998</c:v>
                </c:pt>
                <c:pt idx="208">
                  <c:v>464.88227023000002</c:v>
                </c:pt>
                <c:pt idx="209">
                  <c:v>467.24637013900002</c:v>
                </c:pt>
                <c:pt idx="210">
                  <c:v>469.63918596799999</c:v>
                </c:pt>
                <c:pt idx="211">
                  <c:v>472.03664870799997</c:v>
                </c:pt>
                <c:pt idx="212">
                  <c:v>474.62776595299999</c:v>
                </c:pt>
                <c:pt idx="213">
                  <c:v>476.83396466200003</c:v>
                </c:pt>
                <c:pt idx="214">
                  <c:v>479.01561344700002</c:v>
                </c:pt>
                <c:pt idx="215">
                  <c:v>481.20210659899999</c:v>
                </c:pt>
                <c:pt idx="216">
                  <c:v>483.56770256900001</c:v>
                </c:pt>
                <c:pt idx="217">
                  <c:v>485.751455996</c:v>
                </c:pt>
                <c:pt idx="218">
                  <c:v>487.91760746900002</c:v>
                </c:pt>
                <c:pt idx="219">
                  <c:v>490.09532055699998</c:v>
                </c:pt>
                <c:pt idx="220">
                  <c:v>492.24719035499999</c:v>
                </c:pt>
                <c:pt idx="221">
                  <c:v>494.41645771999998</c:v>
                </c:pt>
                <c:pt idx="222">
                  <c:v>496.60607719799998</c:v>
                </c:pt>
                <c:pt idx="223">
                  <c:v>498.75419411000001</c:v>
                </c:pt>
                <c:pt idx="224">
                  <c:v>500.91525664300002</c:v>
                </c:pt>
                <c:pt idx="225">
                  <c:v>503.09433977499998</c:v>
                </c:pt>
                <c:pt idx="226">
                  <c:v>505.259989797</c:v>
                </c:pt>
                <c:pt idx="227">
                  <c:v>507.43506782600002</c:v>
                </c:pt>
                <c:pt idx="228">
                  <c:v>509.66471062800002</c:v>
                </c:pt>
                <c:pt idx="229">
                  <c:v>511.80015426599999</c:v>
                </c:pt>
                <c:pt idx="230">
                  <c:v>513.95516879000002</c:v>
                </c:pt>
                <c:pt idx="231">
                  <c:v>516.13709651900001</c:v>
                </c:pt>
                <c:pt idx="232">
                  <c:v>518.30093066699999</c:v>
                </c:pt>
                <c:pt idx="233">
                  <c:v>520.86061456100003</c:v>
                </c:pt>
                <c:pt idx="234">
                  <c:v>523.00523442400004</c:v>
                </c:pt>
                <c:pt idx="235">
                  <c:v>525.31275535500004</c:v>
                </c:pt>
                <c:pt idx="236">
                  <c:v>527.71604124999999</c:v>
                </c:pt>
                <c:pt idx="237">
                  <c:v>529.90698870100005</c:v>
                </c:pt>
                <c:pt idx="238">
                  <c:v>532.13330973200004</c:v>
                </c:pt>
                <c:pt idx="239">
                  <c:v>534.49386623600003</c:v>
                </c:pt>
                <c:pt idx="240">
                  <c:v>536.88216504000002</c:v>
                </c:pt>
                <c:pt idx="241">
                  <c:v>539.03196155900002</c:v>
                </c:pt>
                <c:pt idx="242">
                  <c:v>541.20246303800002</c:v>
                </c:pt>
                <c:pt idx="243">
                  <c:v>543.34580961300003</c:v>
                </c:pt>
                <c:pt idx="244">
                  <c:v>545.49501512999996</c:v>
                </c:pt>
                <c:pt idx="245">
                  <c:v>547.83693972000003</c:v>
                </c:pt>
                <c:pt idx="246">
                  <c:v>549.997807588</c:v>
                </c:pt>
                <c:pt idx="247">
                  <c:v>552.14993222999999</c:v>
                </c:pt>
                <c:pt idx="248">
                  <c:v>554.47944577299995</c:v>
                </c:pt>
                <c:pt idx="249">
                  <c:v>556.66105726599994</c:v>
                </c:pt>
                <c:pt idx="250">
                  <c:v>558.84006567899996</c:v>
                </c:pt>
                <c:pt idx="251">
                  <c:v>561.00334528600001</c:v>
                </c:pt>
                <c:pt idx="252">
                  <c:v>563.17626453900004</c:v>
                </c:pt>
                <c:pt idx="253">
                  <c:v>565.73039007099999</c:v>
                </c:pt>
                <c:pt idx="254">
                  <c:v>568.15583794300005</c:v>
                </c:pt>
                <c:pt idx="255">
                  <c:v>570.32391897800005</c:v>
                </c:pt>
                <c:pt idx="256">
                  <c:v>572.71486608999999</c:v>
                </c:pt>
                <c:pt idx="257">
                  <c:v>574.83244601000001</c:v>
                </c:pt>
                <c:pt idx="258">
                  <c:v>577.01726986000006</c:v>
                </c:pt>
                <c:pt idx="259">
                  <c:v>579.15669084299998</c:v>
                </c:pt>
                <c:pt idx="260">
                  <c:v>581.53715987800001</c:v>
                </c:pt>
                <c:pt idx="261">
                  <c:v>583.73643629499998</c:v>
                </c:pt>
                <c:pt idx="262">
                  <c:v>585.87028113199995</c:v>
                </c:pt>
                <c:pt idx="263">
                  <c:v>588.00532287700003</c:v>
                </c:pt>
                <c:pt idx="264">
                  <c:v>590.18434588399998</c:v>
                </c:pt>
                <c:pt idx="265">
                  <c:v>592.36670836500002</c:v>
                </c:pt>
                <c:pt idx="266">
                  <c:v>594.74259690199995</c:v>
                </c:pt>
                <c:pt idx="267">
                  <c:v>597.08807636500001</c:v>
                </c:pt>
                <c:pt idx="268">
                  <c:v>599.29868947600005</c:v>
                </c:pt>
                <c:pt idx="269">
                  <c:v>601.43428666800003</c:v>
                </c:pt>
                <c:pt idx="270">
                  <c:v>603.76078529300003</c:v>
                </c:pt>
                <c:pt idx="271">
                  <c:v>605.90747794799995</c:v>
                </c:pt>
                <c:pt idx="272">
                  <c:v>608.07426230199997</c:v>
                </c:pt>
                <c:pt idx="273">
                  <c:v>610.23351251300005</c:v>
                </c:pt>
                <c:pt idx="274">
                  <c:v>612.56720350700004</c:v>
                </c:pt>
                <c:pt idx="275">
                  <c:v>614.98877472300001</c:v>
                </c:pt>
                <c:pt idx="276">
                  <c:v>617.15100207900002</c:v>
                </c:pt>
                <c:pt idx="277">
                  <c:v>619.53080407499999</c:v>
                </c:pt>
                <c:pt idx="278">
                  <c:v>621.68254323300005</c:v>
                </c:pt>
                <c:pt idx="279">
                  <c:v>623.848448727</c:v>
                </c:pt>
                <c:pt idx="280">
                  <c:v>626.23387919000004</c:v>
                </c:pt>
                <c:pt idx="281">
                  <c:v>628.41850734800005</c:v>
                </c:pt>
                <c:pt idx="282">
                  <c:v>631.00409280099996</c:v>
                </c:pt>
                <c:pt idx="283">
                  <c:v>633.151653076</c:v>
                </c:pt>
                <c:pt idx="284">
                  <c:v>635.33307327900002</c:v>
                </c:pt>
                <c:pt idx="285">
                  <c:v>637.65794364700002</c:v>
                </c:pt>
                <c:pt idx="286">
                  <c:v>639.789672032</c:v>
                </c:pt>
                <c:pt idx="287">
                  <c:v>641.95136458399998</c:v>
                </c:pt>
                <c:pt idx="288">
                  <c:v>644.09761978899996</c:v>
                </c:pt>
                <c:pt idx="289">
                  <c:v>646.263422451</c:v>
                </c:pt>
                <c:pt idx="290">
                  <c:v>648.597988149</c:v>
                </c:pt>
                <c:pt idx="291">
                  <c:v>650.94904616999997</c:v>
                </c:pt>
                <c:pt idx="292">
                  <c:v>653.11765994699999</c:v>
                </c:pt>
                <c:pt idx="293">
                  <c:v>655.304343539</c:v>
                </c:pt>
                <c:pt idx="294">
                  <c:v>657.44013936900001</c:v>
                </c:pt>
                <c:pt idx="295">
                  <c:v>659.64498125700004</c:v>
                </c:pt>
                <c:pt idx="296">
                  <c:v>661.82128929500004</c:v>
                </c:pt>
                <c:pt idx="297">
                  <c:v>664.36704667900005</c:v>
                </c:pt>
                <c:pt idx="298">
                  <c:v>666.71917670899995</c:v>
                </c:pt>
                <c:pt idx="299">
                  <c:v>669.08067773400001</c:v>
                </c:pt>
                <c:pt idx="300">
                  <c:v>671.65554072899999</c:v>
                </c:pt>
                <c:pt idx="301">
                  <c:v>673.752516141</c:v>
                </c:pt>
                <c:pt idx="302">
                  <c:v>675.87876480099999</c:v>
                </c:pt>
                <c:pt idx="303">
                  <c:v>678.03372296700002</c:v>
                </c:pt>
                <c:pt idx="304">
                  <c:v>680.20044934099997</c:v>
                </c:pt>
                <c:pt idx="305">
                  <c:v>682.34401656399996</c:v>
                </c:pt>
                <c:pt idx="306">
                  <c:v>684.49599134000005</c:v>
                </c:pt>
                <c:pt idx="307">
                  <c:v>686.85832474400002</c:v>
                </c:pt>
                <c:pt idx="308">
                  <c:v>689.03648163900004</c:v>
                </c:pt>
                <c:pt idx="309">
                  <c:v>691.22101303600004</c:v>
                </c:pt>
                <c:pt idx="310">
                  <c:v>693.37971252700004</c:v>
                </c:pt>
                <c:pt idx="311">
                  <c:v>695.50596885599998</c:v>
                </c:pt>
                <c:pt idx="312">
                  <c:v>697.87451275499996</c:v>
                </c:pt>
                <c:pt idx="313">
                  <c:v>700.22972622500004</c:v>
                </c:pt>
                <c:pt idx="314">
                  <c:v>702.588160593</c:v>
                </c:pt>
                <c:pt idx="315">
                  <c:v>704.95464968199997</c:v>
                </c:pt>
                <c:pt idx="316">
                  <c:v>707.29136392800001</c:v>
                </c:pt>
                <c:pt idx="317">
                  <c:v>709.44824186400001</c:v>
                </c:pt>
                <c:pt idx="318">
                  <c:v>711.64783828999998</c:v>
                </c:pt>
                <c:pt idx="319">
                  <c:v>713.81360517500002</c:v>
                </c:pt>
                <c:pt idx="320">
                  <c:v>716.17457693400002</c:v>
                </c:pt>
                <c:pt idx="321">
                  <c:v>718.53229547599994</c:v>
                </c:pt>
                <c:pt idx="322">
                  <c:v>720.72849919600003</c:v>
                </c:pt>
                <c:pt idx="323">
                  <c:v>723.11904850999997</c:v>
                </c:pt>
                <c:pt idx="324">
                  <c:v>725.24377948200004</c:v>
                </c:pt>
                <c:pt idx="325">
                  <c:v>727.40481237899996</c:v>
                </c:pt>
                <c:pt idx="326">
                  <c:v>729.75155467900004</c:v>
                </c:pt>
                <c:pt idx="327">
                  <c:v>732.14542759699998</c:v>
                </c:pt>
                <c:pt idx="328">
                  <c:v>734.32295334900004</c:v>
                </c:pt>
                <c:pt idx="329">
                  <c:v>736.510353721</c:v>
                </c:pt>
                <c:pt idx="330">
                  <c:v>738.68750017900004</c:v>
                </c:pt>
                <c:pt idx="331">
                  <c:v>740.84057904300005</c:v>
                </c:pt>
                <c:pt idx="332">
                  <c:v>742.97754780299999</c:v>
                </c:pt>
                <c:pt idx="333">
                  <c:v>745.70666510800004</c:v>
                </c:pt>
                <c:pt idx="334">
                  <c:v>747.86070118299995</c:v>
                </c:pt>
                <c:pt idx="335">
                  <c:v>750.24656088699999</c:v>
                </c:pt>
                <c:pt idx="336">
                  <c:v>752.41559385400001</c:v>
                </c:pt>
                <c:pt idx="337">
                  <c:v>754.78076615199996</c:v>
                </c:pt>
                <c:pt idx="338">
                  <c:v>756.93970972299996</c:v>
                </c:pt>
                <c:pt idx="339">
                  <c:v>759.53554085999997</c:v>
                </c:pt>
                <c:pt idx="340">
                  <c:v>761.675340011</c:v>
                </c:pt>
                <c:pt idx="341">
                  <c:v>763.862539932</c:v>
                </c:pt>
                <c:pt idx="342">
                  <c:v>766.00245421099999</c:v>
                </c:pt>
                <c:pt idx="343">
                  <c:v>768.18201113500004</c:v>
                </c:pt>
                <c:pt idx="344">
                  <c:v>770.56402814299997</c:v>
                </c:pt>
                <c:pt idx="345">
                  <c:v>773.13562419899995</c:v>
                </c:pt>
                <c:pt idx="346">
                  <c:v>775.47591481699999</c:v>
                </c:pt>
                <c:pt idx="347">
                  <c:v>777.82262494899999</c:v>
                </c:pt>
                <c:pt idx="348">
                  <c:v>780.17120598400004</c:v>
                </c:pt>
                <c:pt idx="349">
                  <c:v>782.369591292</c:v>
                </c:pt>
                <c:pt idx="350">
                  <c:v>784.51723131000006</c:v>
                </c:pt>
                <c:pt idx="351">
                  <c:v>786.65419713000006</c:v>
                </c:pt>
                <c:pt idx="352">
                  <c:v>788.80583935699997</c:v>
                </c:pt>
                <c:pt idx="353">
                  <c:v>790.95364821199996</c:v>
                </c:pt>
                <c:pt idx="354">
                  <c:v>793.12493606600003</c:v>
                </c:pt>
                <c:pt idx="355">
                  <c:v>795.25983415099995</c:v>
                </c:pt>
                <c:pt idx="356">
                  <c:v>797.40591068100002</c:v>
                </c:pt>
                <c:pt idx="357">
                  <c:v>799.76579006500003</c:v>
                </c:pt>
                <c:pt idx="358">
                  <c:v>801.90582135700004</c:v>
                </c:pt>
                <c:pt idx="359">
                  <c:v>804.19645815800004</c:v>
                </c:pt>
                <c:pt idx="360">
                  <c:v>806.32586287399999</c:v>
                </c:pt>
                <c:pt idx="361">
                  <c:v>808.67923783699996</c:v>
                </c:pt>
                <c:pt idx="362">
                  <c:v>811.07349164200002</c:v>
                </c:pt>
                <c:pt idx="363">
                  <c:v>813.22187770400001</c:v>
                </c:pt>
                <c:pt idx="364">
                  <c:v>815.35873803599998</c:v>
                </c:pt>
                <c:pt idx="365">
                  <c:v>817.50101489999997</c:v>
                </c:pt>
                <c:pt idx="366">
                  <c:v>820.00342177899995</c:v>
                </c:pt>
                <c:pt idx="367">
                  <c:v>822.382430946</c:v>
                </c:pt>
                <c:pt idx="368">
                  <c:v>824.69726540199997</c:v>
                </c:pt>
                <c:pt idx="369">
                  <c:v>826.93425963699997</c:v>
                </c:pt>
                <c:pt idx="370">
                  <c:v>829.05396811900005</c:v>
                </c:pt>
                <c:pt idx="371">
                  <c:v>831.27833026999997</c:v>
                </c:pt>
                <c:pt idx="372">
                  <c:v>833.42127438900002</c:v>
                </c:pt>
                <c:pt idx="373">
                  <c:v>835.77786954500004</c:v>
                </c:pt>
                <c:pt idx="374">
                  <c:v>837.91137872299998</c:v>
                </c:pt>
                <c:pt idx="375">
                  <c:v>840.28690704600001</c:v>
                </c:pt>
                <c:pt idx="376">
                  <c:v>842.66199524199999</c:v>
                </c:pt>
                <c:pt idx="377">
                  <c:v>844.78774617299996</c:v>
                </c:pt>
                <c:pt idx="378">
                  <c:v>846.96985147999999</c:v>
                </c:pt>
                <c:pt idx="379">
                  <c:v>849.13001269899996</c:v>
                </c:pt>
                <c:pt idx="380">
                  <c:v>851.25557511600005</c:v>
                </c:pt>
                <c:pt idx="381">
                  <c:v>853.418965931</c:v>
                </c:pt>
                <c:pt idx="382">
                  <c:v>855.595131745</c:v>
                </c:pt>
                <c:pt idx="383">
                  <c:v>857.93413925300001</c:v>
                </c:pt>
                <c:pt idx="384">
                  <c:v>860.30013502199995</c:v>
                </c:pt>
                <c:pt idx="385">
                  <c:v>862.45684952900001</c:v>
                </c:pt>
                <c:pt idx="386">
                  <c:v>864.64710825199995</c:v>
                </c:pt>
                <c:pt idx="387">
                  <c:v>866.79888801100003</c:v>
                </c:pt>
                <c:pt idx="388">
                  <c:v>869.16224196400003</c:v>
                </c:pt>
                <c:pt idx="389">
                  <c:v>871.33391299000004</c:v>
                </c:pt>
                <c:pt idx="390">
                  <c:v>873.47394033399996</c:v>
                </c:pt>
                <c:pt idx="391">
                  <c:v>875.59849472600001</c:v>
                </c:pt>
                <c:pt idx="392">
                  <c:v>877.75121138999998</c:v>
                </c:pt>
                <c:pt idx="393">
                  <c:v>879.87289006599997</c:v>
                </c:pt>
                <c:pt idx="394">
                  <c:v>881.96948131800002</c:v>
                </c:pt>
                <c:pt idx="395">
                  <c:v>884.15727677799998</c:v>
                </c:pt>
                <c:pt idx="396">
                  <c:v>886.26964307799994</c:v>
                </c:pt>
                <c:pt idx="397">
                  <c:v>888.43666491500005</c:v>
                </c:pt>
                <c:pt idx="398">
                  <c:v>890.57181562699998</c:v>
                </c:pt>
                <c:pt idx="399">
                  <c:v>892.74152835999996</c:v>
                </c:pt>
                <c:pt idx="400">
                  <c:v>894.94230645300001</c:v>
                </c:pt>
                <c:pt idx="401">
                  <c:v>897.07421007300002</c:v>
                </c:pt>
                <c:pt idx="402">
                  <c:v>899.26144127400005</c:v>
                </c:pt>
                <c:pt idx="403">
                  <c:v>901.62189012099998</c:v>
                </c:pt>
                <c:pt idx="404">
                  <c:v>903.74960567599999</c:v>
                </c:pt>
                <c:pt idx="405">
                  <c:v>905.88202942500004</c:v>
                </c:pt>
                <c:pt idx="406">
                  <c:v>908.07804394799996</c:v>
                </c:pt>
                <c:pt idx="407">
                  <c:v>910.23250286500001</c:v>
                </c:pt>
                <c:pt idx="408">
                  <c:v>912.38929309499997</c:v>
                </c:pt>
                <c:pt idx="409">
                  <c:v>914.525839453</c:v>
                </c:pt>
                <c:pt idx="410">
                  <c:v>916.67550442699996</c:v>
                </c:pt>
                <c:pt idx="411">
                  <c:v>918.81467154200004</c:v>
                </c:pt>
                <c:pt idx="412">
                  <c:v>920.95698054800005</c:v>
                </c:pt>
                <c:pt idx="413">
                  <c:v>923.10920500600002</c:v>
                </c:pt>
                <c:pt idx="414">
                  <c:v>925.26618811499998</c:v>
                </c:pt>
                <c:pt idx="415">
                  <c:v>927.412038575</c:v>
                </c:pt>
                <c:pt idx="416">
                  <c:v>929.61319330699996</c:v>
                </c:pt>
                <c:pt idx="417">
                  <c:v>931.78341057399996</c:v>
                </c:pt>
                <c:pt idx="418">
                  <c:v>933.94419204999997</c:v>
                </c:pt>
                <c:pt idx="419">
                  <c:v>936.10135053299996</c:v>
                </c:pt>
                <c:pt idx="420">
                  <c:v>938.23417135900002</c:v>
                </c:pt>
                <c:pt idx="421">
                  <c:v>940.36509787399996</c:v>
                </c:pt>
                <c:pt idx="422">
                  <c:v>942.71096616700004</c:v>
                </c:pt>
                <c:pt idx="423">
                  <c:v>945.04111089399998</c:v>
                </c:pt>
                <c:pt idx="424">
                  <c:v>947.20692004900002</c:v>
                </c:pt>
                <c:pt idx="425">
                  <c:v>949.37394914000004</c:v>
                </c:pt>
                <c:pt idx="426">
                  <c:v>951.68183876700004</c:v>
                </c:pt>
                <c:pt idx="427">
                  <c:v>953.82173880799996</c:v>
                </c:pt>
                <c:pt idx="428">
                  <c:v>955.95517252900004</c:v>
                </c:pt>
                <c:pt idx="429">
                  <c:v>958.30446514499999</c:v>
                </c:pt>
                <c:pt idx="430">
                  <c:v>960.89711047599997</c:v>
                </c:pt>
                <c:pt idx="431">
                  <c:v>963.24971764500003</c:v>
                </c:pt>
                <c:pt idx="432">
                  <c:v>965.37277412100002</c:v>
                </c:pt>
                <c:pt idx="433">
                  <c:v>967.90655323500005</c:v>
                </c:pt>
                <c:pt idx="434">
                  <c:v>970.05124028800003</c:v>
                </c:pt>
                <c:pt idx="435">
                  <c:v>972.17286646900004</c:v>
                </c:pt>
                <c:pt idx="436">
                  <c:v>974.33071512900005</c:v>
                </c:pt>
                <c:pt idx="437">
                  <c:v>976.47648294099997</c:v>
                </c:pt>
                <c:pt idx="438">
                  <c:v>978.62860165899997</c:v>
                </c:pt>
                <c:pt idx="439">
                  <c:v>981.00419491399998</c:v>
                </c:pt>
                <c:pt idx="440">
                  <c:v>983.129788093</c:v>
                </c:pt>
                <c:pt idx="441">
                  <c:v>985.46896624700003</c:v>
                </c:pt>
                <c:pt idx="442">
                  <c:v>987.62987227600001</c:v>
                </c:pt>
                <c:pt idx="443">
                  <c:v>990.05488382299995</c:v>
                </c:pt>
                <c:pt idx="444">
                  <c:v>992.44708178500002</c:v>
                </c:pt>
                <c:pt idx="445">
                  <c:v>994.63309820999996</c:v>
                </c:pt>
                <c:pt idx="446">
                  <c:v>996.77437385200005</c:v>
                </c:pt>
                <c:pt idx="447">
                  <c:v>998.90877975299998</c:v>
                </c:pt>
                <c:pt idx="448">
                  <c:v>1001.244777107</c:v>
                </c:pt>
                <c:pt idx="449">
                  <c:v>1003.426369931</c:v>
                </c:pt>
                <c:pt idx="450">
                  <c:v>1005.603356746</c:v>
                </c:pt>
                <c:pt idx="451">
                  <c:v>1007.758202194</c:v>
                </c:pt>
                <c:pt idx="452">
                  <c:v>1009.926094005</c:v>
                </c:pt>
                <c:pt idx="453">
                  <c:v>1012.119168164</c:v>
                </c:pt>
                <c:pt idx="454">
                  <c:v>1014.518977279</c:v>
                </c:pt>
                <c:pt idx="455">
                  <c:v>1016.6601669410001</c:v>
                </c:pt>
                <c:pt idx="456">
                  <c:v>1019.026858275</c:v>
                </c:pt>
                <c:pt idx="457">
                  <c:v>1021.229408115</c:v>
                </c:pt>
                <c:pt idx="458">
                  <c:v>1023.393655994</c:v>
                </c:pt>
                <c:pt idx="459">
                  <c:v>1025.747949264</c:v>
                </c:pt>
                <c:pt idx="460">
                  <c:v>1027.8942263199999</c:v>
                </c:pt>
                <c:pt idx="461">
                  <c:v>1030.030400587</c:v>
                </c:pt>
                <c:pt idx="462">
                  <c:v>1032.6053698220001</c:v>
                </c:pt>
                <c:pt idx="463">
                  <c:v>1034.7526827060001</c:v>
                </c:pt>
                <c:pt idx="464">
                  <c:v>1036.8922517230001</c:v>
                </c:pt>
                <c:pt idx="465">
                  <c:v>1039.0218459519999</c:v>
                </c:pt>
                <c:pt idx="466">
                  <c:v>1041.3725937629999</c:v>
                </c:pt>
                <c:pt idx="467">
                  <c:v>1043.5328698159999</c:v>
                </c:pt>
                <c:pt idx="468">
                  <c:v>1045.883594696</c:v>
                </c:pt>
                <c:pt idx="469">
                  <c:v>1048.2631154789999</c:v>
                </c:pt>
                <c:pt idx="470">
                  <c:v>1050.4600477450001</c:v>
                </c:pt>
                <c:pt idx="471">
                  <c:v>1052.6020659369999</c:v>
                </c:pt>
                <c:pt idx="472">
                  <c:v>1054.7181962449999</c:v>
                </c:pt>
                <c:pt idx="473">
                  <c:v>1056.8675931079999</c:v>
                </c:pt>
                <c:pt idx="474">
                  <c:v>1059.6342310580001</c:v>
                </c:pt>
                <c:pt idx="475">
                  <c:v>1061.8090388620001</c:v>
                </c:pt>
                <c:pt idx="476">
                  <c:v>1063.9928900899999</c:v>
                </c:pt>
                <c:pt idx="477">
                  <c:v>1066.1545491920001</c:v>
                </c:pt>
                <c:pt idx="478">
                  <c:v>1068.302584522</c:v>
                </c:pt>
                <c:pt idx="479">
                  <c:v>1070.4796698780001</c:v>
                </c:pt>
                <c:pt idx="480">
                  <c:v>1072.632054941</c:v>
                </c:pt>
                <c:pt idx="481">
                  <c:v>1074.8103560720001</c:v>
                </c:pt>
                <c:pt idx="482">
                  <c:v>1076.9503833230001</c:v>
                </c:pt>
                <c:pt idx="483">
                  <c:v>1079.1253869699999</c:v>
                </c:pt>
                <c:pt idx="484">
                  <c:v>1081.2891892509999</c:v>
                </c:pt>
                <c:pt idx="485">
                  <c:v>1083.6578686309999</c:v>
                </c:pt>
                <c:pt idx="486">
                  <c:v>1086.0109438320001</c:v>
                </c:pt>
                <c:pt idx="487">
                  <c:v>1088.1462231979999</c:v>
                </c:pt>
                <c:pt idx="488">
                  <c:v>1090.315505432</c:v>
                </c:pt>
                <c:pt idx="489">
                  <c:v>1092.660045224</c:v>
                </c:pt>
                <c:pt idx="490">
                  <c:v>1094.7985987029999</c:v>
                </c:pt>
                <c:pt idx="491">
                  <c:v>1096.9601351209999</c:v>
                </c:pt>
                <c:pt idx="492">
                  <c:v>1099.3518661160001</c:v>
                </c:pt>
                <c:pt idx="493">
                  <c:v>1101.500972001</c:v>
                </c:pt>
                <c:pt idx="494">
                  <c:v>1103.6694891980001</c:v>
                </c:pt>
                <c:pt idx="495">
                  <c:v>1106.253004635</c:v>
                </c:pt>
                <c:pt idx="496">
                  <c:v>1108.4454669690001</c:v>
                </c:pt>
                <c:pt idx="497">
                  <c:v>1110.6238258240001</c:v>
                </c:pt>
                <c:pt idx="498">
                  <c:v>1112.8250843599999</c:v>
                </c:pt>
                <c:pt idx="499">
                  <c:v>1114.9524832510001</c:v>
                </c:pt>
                <c:pt idx="500">
                  <c:v>1117.1029728349999</c:v>
                </c:pt>
                <c:pt idx="501">
                  <c:v>1119.262800173</c:v>
                </c:pt>
                <c:pt idx="502">
                  <c:v>1121.4139182409999</c:v>
                </c:pt>
                <c:pt idx="503">
                  <c:v>1123.584992138</c:v>
                </c:pt>
                <c:pt idx="504">
                  <c:v>1125.9462628589999</c:v>
                </c:pt>
                <c:pt idx="505">
                  <c:v>1128.0847122069999</c:v>
                </c:pt>
                <c:pt idx="506">
                  <c:v>1130.253084558</c:v>
                </c:pt>
                <c:pt idx="507">
                  <c:v>1132.4390163800001</c:v>
                </c:pt>
                <c:pt idx="508">
                  <c:v>1134.773851764</c:v>
                </c:pt>
                <c:pt idx="509">
                  <c:v>1136.922897983</c:v>
                </c:pt>
                <c:pt idx="510">
                  <c:v>1139.116194104</c:v>
                </c:pt>
                <c:pt idx="511">
                  <c:v>1141.2857076069999</c:v>
                </c:pt>
                <c:pt idx="512">
                  <c:v>1143.437853008</c:v>
                </c:pt>
                <c:pt idx="513">
                  <c:v>1145.579518626</c:v>
                </c:pt>
                <c:pt idx="514">
                  <c:v>1147.90792541</c:v>
                </c:pt>
                <c:pt idx="515">
                  <c:v>1150.2595361880001</c:v>
                </c:pt>
                <c:pt idx="516">
                  <c:v>1152.654044417</c:v>
                </c:pt>
                <c:pt idx="517">
                  <c:v>1155.3890415420001</c:v>
                </c:pt>
                <c:pt idx="518">
                  <c:v>1157.5879662130001</c:v>
                </c:pt>
                <c:pt idx="519">
                  <c:v>1159.7373505099999</c:v>
                </c:pt>
                <c:pt idx="520">
                  <c:v>1161.9162870069999</c:v>
                </c:pt>
                <c:pt idx="521">
                  <c:v>1164.106620472</c:v>
                </c:pt>
                <c:pt idx="522">
                  <c:v>1166.445944159</c:v>
                </c:pt>
                <c:pt idx="523">
                  <c:v>1168.6048035429999</c:v>
                </c:pt>
                <c:pt idx="524">
                  <c:v>1170.9749269619999</c:v>
                </c:pt>
                <c:pt idx="525">
                  <c:v>1173.1037296699999</c:v>
                </c:pt>
                <c:pt idx="526">
                  <c:v>1175.2768131749999</c:v>
                </c:pt>
                <c:pt idx="527">
                  <c:v>1177.409091473</c:v>
                </c:pt>
                <c:pt idx="528">
                  <c:v>1179.7464741880001</c:v>
                </c:pt>
                <c:pt idx="529">
                  <c:v>1182.1002901090001</c:v>
                </c:pt>
                <c:pt idx="530">
                  <c:v>1184.46401029</c:v>
                </c:pt>
                <c:pt idx="531">
                  <c:v>1186.852728629</c:v>
                </c:pt>
                <c:pt idx="532">
                  <c:v>1189.0591483339999</c:v>
                </c:pt>
                <c:pt idx="533">
                  <c:v>1191.2526695869999</c:v>
                </c:pt>
                <c:pt idx="534">
                  <c:v>1193.8441053240001</c:v>
                </c:pt>
                <c:pt idx="535">
                  <c:v>1195.9861181619999</c:v>
                </c:pt>
                <c:pt idx="536">
                  <c:v>1198.1721496289999</c:v>
                </c:pt>
                <c:pt idx="537">
                  <c:v>1200.376330583</c:v>
                </c:pt>
                <c:pt idx="538">
                  <c:v>1202.5614160949999</c:v>
                </c:pt>
                <c:pt idx="539">
                  <c:v>1204.6938006529999</c:v>
                </c:pt>
                <c:pt idx="540">
                  <c:v>1206.8532876439999</c:v>
                </c:pt>
                <c:pt idx="541">
                  <c:v>1209.2011305599999</c:v>
                </c:pt>
                <c:pt idx="542">
                  <c:v>1211.347573454</c:v>
                </c:pt>
                <c:pt idx="543">
                  <c:v>1213.499615657</c:v>
                </c:pt>
                <c:pt idx="544">
                  <c:v>1215.654205737</c:v>
                </c:pt>
                <c:pt idx="545">
                  <c:v>1218.0205431429999</c:v>
                </c:pt>
                <c:pt idx="546">
                  <c:v>1220.3629385510001</c:v>
                </c:pt>
                <c:pt idx="547">
                  <c:v>1222.5245736459999</c:v>
                </c:pt>
                <c:pt idx="548">
                  <c:v>1224.8921505420001</c:v>
                </c:pt>
                <c:pt idx="549">
                  <c:v>1227.077055279</c:v>
                </c:pt>
                <c:pt idx="550">
                  <c:v>1229.2557212900001</c:v>
                </c:pt>
                <c:pt idx="551">
                  <c:v>1231.4247807629999</c:v>
                </c:pt>
                <c:pt idx="552">
                  <c:v>1233.641486344</c:v>
                </c:pt>
                <c:pt idx="553">
                  <c:v>1235.7934183330001</c:v>
                </c:pt>
                <c:pt idx="554">
                  <c:v>1237.9389628439999</c:v>
                </c:pt>
                <c:pt idx="555">
                  <c:v>1240.070710684</c:v>
                </c:pt>
                <c:pt idx="556">
                  <c:v>1242.2191326909999</c:v>
                </c:pt>
                <c:pt idx="557">
                  <c:v>1244.411581201</c:v>
                </c:pt>
                <c:pt idx="558">
                  <c:v>1246.805441278</c:v>
                </c:pt>
                <c:pt idx="559">
                  <c:v>1248.9515455149999</c:v>
                </c:pt>
                <c:pt idx="560">
                  <c:v>1251.119453926</c:v>
                </c:pt>
                <c:pt idx="561">
                  <c:v>1253.679144579</c:v>
                </c:pt>
                <c:pt idx="562">
                  <c:v>1255.812808336</c:v>
                </c:pt>
                <c:pt idx="563">
                  <c:v>1257.982860756</c:v>
                </c:pt>
                <c:pt idx="564">
                  <c:v>1260.1621412530001</c:v>
                </c:pt>
                <c:pt idx="565">
                  <c:v>1262.7403365929999</c:v>
                </c:pt>
                <c:pt idx="566">
                  <c:v>1264.8670080080001</c:v>
                </c:pt>
                <c:pt idx="567">
                  <c:v>1267.244100271</c:v>
                </c:pt>
                <c:pt idx="568">
                  <c:v>1269.4013225900001</c:v>
                </c:pt>
                <c:pt idx="569">
                  <c:v>1271.524919209</c:v>
                </c:pt>
                <c:pt idx="570">
                  <c:v>1273.6841164499999</c:v>
                </c:pt>
                <c:pt idx="571">
                  <c:v>1276.2646225349999</c:v>
                </c:pt>
                <c:pt idx="572">
                  <c:v>1278.4158697099999</c:v>
                </c:pt>
                <c:pt idx="573">
                  <c:v>1280.5495703649999</c:v>
                </c:pt>
                <c:pt idx="574">
                  <c:v>1282.6904820330001</c:v>
                </c:pt>
                <c:pt idx="575">
                  <c:v>1284.869548181</c:v>
                </c:pt>
                <c:pt idx="576">
                  <c:v>1286.9925021219999</c:v>
                </c:pt>
                <c:pt idx="577">
                  <c:v>1289.1425515129999</c:v>
                </c:pt>
                <c:pt idx="578">
                  <c:v>1291.540249184</c:v>
                </c:pt>
                <c:pt idx="579">
                  <c:v>1293.696463277</c:v>
                </c:pt>
                <c:pt idx="580">
                  <c:v>1295.879634849</c:v>
                </c:pt>
                <c:pt idx="581">
                  <c:v>1298.044578319</c:v>
                </c:pt>
                <c:pt idx="582">
                  <c:v>1300.5924109140001</c:v>
                </c:pt>
                <c:pt idx="583">
                  <c:v>1302.7231322810001</c:v>
                </c:pt>
                <c:pt idx="584">
                  <c:v>1304.8471192110001</c:v>
                </c:pt>
                <c:pt idx="585">
                  <c:v>1307.0227996199999</c:v>
                </c:pt>
                <c:pt idx="586">
                  <c:v>1309.2045685830001</c:v>
                </c:pt>
                <c:pt idx="587">
                  <c:v>1311.4299742319999</c:v>
                </c:pt>
                <c:pt idx="588">
                  <c:v>1313.5988027000001</c:v>
                </c:pt>
                <c:pt idx="589">
                  <c:v>1315.948054577</c:v>
                </c:pt>
                <c:pt idx="590">
                  <c:v>1318.078467501</c:v>
                </c:pt>
                <c:pt idx="591">
                  <c:v>1320.675802901</c:v>
                </c:pt>
                <c:pt idx="592">
                  <c:v>1323.0110166449999</c:v>
                </c:pt>
                <c:pt idx="593">
                  <c:v>1325.1956931310001</c:v>
                </c:pt>
                <c:pt idx="594">
                  <c:v>1327.5695392489999</c:v>
                </c:pt>
                <c:pt idx="595">
                  <c:v>1329.716281728</c:v>
                </c:pt>
                <c:pt idx="596">
                  <c:v>1332.2663216020001</c:v>
                </c:pt>
                <c:pt idx="597">
                  <c:v>1334.4582588329999</c:v>
                </c:pt>
                <c:pt idx="598">
                  <c:v>1336.9582114750001</c:v>
                </c:pt>
                <c:pt idx="599">
                  <c:v>1339.0913959120001</c:v>
                </c:pt>
                <c:pt idx="600">
                  <c:v>1341.446235868</c:v>
                </c:pt>
                <c:pt idx="601">
                  <c:v>1343.5915963709999</c:v>
                </c:pt>
                <c:pt idx="602">
                  <c:v>1346.177107042</c:v>
                </c:pt>
                <c:pt idx="603">
                  <c:v>1348.5498335310001</c:v>
                </c:pt>
                <c:pt idx="604">
                  <c:v>1350.9497107039999</c:v>
                </c:pt>
                <c:pt idx="605">
                  <c:v>1353.100079714</c:v>
                </c:pt>
                <c:pt idx="606">
                  <c:v>1355.270147645</c:v>
                </c:pt>
                <c:pt idx="607">
                  <c:v>1357.413963408</c:v>
                </c:pt>
                <c:pt idx="608">
                  <c:v>1359.594444606</c:v>
                </c:pt>
                <c:pt idx="609">
                  <c:v>1361.7337335889999</c:v>
                </c:pt>
                <c:pt idx="610">
                  <c:v>1363.9324109720001</c:v>
                </c:pt>
                <c:pt idx="611">
                  <c:v>1366.093673161</c:v>
                </c:pt>
                <c:pt idx="612">
                  <c:v>1368.266994715</c:v>
                </c:pt>
                <c:pt idx="613">
                  <c:v>1370.4572389079999</c:v>
                </c:pt>
                <c:pt idx="614">
                  <c:v>1372.855627659</c:v>
                </c:pt>
                <c:pt idx="615">
                  <c:v>1374.982585131</c:v>
                </c:pt>
                <c:pt idx="616">
                  <c:v>1377.363115654</c:v>
                </c:pt>
                <c:pt idx="617">
                  <c:v>1379.7130471390001</c:v>
                </c:pt>
                <c:pt idx="618">
                  <c:v>1381.8498271989999</c:v>
                </c:pt>
                <c:pt idx="619">
                  <c:v>1384.0032167090001</c:v>
                </c:pt>
                <c:pt idx="620">
                  <c:v>1386.357916936</c:v>
                </c:pt>
                <c:pt idx="621">
                  <c:v>1388.6833661149999</c:v>
                </c:pt>
                <c:pt idx="622">
                  <c:v>1390.793578801</c:v>
                </c:pt>
                <c:pt idx="623">
                  <c:v>1392.9357752840001</c:v>
                </c:pt>
                <c:pt idx="624">
                  <c:v>1395.0726707429999</c:v>
                </c:pt>
                <c:pt idx="625">
                  <c:v>1397.4069585140001</c:v>
                </c:pt>
                <c:pt idx="626">
                  <c:v>1399.77403392</c:v>
                </c:pt>
                <c:pt idx="627">
                  <c:v>1401.911549958</c:v>
                </c:pt>
                <c:pt idx="628">
                  <c:v>1404.041518622</c:v>
                </c:pt>
                <c:pt idx="629">
                  <c:v>1406.2003439959999</c:v>
                </c:pt>
                <c:pt idx="630">
                  <c:v>1408.3829763250001</c:v>
                </c:pt>
                <c:pt idx="631">
                  <c:v>1410.57400927</c:v>
                </c:pt>
                <c:pt idx="632">
                  <c:v>1412.7324026429999</c:v>
                </c:pt>
                <c:pt idx="633">
                  <c:v>1414.9337886430001</c:v>
                </c:pt>
                <c:pt idx="634">
                  <c:v>1417.0885060180001</c:v>
                </c:pt>
                <c:pt idx="635">
                  <c:v>1419.3993303029999</c:v>
                </c:pt>
                <c:pt idx="636">
                  <c:v>1421.564881385</c:v>
                </c:pt>
                <c:pt idx="637">
                  <c:v>1423.752216289</c:v>
                </c:pt>
                <c:pt idx="638">
                  <c:v>1426.1341550909999</c:v>
                </c:pt>
                <c:pt idx="639">
                  <c:v>1428.3176786619999</c:v>
                </c:pt>
                <c:pt idx="640">
                  <c:v>1430.479004949</c:v>
                </c:pt>
                <c:pt idx="641">
                  <c:v>1433.0605887720001</c:v>
                </c:pt>
                <c:pt idx="642">
                  <c:v>1435.4504841610001</c:v>
                </c:pt>
                <c:pt idx="643">
                  <c:v>1437.64532095</c:v>
                </c:pt>
                <c:pt idx="644">
                  <c:v>1440.0716369019999</c:v>
                </c:pt>
                <c:pt idx="645">
                  <c:v>1442.427568949</c:v>
                </c:pt>
                <c:pt idx="646">
                  <c:v>1444.5826252009999</c:v>
                </c:pt>
                <c:pt idx="647">
                  <c:v>1446.770643002</c:v>
                </c:pt>
                <c:pt idx="648">
                  <c:v>1449.145497281</c:v>
                </c:pt>
                <c:pt idx="649">
                  <c:v>1451.2811189290001</c:v>
                </c:pt>
                <c:pt idx="650">
                  <c:v>1453.4363671829999</c:v>
                </c:pt>
                <c:pt idx="651">
                  <c:v>1455.803032285</c:v>
                </c:pt>
                <c:pt idx="652">
                  <c:v>1458.1639661710001</c:v>
                </c:pt>
                <c:pt idx="653">
                  <c:v>1460.2907458259999</c:v>
                </c:pt>
                <c:pt idx="654">
                  <c:v>1462.447510789</c:v>
                </c:pt>
                <c:pt idx="655">
                  <c:v>1464.746212951</c:v>
                </c:pt>
                <c:pt idx="656">
                  <c:v>1466.8920017959999</c:v>
                </c:pt>
                <c:pt idx="657">
                  <c:v>1469.0201819399999</c:v>
                </c:pt>
                <c:pt idx="658">
                  <c:v>1471.204149878</c:v>
                </c:pt>
                <c:pt idx="659">
                  <c:v>1473.559131015</c:v>
                </c:pt>
                <c:pt idx="660">
                  <c:v>1475.6931440450001</c:v>
                </c:pt>
                <c:pt idx="661">
                  <c:v>1477.842765309</c:v>
                </c:pt>
                <c:pt idx="662">
                  <c:v>1480.2005688629999</c:v>
                </c:pt>
                <c:pt idx="663">
                  <c:v>1482.5826529809999</c:v>
                </c:pt>
                <c:pt idx="664">
                  <c:v>1484.9772959479999</c:v>
                </c:pt>
                <c:pt idx="665">
                  <c:v>1487.5714632209999</c:v>
                </c:pt>
                <c:pt idx="666">
                  <c:v>1490.1530955359999</c:v>
                </c:pt>
                <c:pt idx="667">
                  <c:v>1492.5277714050001</c:v>
                </c:pt>
                <c:pt idx="668">
                  <c:v>1494.8840507540001</c:v>
                </c:pt>
                <c:pt idx="669">
                  <c:v>1497.2312655860001</c:v>
                </c:pt>
                <c:pt idx="670">
                  <c:v>1499.4100456839999</c:v>
                </c:pt>
                <c:pt idx="671">
                  <c:v>1501.7740222150001</c:v>
                </c:pt>
                <c:pt idx="672">
                  <c:v>1503.955964705</c:v>
                </c:pt>
                <c:pt idx="673">
                  <c:v>1506.1101727519999</c:v>
                </c:pt>
                <c:pt idx="674">
                  <c:v>1508.4681729270001</c:v>
                </c:pt>
                <c:pt idx="675">
                  <c:v>1510.812355021</c:v>
                </c:pt>
                <c:pt idx="676">
                  <c:v>1512.9997177780001</c:v>
                </c:pt>
                <c:pt idx="677">
                  <c:v>1515.127184257</c:v>
                </c:pt>
                <c:pt idx="678">
                  <c:v>1517.4749931250001</c:v>
                </c:pt>
                <c:pt idx="679">
                  <c:v>1519.6095781470001</c:v>
                </c:pt>
                <c:pt idx="680">
                  <c:v>1521.7844682269999</c:v>
                </c:pt>
                <c:pt idx="681">
                  <c:v>1523.909570861</c:v>
                </c:pt>
                <c:pt idx="682">
                  <c:v>1526.273341975</c:v>
                </c:pt>
                <c:pt idx="683">
                  <c:v>1528.430881735</c:v>
                </c:pt>
                <c:pt idx="684">
                  <c:v>1530.808376811</c:v>
                </c:pt>
                <c:pt idx="685">
                  <c:v>1532.9362229569999</c:v>
                </c:pt>
                <c:pt idx="686">
                  <c:v>1535.1521382860001</c:v>
                </c:pt>
                <c:pt idx="687">
                  <c:v>1537.298293287</c:v>
                </c:pt>
                <c:pt idx="688">
                  <c:v>1540.048372299</c:v>
                </c:pt>
                <c:pt idx="689">
                  <c:v>1542.1783142510001</c:v>
                </c:pt>
                <c:pt idx="690">
                  <c:v>1544.549949984</c:v>
                </c:pt>
                <c:pt idx="691">
                  <c:v>1546.7227330359999</c:v>
                </c:pt>
                <c:pt idx="692">
                  <c:v>1548.835229475</c:v>
                </c:pt>
                <c:pt idx="693">
                  <c:v>1551.2215379280001</c:v>
                </c:pt>
                <c:pt idx="694">
                  <c:v>1553.407865247</c:v>
                </c:pt>
                <c:pt idx="695">
                  <c:v>1555.5693833949999</c:v>
                </c:pt>
                <c:pt idx="696">
                  <c:v>1557.698521044</c:v>
                </c:pt>
                <c:pt idx="697">
                  <c:v>1560.0744990749999</c:v>
                </c:pt>
                <c:pt idx="698">
                  <c:v>1562.2477015469999</c:v>
                </c:pt>
                <c:pt idx="699">
                  <c:v>1564.585761093</c:v>
                </c:pt>
                <c:pt idx="700">
                  <c:v>1566.7040404469999</c:v>
                </c:pt>
                <c:pt idx="701">
                  <c:v>1568.829243188</c:v>
                </c:pt>
                <c:pt idx="702">
                  <c:v>1570.984783331</c:v>
                </c:pt>
                <c:pt idx="703">
                  <c:v>1573.350300819</c:v>
                </c:pt>
                <c:pt idx="704">
                  <c:v>1575.472200699</c:v>
                </c:pt>
                <c:pt idx="705">
                  <c:v>1577.6690906650001</c:v>
                </c:pt>
                <c:pt idx="706">
                  <c:v>1579.8584811139999</c:v>
                </c:pt>
                <c:pt idx="707">
                  <c:v>1582.417561389</c:v>
                </c:pt>
                <c:pt idx="708">
                  <c:v>1584.55782899</c:v>
                </c:pt>
                <c:pt idx="709">
                  <c:v>1586.7152844919999</c:v>
                </c:pt>
                <c:pt idx="710">
                  <c:v>1588.900701925</c:v>
                </c:pt>
                <c:pt idx="711">
                  <c:v>1591.07053251</c:v>
                </c:pt>
                <c:pt idx="712">
                  <c:v>1593.4498195880001</c:v>
                </c:pt>
                <c:pt idx="713">
                  <c:v>1595.6103560229999</c:v>
                </c:pt>
                <c:pt idx="714">
                  <c:v>1597.7321681169999</c:v>
                </c:pt>
                <c:pt idx="715">
                  <c:v>1600.0912123620001</c:v>
                </c:pt>
                <c:pt idx="716">
                  <c:v>1602.2512875340001</c:v>
                </c:pt>
                <c:pt idx="717">
                  <c:v>1604.4027992270001</c:v>
                </c:pt>
                <c:pt idx="718">
                  <c:v>1606.572519418</c:v>
                </c:pt>
                <c:pt idx="719">
                  <c:v>1608.9239123790001</c:v>
                </c:pt>
                <c:pt idx="720">
                  <c:v>1611.0942108470001</c:v>
                </c:pt>
                <c:pt idx="721">
                  <c:v>1613.258137991</c:v>
                </c:pt>
                <c:pt idx="722">
                  <c:v>1615.59764752</c:v>
                </c:pt>
                <c:pt idx="723">
                  <c:v>1617.7976623110001</c:v>
                </c:pt>
                <c:pt idx="724">
                  <c:v>1620.209761282</c:v>
                </c:pt>
                <c:pt idx="725">
                  <c:v>1622.3397840370001</c:v>
                </c:pt>
                <c:pt idx="726">
                  <c:v>1624.503679833</c:v>
                </c:pt>
                <c:pt idx="727">
                  <c:v>1626.661691544</c:v>
                </c:pt>
                <c:pt idx="728">
                  <c:v>1629.0575586140001</c:v>
                </c:pt>
                <c:pt idx="729">
                  <c:v>1631.201986902</c:v>
                </c:pt>
                <c:pt idx="730">
                  <c:v>1633.348659065</c:v>
                </c:pt>
                <c:pt idx="731">
                  <c:v>1635.4816182039999</c:v>
                </c:pt>
                <c:pt idx="732">
                  <c:v>1637.615089726</c:v>
                </c:pt>
                <c:pt idx="733">
                  <c:v>1639.780708045</c:v>
                </c:pt>
                <c:pt idx="734">
                  <c:v>1641.890274826</c:v>
                </c:pt>
                <c:pt idx="735">
                  <c:v>1644.0523373430001</c:v>
                </c:pt>
                <c:pt idx="736">
                  <c:v>1646.6046119780001</c:v>
                </c:pt>
                <c:pt idx="737">
                  <c:v>1648.9673944189999</c:v>
                </c:pt>
                <c:pt idx="738">
                  <c:v>1651.1577085649999</c:v>
                </c:pt>
                <c:pt idx="739">
                  <c:v>1653.713897916</c:v>
                </c:pt>
                <c:pt idx="740">
                  <c:v>1655.882328229</c:v>
                </c:pt>
                <c:pt idx="741">
                  <c:v>1658.067950507</c:v>
                </c:pt>
                <c:pt idx="742">
                  <c:v>1660.225413224</c:v>
                </c:pt>
                <c:pt idx="743">
                  <c:v>1662.361519862</c:v>
                </c:pt>
                <c:pt idx="744">
                  <c:v>1664.5283705889999</c:v>
                </c:pt>
                <c:pt idx="745">
                  <c:v>1666.6835236930001</c:v>
                </c:pt>
                <c:pt idx="746">
                  <c:v>1668.8520714430001</c:v>
                </c:pt>
                <c:pt idx="747">
                  <c:v>1671.0036061660001</c:v>
                </c:pt>
                <c:pt idx="748">
                  <c:v>1673.1612390309999</c:v>
                </c:pt>
                <c:pt idx="749">
                  <c:v>1675.3073156559999</c:v>
                </c:pt>
                <c:pt idx="750">
                  <c:v>1677.4649327</c:v>
                </c:pt>
                <c:pt idx="751">
                  <c:v>1679.6336941550001</c:v>
                </c:pt>
                <c:pt idx="752">
                  <c:v>1682.022420494</c:v>
                </c:pt>
                <c:pt idx="753">
                  <c:v>1684.1934752130001</c:v>
                </c:pt>
                <c:pt idx="754">
                  <c:v>1686.5356630250001</c:v>
                </c:pt>
                <c:pt idx="755">
                  <c:v>1688.924093633</c:v>
                </c:pt>
                <c:pt idx="756">
                  <c:v>1691.063561424</c:v>
                </c:pt>
                <c:pt idx="757">
                  <c:v>1693.2223445709999</c:v>
                </c:pt>
                <c:pt idx="758">
                  <c:v>1695.3888770999999</c:v>
                </c:pt>
                <c:pt idx="759">
                  <c:v>1697.57892466</c:v>
                </c:pt>
                <c:pt idx="760">
                  <c:v>1699.722422519</c:v>
                </c:pt>
                <c:pt idx="761">
                  <c:v>1701.8910884689999</c:v>
                </c:pt>
                <c:pt idx="762">
                  <c:v>1704.261364386</c:v>
                </c:pt>
                <c:pt idx="763">
                  <c:v>1706.4483041569999</c:v>
                </c:pt>
                <c:pt idx="764">
                  <c:v>1708.621268179</c:v>
                </c:pt>
                <c:pt idx="765">
                  <c:v>1711.0328715979999</c:v>
                </c:pt>
                <c:pt idx="766">
                  <c:v>1713.206424926</c:v>
                </c:pt>
                <c:pt idx="767">
                  <c:v>1715.5906856199999</c:v>
                </c:pt>
                <c:pt idx="768">
                  <c:v>1717.767108584</c:v>
                </c:pt>
                <c:pt idx="769">
                  <c:v>1719.967162827</c:v>
                </c:pt>
                <c:pt idx="770">
                  <c:v>1722.3235512480001</c:v>
                </c:pt>
                <c:pt idx="771">
                  <c:v>1724.473998228</c:v>
                </c:pt>
                <c:pt idx="772">
                  <c:v>1726.8239649479999</c:v>
                </c:pt>
                <c:pt idx="773">
                  <c:v>1728.992235018</c:v>
                </c:pt>
                <c:pt idx="774">
                  <c:v>1731.203486637</c:v>
                </c:pt>
                <c:pt idx="775">
                  <c:v>1733.3538778520001</c:v>
                </c:pt>
                <c:pt idx="776">
                  <c:v>1735.536324916</c:v>
                </c:pt>
                <c:pt idx="777">
                  <c:v>1737.688139048</c:v>
                </c:pt>
                <c:pt idx="778">
                  <c:v>1739.8580524859999</c:v>
                </c:pt>
                <c:pt idx="779">
                  <c:v>1742.066631786</c:v>
                </c:pt>
                <c:pt idx="780">
                  <c:v>1744.2456735539999</c:v>
                </c:pt>
                <c:pt idx="781">
                  <c:v>1746.398350384</c:v>
                </c:pt>
                <c:pt idx="782">
                  <c:v>1748.565368089</c:v>
                </c:pt>
                <c:pt idx="783">
                  <c:v>1750.732711009</c:v>
                </c:pt>
                <c:pt idx="784">
                  <c:v>1752.884480701</c:v>
                </c:pt>
                <c:pt idx="785">
                  <c:v>1755.031695808</c:v>
                </c:pt>
                <c:pt idx="786">
                  <c:v>1757.204991288</c:v>
                </c:pt>
                <c:pt idx="787">
                  <c:v>1759.747309033</c:v>
                </c:pt>
                <c:pt idx="788">
                  <c:v>1761.856200341</c:v>
                </c:pt>
                <c:pt idx="789">
                  <c:v>1764.220595684</c:v>
                </c:pt>
                <c:pt idx="790">
                  <c:v>1766.3972978950001</c:v>
                </c:pt>
                <c:pt idx="791">
                  <c:v>1768.536250589</c:v>
                </c:pt>
                <c:pt idx="792">
                  <c:v>1770.9144642240001</c:v>
                </c:pt>
                <c:pt idx="793">
                  <c:v>1773.292782195</c:v>
                </c:pt>
                <c:pt idx="794">
                  <c:v>1775.610001994</c:v>
                </c:pt>
                <c:pt idx="795">
                  <c:v>1777.7767725030001</c:v>
                </c:pt>
                <c:pt idx="796">
                  <c:v>1780.309265911</c:v>
                </c:pt>
                <c:pt idx="797">
                  <c:v>1782.7004945690001</c:v>
                </c:pt>
                <c:pt idx="798">
                  <c:v>1785.0345707020001</c:v>
                </c:pt>
                <c:pt idx="799">
                  <c:v>1787.1766183899999</c:v>
                </c:pt>
                <c:pt idx="800">
                  <c:v>1789.3604324400001</c:v>
                </c:pt>
                <c:pt idx="801">
                  <c:v>1791.4905500350001</c:v>
                </c:pt>
                <c:pt idx="802">
                  <c:v>1793.8837300390001</c:v>
                </c:pt>
                <c:pt idx="803">
                  <c:v>1796.0339002549999</c:v>
                </c:pt>
                <c:pt idx="804">
                  <c:v>1798.1689334150001</c:v>
                </c:pt>
                <c:pt idx="805">
                  <c:v>1800.554903345</c:v>
                </c:pt>
                <c:pt idx="806">
                  <c:v>1802.7283027169999</c:v>
                </c:pt>
                <c:pt idx="807">
                  <c:v>1805.066587946</c:v>
                </c:pt>
                <c:pt idx="808">
                  <c:v>1807.214228201</c:v>
                </c:pt>
                <c:pt idx="809">
                  <c:v>1809.5715550309999</c:v>
                </c:pt>
                <c:pt idx="810">
                  <c:v>1811.7246714559999</c:v>
                </c:pt>
                <c:pt idx="811">
                  <c:v>1813.8865367129999</c:v>
                </c:pt>
                <c:pt idx="812">
                  <c:v>1816.048533701</c:v>
                </c:pt>
                <c:pt idx="813">
                  <c:v>1818.216634613</c:v>
                </c:pt>
                <c:pt idx="814">
                  <c:v>1820.550584181</c:v>
                </c:pt>
                <c:pt idx="815">
                  <c:v>1822.866250476</c:v>
                </c:pt>
                <c:pt idx="816">
                  <c:v>1824.97909286</c:v>
                </c:pt>
                <c:pt idx="817">
                  <c:v>1827.3374089070001</c:v>
                </c:pt>
                <c:pt idx="818">
                  <c:v>1829.510689944</c:v>
                </c:pt>
                <c:pt idx="819">
                  <c:v>1831.6778491499999</c:v>
                </c:pt>
                <c:pt idx="820">
                  <c:v>1834.031897267</c:v>
                </c:pt>
                <c:pt idx="821">
                  <c:v>1836.204756096</c:v>
                </c:pt>
                <c:pt idx="822">
                  <c:v>1838.564821679</c:v>
                </c:pt>
                <c:pt idx="823">
                  <c:v>1840.767157023</c:v>
                </c:pt>
                <c:pt idx="824">
                  <c:v>1842.94760565</c:v>
                </c:pt>
                <c:pt idx="825">
                  <c:v>1845.0900416950001</c:v>
                </c:pt>
                <c:pt idx="826">
                  <c:v>1847.224760825</c:v>
                </c:pt>
                <c:pt idx="827">
                  <c:v>1849.3571074429999</c:v>
                </c:pt>
                <c:pt idx="828">
                  <c:v>1851.540993269</c:v>
                </c:pt>
                <c:pt idx="829">
                  <c:v>1853.6991848289999</c:v>
                </c:pt>
                <c:pt idx="830">
                  <c:v>1856.0918884719999</c:v>
                </c:pt>
                <c:pt idx="831">
                  <c:v>1858.632252549</c:v>
                </c:pt>
                <c:pt idx="832">
                  <c:v>1861.006886532</c:v>
                </c:pt>
                <c:pt idx="833">
                  <c:v>1863.1795950650001</c:v>
                </c:pt>
                <c:pt idx="834">
                  <c:v>1865.3319121300001</c:v>
                </c:pt>
                <c:pt idx="835">
                  <c:v>1867.470231885</c:v>
                </c:pt>
                <c:pt idx="836">
                  <c:v>1869.6017399100001</c:v>
                </c:pt>
                <c:pt idx="837">
                  <c:v>1871.7525753800001</c:v>
                </c:pt>
                <c:pt idx="838">
                  <c:v>1873.8994093399999</c:v>
                </c:pt>
                <c:pt idx="839">
                  <c:v>1876.0508500010001</c:v>
                </c:pt>
                <c:pt idx="840">
                  <c:v>1878.2149328959999</c:v>
                </c:pt>
                <c:pt idx="841">
                  <c:v>1880.345768741</c:v>
                </c:pt>
                <c:pt idx="842">
                  <c:v>1882.461501241</c:v>
                </c:pt>
                <c:pt idx="843">
                  <c:v>1884.6007688780001</c:v>
                </c:pt>
                <c:pt idx="844">
                  <c:v>1886.9753034580001</c:v>
                </c:pt>
                <c:pt idx="845">
                  <c:v>1889.3333801650001</c:v>
                </c:pt>
                <c:pt idx="846">
                  <c:v>1891.744996503</c:v>
                </c:pt>
                <c:pt idx="847">
                  <c:v>1893.8499876640001</c:v>
                </c:pt>
                <c:pt idx="848">
                  <c:v>1895.9770369539999</c:v>
                </c:pt>
                <c:pt idx="849">
                  <c:v>1898.3630540019999</c:v>
                </c:pt>
                <c:pt idx="850">
                  <c:v>1900.5354574099999</c:v>
                </c:pt>
                <c:pt idx="851">
                  <c:v>1902.7022276340001</c:v>
                </c:pt>
                <c:pt idx="852">
                  <c:v>1904.9089001049999</c:v>
                </c:pt>
                <c:pt idx="853">
                  <c:v>1907.083199117</c:v>
                </c:pt>
                <c:pt idx="854">
                  <c:v>1909.2029304390001</c:v>
                </c:pt>
                <c:pt idx="855">
                  <c:v>1911.3791422029999</c:v>
                </c:pt>
                <c:pt idx="856">
                  <c:v>1913.5693655309999</c:v>
                </c:pt>
                <c:pt idx="857">
                  <c:v>1915.713549309</c:v>
                </c:pt>
                <c:pt idx="858">
                  <c:v>1917.8580285800001</c:v>
                </c:pt>
                <c:pt idx="859">
                  <c:v>1920.056046062</c:v>
                </c:pt>
                <c:pt idx="860">
                  <c:v>1922.2236344</c:v>
                </c:pt>
                <c:pt idx="861">
                  <c:v>1924.394235535</c:v>
                </c:pt>
                <c:pt idx="862">
                  <c:v>1926.769779832</c:v>
                </c:pt>
                <c:pt idx="863">
                  <c:v>1928.92232919</c:v>
                </c:pt>
                <c:pt idx="864">
                  <c:v>1931.104732817</c:v>
                </c:pt>
                <c:pt idx="865">
                  <c:v>1933.2331090749999</c:v>
                </c:pt>
                <c:pt idx="866">
                  <c:v>1935.3879511299999</c:v>
                </c:pt>
                <c:pt idx="867">
                  <c:v>1937.766336594</c:v>
                </c:pt>
                <c:pt idx="868">
                  <c:v>1939.891703343</c:v>
                </c:pt>
                <c:pt idx="869">
                  <c:v>1942.0546953590001</c:v>
                </c:pt>
                <c:pt idx="870">
                  <c:v>1944.1928433529999</c:v>
                </c:pt>
                <c:pt idx="871">
                  <c:v>1946.5772304929999</c:v>
                </c:pt>
                <c:pt idx="872">
                  <c:v>1948.7153893540001</c:v>
                </c:pt>
                <c:pt idx="873">
                  <c:v>1951.0914438049999</c:v>
                </c:pt>
                <c:pt idx="874">
                  <c:v>1953.2208327389999</c:v>
                </c:pt>
                <c:pt idx="875">
                  <c:v>1955.369879332</c:v>
                </c:pt>
                <c:pt idx="876">
                  <c:v>1957.5212980419999</c:v>
                </c:pt>
                <c:pt idx="877">
                  <c:v>1959.7012260819999</c:v>
                </c:pt>
                <c:pt idx="878">
                  <c:v>1961.8495391389999</c:v>
                </c:pt>
                <c:pt idx="879">
                  <c:v>1964.0113695939999</c:v>
                </c:pt>
                <c:pt idx="880">
                  <c:v>1966.184572144</c:v>
                </c:pt>
                <c:pt idx="881">
                  <c:v>1968.315720091</c:v>
                </c:pt>
                <c:pt idx="882">
                  <c:v>1970.7153552499999</c:v>
                </c:pt>
                <c:pt idx="883">
                  <c:v>1972.9148840360001</c:v>
                </c:pt>
                <c:pt idx="884">
                  <c:v>1975.051926783</c:v>
                </c:pt>
                <c:pt idx="885">
                  <c:v>1977.1976780360001</c:v>
                </c:pt>
                <c:pt idx="886">
                  <c:v>1979.3969372700001</c:v>
                </c:pt>
                <c:pt idx="887">
                  <c:v>1981.580684969</c:v>
                </c:pt>
                <c:pt idx="888">
                  <c:v>1983.7242257519999</c:v>
                </c:pt>
                <c:pt idx="889">
                  <c:v>1985.8790732770001</c:v>
                </c:pt>
                <c:pt idx="890">
                  <c:v>1988.056152503</c:v>
                </c:pt>
                <c:pt idx="891">
                  <c:v>1990.346949963</c:v>
                </c:pt>
                <c:pt idx="892">
                  <c:v>1992.677668607</c:v>
                </c:pt>
                <c:pt idx="893">
                  <c:v>1994.824920156</c:v>
                </c:pt>
                <c:pt idx="894">
                  <c:v>1996.9676679649999</c:v>
                </c:pt>
                <c:pt idx="895">
                  <c:v>1999.314008266</c:v>
                </c:pt>
                <c:pt idx="896">
                  <c:v>2001.4620562160001</c:v>
                </c:pt>
                <c:pt idx="897">
                  <c:v>2003.8585152969999</c:v>
                </c:pt>
                <c:pt idx="898">
                  <c:v>2006.425965526</c:v>
                </c:pt>
                <c:pt idx="899">
                  <c:v>2008.588366814</c:v>
                </c:pt>
                <c:pt idx="900">
                  <c:v>2010.7496167629999</c:v>
                </c:pt>
                <c:pt idx="901">
                  <c:v>2013.1218808409999</c:v>
                </c:pt>
                <c:pt idx="902">
                  <c:v>2015.274086014</c:v>
                </c:pt>
                <c:pt idx="903">
                  <c:v>2017.4082661299999</c:v>
                </c:pt>
                <c:pt idx="904">
                  <c:v>2019.567106235</c:v>
                </c:pt>
                <c:pt idx="905">
                  <c:v>2021.71339857</c:v>
                </c:pt>
                <c:pt idx="906">
                  <c:v>2023.886505702</c:v>
                </c:pt>
                <c:pt idx="907">
                  <c:v>2026.0233975169999</c:v>
                </c:pt>
                <c:pt idx="908">
                  <c:v>2028.1512728949999</c:v>
                </c:pt>
                <c:pt idx="909">
                  <c:v>2030.51233254</c:v>
                </c:pt>
                <c:pt idx="910">
                  <c:v>2032.7484745480001</c:v>
                </c:pt>
                <c:pt idx="911">
                  <c:v>2034.8771817639999</c:v>
                </c:pt>
                <c:pt idx="912">
                  <c:v>2037.2226443930001</c:v>
                </c:pt>
                <c:pt idx="913">
                  <c:v>2039.371210845</c:v>
                </c:pt>
                <c:pt idx="914">
                  <c:v>2041.9912707230001</c:v>
                </c:pt>
                <c:pt idx="915">
                  <c:v>2044.379686864</c:v>
                </c:pt>
                <c:pt idx="916">
                  <c:v>2046.5512612289999</c:v>
                </c:pt>
                <c:pt idx="917">
                  <c:v>2048.726229035</c:v>
                </c:pt>
                <c:pt idx="918">
                  <c:v>2050.892853889</c:v>
                </c:pt>
                <c:pt idx="919">
                  <c:v>2053.0078918700001</c:v>
                </c:pt>
                <c:pt idx="920">
                  <c:v>2055.181655933</c:v>
                </c:pt>
                <c:pt idx="921">
                  <c:v>2057.344003965</c:v>
                </c:pt>
                <c:pt idx="922">
                  <c:v>2059.44935321</c:v>
                </c:pt>
                <c:pt idx="923">
                  <c:v>2061.5606949990001</c:v>
                </c:pt>
                <c:pt idx="924">
                  <c:v>2063.8923715730002</c:v>
                </c:pt>
                <c:pt idx="925">
                  <c:v>2066.0278063989999</c:v>
                </c:pt>
                <c:pt idx="926">
                  <c:v>2068.1632008880001</c:v>
                </c:pt>
                <c:pt idx="927">
                  <c:v>2070.3487332109999</c:v>
                </c:pt>
                <c:pt idx="928">
                  <c:v>2072.4564308260001</c:v>
                </c:pt>
                <c:pt idx="929">
                  <c:v>2074.6313620360002</c:v>
                </c:pt>
                <c:pt idx="930">
                  <c:v>2076.7925420920001</c:v>
                </c:pt>
                <c:pt idx="931">
                  <c:v>2078.9435995670001</c:v>
                </c:pt>
                <c:pt idx="932">
                  <c:v>2081.1053989339998</c:v>
                </c:pt>
                <c:pt idx="933">
                  <c:v>2083.2577933540001</c:v>
                </c:pt>
                <c:pt idx="934">
                  <c:v>2085.3771317710002</c:v>
                </c:pt>
                <c:pt idx="935">
                  <c:v>2087.5184601440001</c:v>
                </c:pt>
                <c:pt idx="936">
                  <c:v>2089.735368007</c:v>
                </c:pt>
                <c:pt idx="937">
                  <c:v>2091.8905485330001</c:v>
                </c:pt>
                <c:pt idx="938">
                  <c:v>2094.070077506</c:v>
                </c:pt>
                <c:pt idx="939">
                  <c:v>2096.418421117</c:v>
                </c:pt>
                <c:pt idx="940">
                  <c:v>2098.547304571</c:v>
                </c:pt>
                <c:pt idx="941">
                  <c:v>2100.7611453730001</c:v>
                </c:pt>
                <c:pt idx="942">
                  <c:v>2102.905080173</c:v>
                </c:pt>
                <c:pt idx="943">
                  <c:v>2105.0416795750002</c:v>
                </c:pt>
                <c:pt idx="944">
                  <c:v>2107.196844818</c:v>
                </c:pt>
                <c:pt idx="945">
                  <c:v>2109.5674574589998</c:v>
                </c:pt>
                <c:pt idx="946">
                  <c:v>2111.67551946</c:v>
                </c:pt>
                <c:pt idx="947">
                  <c:v>2113.8504344029998</c:v>
                </c:pt>
                <c:pt idx="948">
                  <c:v>2116.0193378059998</c:v>
                </c:pt>
                <c:pt idx="949">
                  <c:v>2118.3500524900001</c:v>
                </c:pt>
                <c:pt idx="950">
                  <c:v>2120.4815718310001</c:v>
                </c:pt>
                <c:pt idx="951">
                  <c:v>2122.6220571019999</c:v>
                </c:pt>
                <c:pt idx="952">
                  <c:v>2125.189409522</c:v>
                </c:pt>
                <c:pt idx="953">
                  <c:v>2127.7755799480001</c:v>
                </c:pt>
                <c:pt idx="954">
                  <c:v>2129.9737905329998</c:v>
                </c:pt>
                <c:pt idx="955">
                  <c:v>2132.1547447329999</c:v>
                </c:pt>
                <c:pt idx="956">
                  <c:v>2134.3321934760002</c:v>
                </c:pt>
                <c:pt idx="957">
                  <c:v>2136.727470236</c:v>
                </c:pt>
                <c:pt idx="958">
                  <c:v>2138.8555072419999</c:v>
                </c:pt>
                <c:pt idx="959">
                  <c:v>2141.0262972149999</c:v>
                </c:pt>
                <c:pt idx="960">
                  <c:v>2143.1984338090001</c:v>
                </c:pt>
                <c:pt idx="961">
                  <c:v>2145.3129705649999</c:v>
                </c:pt>
                <c:pt idx="962">
                  <c:v>2147.6129647920002</c:v>
                </c:pt>
                <c:pt idx="963">
                  <c:v>2149.9803173370001</c:v>
                </c:pt>
                <c:pt idx="964">
                  <c:v>2152.3889269790002</c:v>
                </c:pt>
                <c:pt idx="965">
                  <c:v>2154.563365341</c:v>
                </c:pt>
                <c:pt idx="966">
                  <c:v>2156.7551080479998</c:v>
                </c:pt>
                <c:pt idx="967">
                  <c:v>2159.1278291829999</c:v>
                </c:pt>
                <c:pt idx="968">
                  <c:v>2161.5208417140002</c:v>
                </c:pt>
                <c:pt idx="969">
                  <c:v>2163.6722271640001</c:v>
                </c:pt>
                <c:pt idx="970">
                  <c:v>2165.8230507560002</c:v>
                </c:pt>
                <c:pt idx="971">
                  <c:v>2167.9597480140001</c:v>
                </c:pt>
                <c:pt idx="972">
                  <c:v>2170.2976084850002</c:v>
                </c:pt>
                <c:pt idx="973">
                  <c:v>2172.4273290719998</c:v>
                </c:pt>
                <c:pt idx="974">
                  <c:v>2174.5872544539998</c:v>
                </c:pt>
                <c:pt idx="975">
                  <c:v>2176.961436002</c:v>
                </c:pt>
                <c:pt idx="976">
                  <c:v>2179.2895798909999</c:v>
                </c:pt>
                <c:pt idx="977">
                  <c:v>2181.4202754520002</c:v>
                </c:pt>
                <c:pt idx="978">
                  <c:v>2183.77259727</c:v>
                </c:pt>
                <c:pt idx="979">
                  <c:v>2186.501467474</c:v>
                </c:pt>
                <c:pt idx="980">
                  <c:v>2188.6360533080001</c:v>
                </c:pt>
                <c:pt idx="981">
                  <c:v>2190.7920059369999</c:v>
                </c:pt>
                <c:pt idx="982">
                  <c:v>2192.9289016719999</c:v>
                </c:pt>
                <c:pt idx="983">
                  <c:v>2195.076280147</c:v>
                </c:pt>
                <c:pt idx="984">
                  <c:v>2197.2138592780002</c:v>
                </c:pt>
                <c:pt idx="985">
                  <c:v>2199.7726749950002</c:v>
                </c:pt>
                <c:pt idx="986">
                  <c:v>2202.125455677</c:v>
                </c:pt>
                <c:pt idx="987">
                  <c:v>2204.675059577</c:v>
                </c:pt>
                <c:pt idx="988">
                  <c:v>2206.8428379470001</c:v>
                </c:pt>
                <c:pt idx="989">
                  <c:v>2208.9961874790001</c:v>
                </c:pt>
                <c:pt idx="990">
                  <c:v>2211.363678401</c:v>
                </c:pt>
                <c:pt idx="991">
                  <c:v>2213.9371811830001</c:v>
                </c:pt>
                <c:pt idx="992">
                  <c:v>2216.0857040730002</c:v>
                </c:pt>
                <c:pt idx="993">
                  <c:v>2218.417231761</c:v>
                </c:pt>
                <c:pt idx="994">
                  <c:v>2220.5921807049999</c:v>
                </c:pt>
                <c:pt idx="995">
                  <c:v>2222.7710255100001</c:v>
                </c:pt>
                <c:pt idx="996">
                  <c:v>2224.8951887859998</c:v>
                </c:pt>
                <c:pt idx="997">
                  <c:v>2226.9994670040001</c:v>
                </c:pt>
                <c:pt idx="998">
                  <c:v>2229.1565170079998</c:v>
                </c:pt>
                <c:pt idx="999">
                  <c:v>2231.5087440140001</c:v>
                </c:pt>
                <c:pt idx="1000">
                  <c:v>2233.8414203020002</c:v>
                </c:pt>
                <c:pt idx="1001">
                  <c:v>2235.9710443670001</c:v>
                </c:pt>
                <c:pt idx="1002">
                  <c:v>2238.1028439749998</c:v>
                </c:pt>
                <c:pt idx="1003">
                  <c:v>2240.2015623050002</c:v>
                </c:pt>
                <c:pt idx="1004">
                  <c:v>2242.3341338250002</c:v>
                </c:pt>
                <c:pt idx="1005">
                  <c:v>2244.4753298320002</c:v>
                </c:pt>
                <c:pt idx="1006">
                  <c:v>2246.6163874899999</c:v>
                </c:pt>
                <c:pt idx="1007">
                  <c:v>2248.7340443570001</c:v>
                </c:pt>
                <c:pt idx="1008">
                  <c:v>2251.053810808</c:v>
                </c:pt>
                <c:pt idx="1009">
                  <c:v>2253.3926797019999</c:v>
                </c:pt>
                <c:pt idx="1010">
                  <c:v>2255.7431701659998</c:v>
                </c:pt>
                <c:pt idx="1011">
                  <c:v>2257.87746823</c:v>
                </c:pt>
                <c:pt idx="1012">
                  <c:v>2260.0817466950002</c:v>
                </c:pt>
                <c:pt idx="1013">
                  <c:v>2262.2365089300001</c:v>
                </c:pt>
                <c:pt idx="1014">
                  <c:v>2264.3902991629998</c:v>
                </c:pt>
                <c:pt idx="1015">
                  <c:v>2266.5290015850001</c:v>
                </c:pt>
                <c:pt idx="1016">
                  <c:v>2268.6873234979998</c:v>
                </c:pt>
                <c:pt idx="1017">
                  <c:v>2270.8236522809998</c:v>
                </c:pt>
                <c:pt idx="1018">
                  <c:v>2272.9903488589998</c:v>
                </c:pt>
                <c:pt idx="1019">
                  <c:v>2275.1260810560002</c:v>
                </c:pt>
                <c:pt idx="1020">
                  <c:v>2277.278416611</c:v>
                </c:pt>
                <c:pt idx="1021">
                  <c:v>2279.8919939759999</c:v>
                </c:pt>
                <c:pt idx="1022">
                  <c:v>2282.1017179310002</c:v>
                </c:pt>
                <c:pt idx="1023">
                  <c:v>2284.8764372780001</c:v>
                </c:pt>
                <c:pt idx="1024">
                  <c:v>2287.0130960390002</c:v>
                </c:pt>
                <c:pt idx="1025">
                  <c:v>2289.605829355</c:v>
                </c:pt>
                <c:pt idx="1026">
                  <c:v>2291.75963172</c:v>
                </c:pt>
                <c:pt idx="1027">
                  <c:v>2294.0750111930001</c:v>
                </c:pt>
                <c:pt idx="1028">
                  <c:v>2296.2209736579998</c:v>
                </c:pt>
                <c:pt idx="1029">
                  <c:v>2298.3552281789998</c:v>
                </c:pt>
                <c:pt idx="1030">
                  <c:v>2300.7075431369999</c:v>
                </c:pt>
                <c:pt idx="1031">
                  <c:v>2302.8499580749999</c:v>
                </c:pt>
                <c:pt idx="1032">
                  <c:v>2305.3528136300001</c:v>
                </c:pt>
                <c:pt idx="1033">
                  <c:v>2307.932148292</c:v>
                </c:pt>
                <c:pt idx="1034">
                  <c:v>2310.1046712729999</c:v>
                </c:pt>
                <c:pt idx="1035">
                  <c:v>2312.237129523</c:v>
                </c:pt>
                <c:pt idx="1036">
                  <c:v>2314.4104811990001</c:v>
                </c:pt>
                <c:pt idx="1037">
                  <c:v>2316.5373626320002</c:v>
                </c:pt>
                <c:pt idx="1038">
                  <c:v>2318.628534773</c:v>
                </c:pt>
                <c:pt idx="1039">
                  <c:v>2320.7526192949999</c:v>
                </c:pt>
                <c:pt idx="1040">
                  <c:v>2322.883354137</c:v>
                </c:pt>
                <c:pt idx="1041">
                  <c:v>2325.0293793850001</c:v>
                </c:pt>
                <c:pt idx="1042">
                  <c:v>2327.174676827</c:v>
                </c:pt>
                <c:pt idx="1043">
                  <c:v>2329.3301030339999</c:v>
                </c:pt>
                <c:pt idx="1044">
                  <c:v>2331.693186129</c:v>
                </c:pt>
                <c:pt idx="1045">
                  <c:v>2333.841084269</c:v>
                </c:pt>
                <c:pt idx="1046">
                  <c:v>2336.2649369280002</c:v>
                </c:pt>
                <c:pt idx="1047">
                  <c:v>2338.4107642539998</c:v>
                </c:pt>
                <c:pt idx="1048">
                  <c:v>2340.7806964329998</c:v>
                </c:pt>
                <c:pt idx="1049">
                  <c:v>2343.0206394480001</c:v>
                </c:pt>
                <c:pt idx="1050">
                  <c:v>2345.1407972850002</c:v>
                </c:pt>
                <c:pt idx="1051">
                  <c:v>2347.4199367020001</c:v>
                </c:pt>
                <c:pt idx="1052">
                  <c:v>2349.7393669540002</c:v>
                </c:pt>
                <c:pt idx="1053">
                  <c:v>2351.8789133810001</c:v>
                </c:pt>
                <c:pt idx="1054">
                  <c:v>2354.246312111</c:v>
                </c:pt>
                <c:pt idx="1055">
                  <c:v>2356.7871319410001</c:v>
                </c:pt>
                <c:pt idx="1056">
                  <c:v>2358.929942105</c:v>
                </c:pt>
                <c:pt idx="1057">
                  <c:v>2361.07628475</c:v>
                </c:pt>
                <c:pt idx="1058">
                  <c:v>2363.2375431229998</c:v>
                </c:pt>
                <c:pt idx="1059">
                  <c:v>2365.5918145129999</c:v>
                </c:pt>
                <c:pt idx="1060">
                  <c:v>2367.7335784319998</c:v>
                </c:pt>
                <c:pt idx="1061">
                  <c:v>2369.9249876079998</c:v>
                </c:pt>
                <c:pt idx="1062">
                  <c:v>2372.0855206020001</c:v>
                </c:pt>
                <c:pt idx="1063">
                  <c:v>2374.1992124080002</c:v>
                </c:pt>
                <c:pt idx="1064">
                  <c:v>2376.3780266959998</c:v>
                </c:pt>
                <c:pt idx="1065">
                  <c:v>2378.4916497059999</c:v>
                </c:pt>
                <c:pt idx="1066">
                  <c:v>2380.8489314130002</c:v>
                </c:pt>
                <c:pt idx="1067">
                  <c:v>2382.9811778769999</c:v>
                </c:pt>
                <c:pt idx="1068">
                  <c:v>2385.2897215349999</c:v>
                </c:pt>
                <c:pt idx="1069">
                  <c:v>2387.400670426</c:v>
                </c:pt>
                <c:pt idx="1070">
                  <c:v>2389.5965838279999</c:v>
                </c:pt>
                <c:pt idx="1071">
                  <c:v>2391.7742846729998</c:v>
                </c:pt>
                <c:pt idx="1072">
                  <c:v>2393.9361163499998</c:v>
                </c:pt>
                <c:pt idx="1073">
                  <c:v>2396.1103854349999</c:v>
                </c:pt>
                <c:pt idx="1074">
                  <c:v>2398.2237517929998</c:v>
                </c:pt>
                <c:pt idx="1075">
                  <c:v>2400.4334818020002</c:v>
                </c:pt>
                <c:pt idx="1076">
                  <c:v>2402.6177392579998</c:v>
                </c:pt>
                <c:pt idx="1077">
                  <c:v>2404.9806423059999</c:v>
                </c:pt>
                <c:pt idx="1078">
                  <c:v>2407.100218866</c:v>
                </c:pt>
                <c:pt idx="1079">
                  <c:v>2409.2150579949998</c:v>
                </c:pt>
                <c:pt idx="1080">
                  <c:v>2411.593993084</c:v>
                </c:pt>
                <c:pt idx="1081">
                  <c:v>2413.6972568269998</c:v>
                </c:pt>
                <c:pt idx="1082">
                  <c:v>2415.8671392340002</c:v>
                </c:pt>
                <c:pt idx="1083">
                  <c:v>2418.0301229249999</c:v>
                </c:pt>
                <c:pt idx="1084">
                  <c:v>2420.4139368820001</c:v>
                </c:pt>
                <c:pt idx="1085">
                  <c:v>2422.537925656</c:v>
                </c:pt>
                <c:pt idx="1086">
                  <c:v>2424.8762259710002</c:v>
                </c:pt>
                <c:pt idx="1087">
                  <c:v>2427.2346439029998</c:v>
                </c:pt>
                <c:pt idx="1088">
                  <c:v>2429.3992140989999</c:v>
                </c:pt>
                <c:pt idx="1089">
                  <c:v>2431.901765218</c:v>
                </c:pt>
                <c:pt idx="1090">
                  <c:v>2434.204146008</c:v>
                </c:pt>
                <c:pt idx="1091">
                  <c:v>2436.5535391600001</c:v>
                </c:pt>
                <c:pt idx="1092">
                  <c:v>2438.8934272420001</c:v>
                </c:pt>
                <c:pt idx="1093">
                  <c:v>2441.0500599299999</c:v>
                </c:pt>
                <c:pt idx="1094">
                  <c:v>2443.1793760589999</c:v>
                </c:pt>
                <c:pt idx="1095">
                  <c:v>2445.3531200799998</c:v>
                </c:pt>
                <c:pt idx="1096">
                  <c:v>2447.7391432009999</c:v>
                </c:pt>
                <c:pt idx="1097">
                  <c:v>2449.9101774400001</c:v>
                </c:pt>
                <c:pt idx="1098">
                  <c:v>2452.3031864149998</c:v>
                </c:pt>
                <c:pt idx="1099">
                  <c:v>2454.8659417260001</c:v>
                </c:pt>
                <c:pt idx="1100">
                  <c:v>2457.016285403</c:v>
                </c:pt>
                <c:pt idx="1101">
                  <c:v>2459.1946816640002</c:v>
                </c:pt>
                <c:pt idx="1102">
                  <c:v>2461.4257288829999</c:v>
                </c:pt>
                <c:pt idx="1103">
                  <c:v>2463.6001663799998</c:v>
                </c:pt>
                <c:pt idx="1104">
                  <c:v>2465.9316795089999</c:v>
                </c:pt>
                <c:pt idx="1105">
                  <c:v>2468.0882267400002</c:v>
                </c:pt>
                <c:pt idx="1106">
                  <c:v>2470.2174639330001</c:v>
                </c:pt>
                <c:pt idx="1107">
                  <c:v>2472.3394754699998</c:v>
                </c:pt>
                <c:pt idx="1108">
                  <c:v>2474.783526186</c:v>
                </c:pt>
                <c:pt idx="1109">
                  <c:v>2477.3190704160002</c:v>
                </c:pt>
                <c:pt idx="1110">
                  <c:v>2479.4809589830002</c:v>
                </c:pt>
                <c:pt idx="1111">
                  <c:v>2481.5800635700002</c:v>
                </c:pt>
                <c:pt idx="1112">
                  <c:v>2483.7330664040001</c:v>
                </c:pt>
                <c:pt idx="1113">
                  <c:v>2486.101765888</c:v>
                </c:pt>
                <c:pt idx="1114">
                  <c:v>2488.2204406740002</c:v>
                </c:pt>
                <c:pt idx="1115">
                  <c:v>2490.558924341</c:v>
                </c:pt>
                <c:pt idx="1116">
                  <c:v>2492.9578766340001</c:v>
                </c:pt>
                <c:pt idx="1117">
                  <c:v>2495.1205271879999</c:v>
                </c:pt>
                <c:pt idx="1118">
                  <c:v>2497.2653248380002</c:v>
                </c:pt>
                <c:pt idx="1119">
                  <c:v>2499.6198410440002</c:v>
                </c:pt>
                <c:pt idx="1120">
                  <c:v>2501.8131400399998</c:v>
                </c:pt>
                <c:pt idx="1121">
                  <c:v>2503.9763742680002</c:v>
                </c:pt>
                <c:pt idx="1122">
                  <c:v>2506.3475409500002</c:v>
                </c:pt>
                <c:pt idx="1123">
                  <c:v>2508.4696855410002</c:v>
                </c:pt>
                <c:pt idx="1124">
                  <c:v>2510.8541522189998</c:v>
                </c:pt>
                <c:pt idx="1125">
                  <c:v>2513.24248545</c:v>
                </c:pt>
                <c:pt idx="1126">
                  <c:v>2515.3576792019999</c:v>
                </c:pt>
                <c:pt idx="1127">
                  <c:v>2517.5226773710001</c:v>
                </c:pt>
                <c:pt idx="1128">
                  <c:v>2519.6849433900002</c:v>
                </c:pt>
                <c:pt idx="1129">
                  <c:v>2522.0548309579999</c:v>
                </c:pt>
                <c:pt idx="1130">
                  <c:v>2524.230069018</c:v>
                </c:pt>
                <c:pt idx="1131">
                  <c:v>2526.3675997209998</c:v>
                </c:pt>
                <c:pt idx="1132">
                  <c:v>2528.5614950660001</c:v>
                </c:pt>
                <c:pt idx="1133">
                  <c:v>2530.7037794389998</c:v>
                </c:pt>
                <c:pt idx="1134">
                  <c:v>2532.8505353270002</c:v>
                </c:pt>
                <c:pt idx="1135">
                  <c:v>2535.166864971</c:v>
                </c:pt>
                <c:pt idx="1136">
                  <c:v>2537.316149021</c:v>
                </c:pt>
                <c:pt idx="1137">
                  <c:v>2539.4772019510001</c:v>
                </c:pt>
                <c:pt idx="1138">
                  <c:v>2541.6003081849999</c:v>
                </c:pt>
                <c:pt idx="1139">
                  <c:v>2543.7293224270002</c:v>
                </c:pt>
                <c:pt idx="1140">
                  <c:v>2545.8713718039999</c:v>
                </c:pt>
                <c:pt idx="1141">
                  <c:v>2548.0085576060001</c:v>
                </c:pt>
                <c:pt idx="1142">
                  <c:v>2550.3585858739998</c:v>
                </c:pt>
                <c:pt idx="1143">
                  <c:v>2552.5110078050002</c:v>
                </c:pt>
                <c:pt idx="1144">
                  <c:v>2554.6808647120001</c:v>
                </c:pt>
                <c:pt idx="1145">
                  <c:v>2556.870790594</c:v>
                </c:pt>
                <c:pt idx="1146">
                  <c:v>2558.9840630180001</c:v>
                </c:pt>
                <c:pt idx="1147">
                  <c:v>2561.0997000749999</c:v>
                </c:pt>
                <c:pt idx="1148">
                  <c:v>2563.4828864820001</c:v>
                </c:pt>
                <c:pt idx="1149">
                  <c:v>2566.0450291759998</c:v>
                </c:pt>
                <c:pt idx="1150">
                  <c:v>2568.1368051099998</c:v>
                </c:pt>
                <c:pt idx="1151">
                  <c:v>2570.3074144510001</c:v>
                </c:pt>
                <c:pt idx="1152">
                  <c:v>2572.5284379690002</c:v>
                </c:pt>
                <c:pt idx="1153">
                  <c:v>2574.7137662370001</c:v>
                </c:pt>
                <c:pt idx="1154">
                  <c:v>2576.8396301449998</c:v>
                </c:pt>
                <c:pt idx="1155">
                  <c:v>2579.2152145670002</c:v>
                </c:pt>
                <c:pt idx="1156">
                  <c:v>2581.3794438179998</c:v>
                </c:pt>
                <c:pt idx="1157">
                  <c:v>2583.9213515269998</c:v>
                </c:pt>
                <c:pt idx="1158">
                  <c:v>2586.0819189099998</c:v>
                </c:pt>
                <c:pt idx="1159">
                  <c:v>2588.2269222370001</c:v>
                </c:pt>
                <c:pt idx="1160">
                  <c:v>2590.3733843499999</c:v>
                </c:pt>
                <c:pt idx="1161">
                  <c:v>2592.484156854</c:v>
                </c:pt>
                <c:pt idx="1162">
                  <c:v>2594.8238111710002</c:v>
                </c:pt>
                <c:pt idx="1163">
                  <c:v>2596.9409884739998</c:v>
                </c:pt>
                <c:pt idx="1164">
                  <c:v>2599.3169151110001</c:v>
                </c:pt>
                <c:pt idx="1165">
                  <c:v>2601.4761556970002</c:v>
                </c:pt>
                <c:pt idx="1166">
                  <c:v>2603.839626</c:v>
                </c:pt>
                <c:pt idx="1167">
                  <c:v>2606.0014475309999</c:v>
                </c:pt>
                <c:pt idx="1168">
                  <c:v>2608.374518224</c:v>
                </c:pt>
                <c:pt idx="1169">
                  <c:v>2610.5716039859999</c:v>
                </c:pt>
                <c:pt idx="1170">
                  <c:v>2612.7045552919999</c:v>
                </c:pt>
                <c:pt idx="1171">
                  <c:v>2615.0871249649999</c:v>
                </c:pt>
                <c:pt idx="1172">
                  <c:v>2617.4787040209999</c:v>
                </c:pt>
                <c:pt idx="1173">
                  <c:v>2619.642612652</c:v>
                </c:pt>
                <c:pt idx="1174">
                  <c:v>2621.7895273300001</c:v>
                </c:pt>
                <c:pt idx="1175">
                  <c:v>2623.926376675</c:v>
                </c:pt>
                <c:pt idx="1176">
                  <c:v>2626.2649219509999</c:v>
                </c:pt>
                <c:pt idx="1177">
                  <c:v>2628.3944355170001</c:v>
                </c:pt>
                <c:pt idx="1178">
                  <c:v>2630.5256293560001</c:v>
                </c:pt>
                <c:pt idx="1179">
                  <c:v>2632.7294825990002</c:v>
                </c:pt>
                <c:pt idx="1180">
                  <c:v>2635.0472490950001</c:v>
                </c:pt>
                <c:pt idx="1181">
                  <c:v>2637.3585265900001</c:v>
                </c:pt>
                <c:pt idx="1182">
                  <c:v>2639.695037598</c:v>
                </c:pt>
                <c:pt idx="1183">
                  <c:v>2641.8484144529998</c:v>
                </c:pt>
                <c:pt idx="1184">
                  <c:v>2644.2108837730002</c:v>
                </c:pt>
                <c:pt idx="1185">
                  <c:v>2646.5466307759998</c:v>
                </c:pt>
                <c:pt idx="1186">
                  <c:v>2648.7153224590002</c:v>
                </c:pt>
                <c:pt idx="1187">
                  <c:v>2651.2717864020001</c:v>
                </c:pt>
                <c:pt idx="1188">
                  <c:v>2653.63995183</c:v>
                </c:pt>
                <c:pt idx="1189">
                  <c:v>2655.8155545979998</c:v>
                </c:pt>
                <c:pt idx="1190">
                  <c:v>2658.2067795510002</c:v>
                </c:pt>
                <c:pt idx="1191">
                  <c:v>2660.5946253809998</c:v>
                </c:pt>
                <c:pt idx="1192">
                  <c:v>2662.9449202619999</c:v>
                </c:pt>
                <c:pt idx="1193">
                  <c:v>2665.0677431019999</c:v>
                </c:pt>
                <c:pt idx="1194">
                  <c:v>2667.2187834330002</c:v>
                </c:pt>
                <c:pt idx="1195">
                  <c:v>2669.557672682</c:v>
                </c:pt>
                <c:pt idx="1196">
                  <c:v>2671.7411459270002</c:v>
                </c:pt>
                <c:pt idx="1197">
                  <c:v>2674.0747369410001</c:v>
                </c:pt>
                <c:pt idx="1198">
                  <c:v>2676.4409250959998</c:v>
                </c:pt>
                <c:pt idx="1199">
                  <c:v>2678.5466431139998</c:v>
                </c:pt>
                <c:pt idx="1200">
                  <c:v>2680.6846469729999</c:v>
                </c:pt>
                <c:pt idx="1201">
                  <c:v>2682.8291249650001</c:v>
                </c:pt>
                <c:pt idx="1202">
                  <c:v>2684.9983183509999</c:v>
                </c:pt>
                <c:pt idx="1203">
                  <c:v>2687.207608485</c:v>
                </c:pt>
                <c:pt idx="1204">
                  <c:v>2689.3364434159998</c:v>
                </c:pt>
                <c:pt idx="1205">
                  <c:v>2691.5129636619999</c:v>
                </c:pt>
                <c:pt idx="1206">
                  <c:v>2693.6483498279999</c:v>
                </c:pt>
                <c:pt idx="1207">
                  <c:v>2695.997141805</c:v>
                </c:pt>
                <c:pt idx="1208">
                  <c:v>2698.5613321659998</c:v>
                </c:pt>
                <c:pt idx="1209">
                  <c:v>2700.9489308510001</c:v>
                </c:pt>
                <c:pt idx="1210">
                  <c:v>2703.0692673059998</c:v>
                </c:pt>
                <c:pt idx="1211">
                  <c:v>2705.4313513269999</c:v>
                </c:pt>
                <c:pt idx="1212">
                  <c:v>2707.991603294</c:v>
                </c:pt>
                <c:pt idx="1213">
                  <c:v>2710.1213104960002</c:v>
                </c:pt>
                <c:pt idx="1214">
                  <c:v>2712.4537047949998</c:v>
                </c:pt>
                <c:pt idx="1215">
                  <c:v>2714.6235354549999</c:v>
                </c:pt>
                <c:pt idx="1216">
                  <c:v>2716.7454954240002</c:v>
                </c:pt>
                <c:pt idx="1217">
                  <c:v>2718.9060536960001</c:v>
                </c:pt>
                <c:pt idx="1218">
                  <c:v>2721.0361255329999</c:v>
                </c:pt>
                <c:pt idx="1219">
                  <c:v>2723.2376512209999</c:v>
                </c:pt>
                <c:pt idx="1220">
                  <c:v>2725.3777878740002</c:v>
                </c:pt>
                <c:pt idx="1221">
                  <c:v>2727.742165397</c:v>
                </c:pt>
                <c:pt idx="1222">
                  <c:v>2729.9024220810002</c:v>
                </c:pt>
                <c:pt idx="1223">
                  <c:v>2732.1001525289998</c:v>
                </c:pt>
                <c:pt idx="1224">
                  <c:v>2734.4495049560001</c:v>
                </c:pt>
                <c:pt idx="1225">
                  <c:v>2736.7828309239999</c:v>
                </c:pt>
                <c:pt idx="1226">
                  <c:v>2739.1165615260002</c:v>
                </c:pt>
                <c:pt idx="1227">
                  <c:v>2741.4303449079998</c:v>
                </c:pt>
                <c:pt idx="1228">
                  <c:v>2743.5662220640002</c:v>
                </c:pt>
                <c:pt idx="1229">
                  <c:v>2745.9241457369999</c:v>
                </c:pt>
                <c:pt idx="1230">
                  <c:v>2748.0960655230001</c:v>
                </c:pt>
                <c:pt idx="1231">
                  <c:v>2750.4805259609998</c:v>
                </c:pt>
                <c:pt idx="1232">
                  <c:v>2752.665597921</c:v>
                </c:pt>
                <c:pt idx="1233">
                  <c:v>2754.8280492529998</c:v>
                </c:pt>
                <c:pt idx="1234">
                  <c:v>2756.9709815649999</c:v>
                </c:pt>
                <c:pt idx="1235">
                  <c:v>2759.1175329070002</c:v>
                </c:pt>
                <c:pt idx="1236">
                  <c:v>2761.3166829749998</c:v>
                </c:pt>
                <c:pt idx="1237">
                  <c:v>2763.4472759509999</c:v>
                </c:pt>
                <c:pt idx="1238">
                  <c:v>2765.6237860820002</c:v>
                </c:pt>
                <c:pt idx="1239">
                  <c:v>2767.7946597499999</c:v>
                </c:pt>
                <c:pt idx="1240">
                  <c:v>2769.9510905819998</c:v>
                </c:pt>
                <c:pt idx="1241">
                  <c:v>2772.2902722969998</c:v>
                </c:pt>
                <c:pt idx="1242">
                  <c:v>2774.4773478990001</c:v>
                </c:pt>
                <c:pt idx="1243">
                  <c:v>2776.6540871500001</c:v>
                </c:pt>
                <c:pt idx="1244">
                  <c:v>2779.0208019719998</c:v>
                </c:pt>
                <c:pt idx="1245">
                  <c:v>2781.3092519229999</c:v>
                </c:pt>
                <c:pt idx="1246">
                  <c:v>2783.6575847690001</c:v>
                </c:pt>
                <c:pt idx="1247">
                  <c:v>2785.8086499649999</c:v>
                </c:pt>
                <c:pt idx="1248">
                  <c:v>2788.1757921459998</c:v>
                </c:pt>
                <c:pt idx="1249">
                  <c:v>2790.3737565199999</c:v>
                </c:pt>
                <c:pt idx="1250">
                  <c:v>2792.4899643919998</c:v>
                </c:pt>
                <c:pt idx="1251">
                  <c:v>2794.6434776830001</c:v>
                </c:pt>
                <c:pt idx="1252">
                  <c:v>2796.797981834</c:v>
                </c:pt>
                <c:pt idx="1253">
                  <c:v>2798.9045729180002</c:v>
                </c:pt>
                <c:pt idx="1254">
                  <c:v>2801.0853752630001</c:v>
                </c:pt>
                <c:pt idx="1255">
                  <c:v>2803.2620653150002</c:v>
                </c:pt>
                <c:pt idx="1256">
                  <c:v>2805.6448438299999</c:v>
                </c:pt>
                <c:pt idx="1257">
                  <c:v>2807.795840924</c:v>
                </c:pt>
                <c:pt idx="1258">
                  <c:v>2810.1760490500001</c:v>
                </c:pt>
                <c:pt idx="1259">
                  <c:v>2812.3468719799998</c:v>
                </c:pt>
                <c:pt idx="1260">
                  <c:v>2814.4966193390001</c:v>
                </c:pt>
                <c:pt idx="1261">
                  <c:v>2816.6388386819999</c:v>
                </c:pt>
                <c:pt idx="1262">
                  <c:v>2818.788218916</c:v>
                </c:pt>
                <c:pt idx="1263">
                  <c:v>2821.1530208250001</c:v>
                </c:pt>
                <c:pt idx="1264">
                  <c:v>2823.2751496290002</c:v>
                </c:pt>
                <c:pt idx="1265">
                  <c:v>2825.4537901670001</c:v>
                </c:pt>
                <c:pt idx="1266">
                  <c:v>2827.5949580400002</c:v>
                </c:pt>
                <c:pt idx="1267">
                  <c:v>2829.699393764</c:v>
                </c:pt>
                <c:pt idx="1268">
                  <c:v>2831.8457146000001</c:v>
                </c:pt>
                <c:pt idx="1269">
                  <c:v>2833.979974375</c:v>
                </c:pt>
                <c:pt idx="1270">
                  <c:v>2836.1559227829998</c:v>
                </c:pt>
                <c:pt idx="1271">
                  <c:v>2838.5142274619998</c:v>
                </c:pt>
                <c:pt idx="1272">
                  <c:v>2840.6427701749999</c:v>
                </c:pt>
                <c:pt idx="1273">
                  <c:v>2843.0082688490002</c:v>
                </c:pt>
                <c:pt idx="1274">
                  <c:v>2845.1484852630001</c:v>
                </c:pt>
                <c:pt idx="1275">
                  <c:v>2847.3076494259999</c:v>
                </c:pt>
                <c:pt idx="1276">
                  <c:v>2849.417752757</c:v>
                </c:pt>
                <c:pt idx="1277">
                  <c:v>2851.8298602899999</c:v>
                </c:pt>
                <c:pt idx="1278">
                  <c:v>2853.957785525</c:v>
                </c:pt>
                <c:pt idx="1279">
                  <c:v>2856.1063118420002</c:v>
                </c:pt>
                <c:pt idx="1280">
                  <c:v>2858.4423049369998</c:v>
                </c:pt>
                <c:pt idx="1281">
                  <c:v>2860.5567099720001</c:v>
                </c:pt>
                <c:pt idx="1282">
                  <c:v>2862.893062996</c:v>
                </c:pt>
                <c:pt idx="1283">
                  <c:v>2865.063681056</c:v>
                </c:pt>
                <c:pt idx="1284">
                  <c:v>2867.287350002</c:v>
                </c:pt>
                <c:pt idx="1285">
                  <c:v>2869.680513582</c:v>
                </c:pt>
                <c:pt idx="1286">
                  <c:v>2871.822171278</c:v>
                </c:pt>
                <c:pt idx="1287">
                  <c:v>2874.0015530420001</c:v>
                </c:pt>
                <c:pt idx="1288">
                  <c:v>2876.3616631189998</c:v>
                </c:pt>
                <c:pt idx="1289">
                  <c:v>2878.4919247769999</c:v>
                </c:pt>
                <c:pt idx="1290">
                  <c:v>2880.6788588149998</c:v>
                </c:pt>
                <c:pt idx="1291">
                  <c:v>2882.8047298440001</c:v>
                </c:pt>
                <c:pt idx="1292">
                  <c:v>2884.9536475260002</c:v>
                </c:pt>
                <c:pt idx="1293">
                  <c:v>2887.097872626</c:v>
                </c:pt>
                <c:pt idx="1294">
                  <c:v>2889.1943807709999</c:v>
                </c:pt>
                <c:pt idx="1295">
                  <c:v>2891.3757470229998</c:v>
                </c:pt>
                <c:pt idx="1296">
                  <c:v>2893.5207119749998</c:v>
                </c:pt>
                <c:pt idx="1297">
                  <c:v>2895.6871194659998</c:v>
                </c:pt>
                <c:pt idx="1298">
                  <c:v>2897.8538822199998</c:v>
                </c:pt>
                <c:pt idx="1299">
                  <c:v>2900.0307385289998</c:v>
                </c:pt>
                <c:pt idx="1300">
                  <c:v>2902.373092839</c:v>
                </c:pt>
                <c:pt idx="1301">
                  <c:v>2904.7249243689998</c:v>
                </c:pt>
                <c:pt idx="1302">
                  <c:v>2907.0664395919998</c:v>
                </c:pt>
                <c:pt idx="1303">
                  <c:v>2909.2166694940001</c:v>
                </c:pt>
                <c:pt idx="1304">
                  <c:v>2911.3957626850001</c:v>
                </c:pt>
                <c:pt idx="1305">
                  <c:v>2913.963303688</c:v>
                </c:pt>
                <c:pt idx="1306">
                  <c:v>2916.0976614649999</c:v>
                </c:pt>
                <c:pt idx="1307">
                  <c:v>2918.4736534160002</c:v>
                </c:pt>
                <c:pt idx="1308">
                  <c:v>2920.6329876989998</c:v>
                </c:pt>
                <c:pt idx="1309">
                  <c:v>2922.7666888409999</c:v>
                </c:pt>
                <c:pt idx="1310">
                  <c:v>2925.0930470759999</c:v>
                </c:pt>
                <c:pt idx="1311">
                  <c:v>2927.4945328439999</c:v>
                </c:pt>
                <c:pt idx="1312">
                  <c:v>2929.6869218370002</c:v>
                </c:pt>
                <c:pt idx="1313">
                  <c:v>2931.8676455270001</c:v>
                </c:pt>
                <c:pt idx="1314">
                  <c:v>2934.0172864189999</c:v>
                </c:pt>
                <c:pt idx="1315">
                  <c:v>2936.3705504949999</c:v>
                </c:pt>
                <c:pt idx="1316">
                  <c:v>2938.5491846089999</c:v>
                </c:pt>
                <c:pt idx="1317">
                  <c:v>2940.9318891739999</c:v>
                </c:pt>
                <c:pt idx="1318">
                  <c:v>2943.2991731510001</c:v>
                </c:pt>
                <c:pt idx="1319">
                  <c:v>2945.483396054</c:v>
                </c:pt>
                <c:pt idx="1320">
                  <c:v>2947.6173603309999</c:v>
                </c:pt>
                <c:pt idx="1321">
                  <c:v>2949.7625905680002</c:v>
                </c:pt>
                <c:pt idx="1322">
                  <c:v>2952.1237771320002</c:v>
                </c:pt>
                <c:pt idx="1323">
                  <c:v>2954.2937887970002</c:v>
                </c:pt>
                <c:pt idx="1324">
                  <c:v>2956.5193283610001</c:v>
                </c:pt>
                <c:pt idx="1325">
                  <c:v>2958.7070111879998</c:v>
                </c:pt>
                <c:pt idx="1326">
                  <c:v>2960.8471407410002</c:v>
                </c:pt>
                <c:pt idx="1327">
                  <c:v>2963.214637085</c:v>
                </c:pt>
                <c:pt idx="1328">
                  <c:v>2965.3617802590002</c:v>
                </c:pt>
                <c:pt idx="1329">
                  <c:v>2967.7708607740001</c:v>
                </c:pt>
                <c:pt idx="1330">
                  <c:v>2969.9363721680002</c:v>
                </c:pt>
                <c:pt idx="1331">
                  <c:v>2972.1215807919998</c:v>
                </c:pt>
                <c:pt idx="1332">
                  <c:v>2974.251741651</c:v>
                </c:pt>
                <c:pt idx="1333">
                  <c:v>2976.4326108800001</c:v>
                </c:pt>
                <c:pt idx="1334">
                  <c:v>2978.561081715</c:v>
                </c:pt>
                <c:pt idx="1335">
                  <c:v>2980.729770468</c:v>
                </c:pt>
                <c:pt idx="1336">
                  <c:v>2983.0893433350002</c:v>
                </c:pt>
                <c:pt idx="1337">
                  <c:v>2985.2460669659999</c:v>
                </c:pt>
                <c:pt idx="1338">
                  <c:v>2987.3957784889999</c:v>
                </c:pt>
                <c:pt idx="1339">
                  <c:v>2989.7568407210001</c:v>
                </c:pt>
                <c:pt idx="1340">
                  <c:v>2991.9515899620001</c:v>
                </c:pt>
                <c:pt idx="1341">
                  <c:v>2994.1051086010002</c:v>
                </c:pt>
                <c:pt idx="1342">
                  <c:v>2996.27853882</c:v>
                </c:pt>
                <c:pt idx="1343">
                  <c:v>2998.5965331420002</c:v>
                </c:pt>
                <c:pt idx="1344">
                  <c:v>3000.9667078319999</c:v>
                </c:pt>
                <c:pt idx="1345">
                  <c:v>3003.1131499359999</c:v>
                </c:pt>
                <c:pt idx="1346">
                  <c:v>3005.2605240080002</c:v>
                </c:pt>
                <c:pt idx="1347">
                  <c:v>3007.426613873</c:v>
                </c:pt>
                <c:pt idx="1348">
                  <c:v>3009.5906986330001</c:v>
                </c:pt>
                <c:pt idx="1349">
                  <c:v>3012.3636411570001</c:v>
                </c:pt>
                <c:pt idx="1350">
                  <c:v>3014.7308938380002</c:v>
                </c:pt>
                <c:pt idx="1351">
                  <c:v>3016.8850043289999</c:v>
                </c:pt>
                <c:pt idx="1352">
                  <c:v>3019.2326094810001</c:v>
                </c:pt>
                <c:pt idx="1353">
                  <c:v>3021.373708226</c:v>
                </c:pt>
                <c:pt idx="1354">
                  <c:v>3023.517980737</c:v>
                </c:pt>
                <c:pt idx="1355">
                  <c:v>3025.690902287</c:v>
                </c:pt>
                <c:pt idx="1356">
                  <c:v>3027.8135491510002</c:v>
                </c:pt>
                <c:pt idx="1357">
                  <c:v>3030.1756388190001</c:v>
                </c:pt>
                <c:pt idx="1358">
                  <c:v>3032.3071772759999</c:v>
                </c:pt>
                <c:pt idx="1359">
                  <c:v>3034.6684307780001</c:v>
                </c:pt>
                <c:pt idx="1360">
                  <c:v>3036.8294321929998</c:v>
                </c:pt>
                <c:pt idx="1361">
                  <c:v>3039.1817518170001</c:v>
                </c:pt>
                <c:pt idx="1362">
                  <c:v>3041.356712709</c:v>
                </c:pt>
                <c:pt idx="1363">
                  <c:v>3043.5211745510001</c:v>
                </c:pt>
                <c:pt idx="1364">
                  <c:v>3045.6887850110002</c:v>
                </c:pt>
                <c:pt idx="1365">
                  <c:v>3047.8636518570001</c:v>
                </c:pt>
                <c:pt idx="1366">
                  <c:v>3050.2165400990002</c:v>
                </c:pt>
                <c:pt idx="1367">
                  <c:v>3052.387998401</c:v>
                </c:pt>
                <c:pt idx="1368">
                  <c:v>3054.5180530170001</c:v>
                </c:pt>
                <c:pt idx="1369">
                  <c:v>3056.6438321720002</c:v>
                </c:pt>
                <c:pt idx="1370">
                  <c:v>3058.8058122970001</c:v>
                </c:pt>
                <c:pt idx="1371">
                  <c:v>3060.9792779979998</c:v>
                </c:pt>
                <c:pt idx="1372">
                  <c:v>3063.1018283009998</c:v>
                </c:pt>
                <c:pt idx="1373">
                  <c:v>3065.2592256379999</c:v>
                </c:pt>
                <c:pt idx="1374">
                  <c:v>3067.42219355</c:v>
                </c:pt>
                <c:pt idx="1375">
                  <c:v>3069.562977175</c:v>
                </c:pt>
                <c:pt idx="1376">
                  <c:v>3071.7191054290001</c:v>
                </c:pt>
                <c:pt idx="1377">
                  <c:v>3073.8721798289998</c:v>
                </c:pt>
                <c:pt idx="1378">
                  <c:v>3076.2192057239999</c:v>
                </c:pt>
                <c:pt idx="1379">
                  <c:v>3078.3745627849999</c:v>
                </c:pt>
                <c:pt idx="1380">
                  <c:v>3080.5016842270002</c:v>
                </c:pt>
                <c:pt idx="1381">
                  <c:v>3082.6867858340001</c:v>
                </c:pt>
                <c:pt idx="1382">
                  <c:v>3085.2509108690001</c:v>
                </c:pt>
                <c:pt idx="1383">
                  <c:v>3087.425850311</c:v>
                </c:pt>
                <c:pt idx="1384">
                  <c:v>3089.7825164219998</c:v>
                </c:pt>
                <c:pt idx="1385">
                  <c:v>3092.3417662080001</c:v>
                </c:pt>
                <c:pt idx="1386">
                  <c:v>3094.5111809549999</c:v>
                </c:pt>
                <c:pt idx="1387">
                  <c:v>3096.670595867</c:v>
                </c:pt>
                <c:pt idx="1388">
                  <c:v>3098.9925329070002</c:v>
                </c:pt>
                <c:pt idx="1389">
                  <c:v>3101.3430929030001</c:v>
                </c:pt>
                <c:pt idx="1390">
                  <c:v>3103.7324590819999</c:v>
                </c:pt>
                <c:pt idx="1391">
                  <c:v>3105.9071871010001</c:v>
                </c:pt>
                <c:pt idx="1392">
                  <c:v>3108.0491417620001</c:v>
                </c:pt>
                <c:pt idx="1393">
                  <c:v>3110.2215023610001</c:v>
                </c:pt>
                <c:pt idx="1394">
                  <c:v>3112.419534264</c:v>
                </c:pt>
                <c:pt idx="1395">
                  <c:v>3114.610190156</c:v>
                </c:pt>
                <c:pt idx="1396">
                  <c:v>3117.11164426</c:v>
                </c:pt>
                <c:pt idx="1397">
                  <c:v>3119.9142805860001</c:v>
                </c:pt>
                <c:pt idx="1398">
                  <c:v>3122.28640907</c:v>
                </c:pt>
                <c:pt idx="1399">
                  <c:v>3124.6296842870001</c:v>
                </c:pt>
                <c:pt idx="1400">
                  <c:v>3126.786576128</c:v>
                </c:pt>
                <c:pt idx="1401">
                  <c:v>3129.3891039390001</c:v>
                </c:pt>
                <c:pt idx="1402">
                  <c:v>3131.5683555280002</c:v>
                </c:pt>
                <c:pt idx="1403">
                  <c:v>3133.6853255259998</c:v>
                </c:pt>
                <c:pt idx="1404">
                  <c:v>3135.8360435039999</c:v>
                </c:pt>
                <c:pt idx="1405">
                  <c:v>3138.0065673019999</c:v>
                </c:pt>
                <c:pt idx="1406">
                  <c:v>3140.1743239849998</c:v>
                </c:pt>
                <c:pt idx="1407">
                  <c:v>3142.2847414050002</c:v>
                </c:pt>
                <c:pt idx="1408">
                  <c:v>3144.427197643</c:v>
                </c:pt>
                <c:pt idx="1409">
                  <c:v>3146.5748692410002</c:v>
                </c:pt>
                <c:pt idx="1410">
                  <c:v>3148.9194526649999</c:v>
                </c:pt>
                <c:pt idx="1411">
                  <c:v>3151.1390669540001</c:v>
                </c:pt>
                <c:pt idx="1412">
                  <c:v>3153.2718020050002</c:v>
                </c:pt>
                <c:pt idx="1413">
                  <c:v>3155.460200517</c:v>
                </c:pt>
                <c:pt idx="1414">
                  <c:v>3157.6366717599999</c:v>
                </c:pt>
                <c:pt idx="1415">
                  <c:v>3159.7539465750001</c:v>
                </c:pt>
                <c:pt idx="1416">
                  <c:v>3161.8687740260002</c:v>
                </c:pt>
                <c:pt idx="1417">
                  <c:v>3163.997404581</c:v>
                </c:pt>
                <c:pt idx="1418">
                  <c:v>3166.3454435439999</c:v>
                </c:pt>
                <c:pt idx="1419">
                  <c:v>3168.6791377340001</c:v>
                </c:pt>
                <c:pt idx="1420">
                  <c:v>3171.2969264100002</c:v>
                </c:pt>
                <c:pt idx="1421">
                  <c:v>3173.4547301309999</c:v>
                </c:pt>
                <c:pt idx="1422">
                  <c:v>3175.5768736340001</c:v>
                </c:pt>
                <c:pt idx="1423">
                  <c:v>3177.7337278340001</c:v>
                </c:pt>
                <c:pt idx="1424">
                  <c:v>3180.164115479</c:v>
                </c:pt>
                <c:pt idx="1425">
                  <c:v>3182.5734642520001</c:v>
                </c:pt>
                <c:pt idx="1426">
                  <c:v>3184.688624075</c:v>
                </c:pt>
                <c:pt idx="1427">
                  <c:v>3187.0321471460002</c:v>
                </c:pt>
                <c:pt idx="1428">
                  <c:v>3189.3835782840001</c:v>
                </c:pt>
                <c:pt idx="1429">
                  <c:v>3191.5162638910001</c:v>
                </c:pt>
                <c:pt idx="1430">
                  <c:v>3193.6683237860002</c:v>
                </c:pt>
                <c:pt idx="1431">
                  <c:v>3195.8046719409999</c:v>
                </c:pt>
                <c:pt idx="1432">
                  <c:v>3198.17038245</c:v>
                </c:pt>
                <c:pt idx="1433">
                  <c:v>3200.5423845240002</c:v>
                </c:pt>
                <c:pt idx="1434">
                  <c:v>3202.711227577</c:v>
                </c:pt>
                <c:pt idx="1435">
                  <c:v>3204.8511702790001</c:v>
                </c:pt>
                <c:pt idx="1436">
                  <c:v>3207.0308952119999</c:v>
                </c:pt>
                <c:pt idx="1437">
                  <c:v>3209.1986698239998</c:v>
                </c:pt>
                <c:pt idx="1438">
                  <c:v>3211.389584814</c:v>
                </c:pt>
                <c:pt idx="1439">
                  <c:v>3213.755451558</c:v>
                </c:pt>
                <c:pt idx="1440">
                  <c:v>3216.2775139569999</c:v>
                </c:pt>
                <c:pt idx="1441">
                  <c:v>3218.6306920070001</c:v>
                </c:pt>
                <c:pt idx="1442">
                  <c:v>3221.026002439</c:v>
                </c:pt>
                <c:pt idx="1443">
                  <c:v>3223.6072358749998</c:v>
                </c:pt>
                <c:pt idx="1444">
                  <c:v>3226.0081286740001</c:v>
                </c:pt>
                <c:pt idx="1445">
                  <c:v>3228.1409889749998</c:v>
                </c:pt>
                <c:pt idx="1446">
                  <c:v>3230.5325178749999</c:v>
                </c:pt>
                <c:pt idx="1447">
                  <c:v>3232.698491312</c:v>
                </c:pt>
                <c:pt idx="1448">
                  <c:v>3234.832776109</c:v>
                </c:pt>
                <c:pt idx="1449">
                  <c:v>3237.3415429259999</c:v>
                </c:pt>
                <c:pt idx="1450">
                  <c:v>3239.5138115139998</c:v>
                </c:pt>
                <c:pt idx="1451">
                  <c:v>3241.7377838060002</c:v>
                </c:pt>
                <c:pt idx="1452">
                  <c:v>3243.866832963</c:v>
                </c:pt>
                <c:pt idx="1453">
                  <c:v>3246.009803335</c:v>
                </c:pt>
                <c:pt idx="1454">
                  <c:v>3248.1545314909999</c:v>
                </c:pt>
                <c:pt idx="1455">
                  <c:v>3250.5380149269999</c:v>
                </c:pt>
                <c:pt idx="1456">
                  <c:v>3253.085049109</c:v>
                </c:pt>
                <c:pt idx="1457">
                  <c:v>3255.4756613760001</c:v>
                </c:pt>
                <c:pt idx="1458">
                  <c:v>3257.8012710620001</c:v>
                </c:pt>
                <c:pt idx="1459">
                  <c:v>3259.9328581969999</c:v>
                </c:pt>
                <c:pt idx="1460">
                  <c:v>3262.3018804110002</c:v>
                </c:pt>
                <c:pt idx="1461">
                  <c:v>3264.6365840650001</c:v>
                </c:pt>
                <c:pt idx="1462">
                  <c:v>3266.9997299030001</c:v>
                </c:pt>
                <c:pt idx="1463">
                  <c:v>3269.1273754049998</c:v>
                </c:pt>
                <c:pt idx="1464">
                  <c:v>3271.3233262670001</c:v>
                </c:pt>
                <c:pt idx="1465">
                  <c:v>3273.6181070530001</c:v>
                </c:pt>
                <c:pt idx="1466">
                  <c:v>3275.990422592</c:v>
                </c:pt>
                <c:pt idx="1467">
                  <c:v>3278.348088705</c:v>
                </c:pt>
                <c:pt idx="1468">
                  <c:v>3280.5061700739998</c:v>
                </c:pt>
                <c:pt idx="1469">
                  <c:v>3282.6894504659999</c:v>
                </c:pt>
                <c:pt idx="1470">
                  <c:v>3284.809336717</c:v>
                </c:pt>
                <c:pt idx="1471">
                  <c:v>3286.976585503</c:v>
                </c:pt>
                <c:pt idx="1472">
                  <c:v>3289.590493662</c:v>
                </c:pt>
                <c:pt idx="1473">
                  <c:v>3291.7604099320001</c:v>
                </c:pt>
                <c:pt idx="1474">
                  <c:v>3294.1346910769998</c:v>
                </c:pt>
                <c:pt idx="1475">
                  <c:v>3296.6720093479998</c:v>
                </c:pt>
                <c:pt idx="1476">
                  <c:v>3298.833405074</c:v>
                </c:pt>
                <c:pt idx="1477">
                  <c:v>3301.2475661670001</c:v>
                </c:pt>
                <c:pt idx="1478">
                  <c:v>3303.5953206509998</c:v>
                </c:pt>
                <c:pt idx="1479">
                  <c:v>3305.7631622200001</c:v>
                </c:pt>
                <c:pt idx="1480">
                  <c:v>3308.1652055569998</c:v>
                </c:pt>
                <c:pt idx="1481">
                  <c:v>3310.3027971000001</c:v>
                </c:pt>
                <c:pt idx="1482">
                  <c:v>3312.431619121</c:v>
                </c:pt>
                <c:pt idx="1483">
                  <c:v>3314.5687523880001</c:v>
                </c:pt>
                <c:pt idx="1484">
                  <c:v>3317.1186558290001</c:v>
                </c:pt>
                <c:pt idx="1485">
                  <c:v>3319.5046720999999</c:v>
                </c:pt>
                <c:pt idx="1486">
                  <c:v>3321.6330331019999</c:v>
                </c:pt>
                <c:pt idx="1487">
                  <c:v>3323.9757122639999</c:v>
                </c:pt>
                <c:pt idx="1488">
                  <c:v>3326.1525819180001</c:v>
                </c:pt>
                <c:pt idx="1489">
                  <c:v>3328.2969079700001</c:v>
                </c:pt>
                <c:pt idx="1490">
                  <c:v>3330.5203980870001</c:v>
                </c:pt>
                <c:pt idx="1491">
                  <c:v>3332.658109681</c:v>
                </c:pt>
                <c:pt idx="1492">
                  <c:v>3334.8275195480001</c:v>
                </c:pt>
                <c:pt idx="1493">
                  <c:v>3336.9815931869998</c:v>
                </c:pt>
                <c:pt idx="1494">
                  <c:v>3339.345382258</c:v>
                </c:pt>
                <c:pt idx="1495">
                  <c:v>3341.9305888079998</c:v>
                </c:pt>
                <c:pt idx="1496">
                  <c:v>3344.121168358</c:v>
                </c:pt>
                <c:pt idx="1497">
                  <c:v>3346.26561421</c:v>
                </c:pt>
                <c:pt idx="1498">
                  <c:v>3348.432581514</c:v>
                </c:pt>
                <c:pt idx="1499">
                  <c:v>3350.7832579139999</c:v>
                </c:pt>
                <c:pt idx="1500">
                  <c:v>3352.9318077040002</c:v>
                </c:pt>
                <c:pt idx="1501">
                  <c:v>3355.274060274</c:v>
                </c:pt>
                <c:pt idx="1502">
                  <c:v>3357.4180249350002</c:v>
                </c:pt>
                <c:pt idx="1503">
                  <c:v>3359.7622394720001</c:v>
                </c:pt>
                <c:pt idx="1504">
                  <c:v>3362.1302006410001</c:v>
                </c:pt>
                <c:pt idx="1505">
                  <c:v>3364.2747327349998</c:v>
                </c:pt>
                <c:pt idx="1506">
                  <c:v>3366.437854754</c:v>
                </c:pt>
                <c:pt idx="1507">
                  <c:v>3368.6127564799999</c:v>
                </c:pt>
                <c:pt idx="1508">
                  <c:v>3370.7839639479998</c:v>
                </c:pt>
                <c:pt idx="1509">
                  <c:v>3373.3402455549999</c:v>
                </c:pt>
                <c:pt idx="1510">
                  <c:v>3375.4661686119998</c:v>
                </c:pt>
                <c:pt idx="1511">
                  <c:v>3377.5961882189999</c:v>
                </c:pt>
                <c:pt idx="1512">
                  <c:v>3379.7539943199999</c:v>
                </c:pt>
                <c:pt idx="1513">
                  <c:v>3382.0725241059999</c:v>
                </c:pt>
                <c:pt idx="1514">
                  <c:v>3384.4111040819998</c:v>
                </c:pt>
                <c:pt idx="1515">
                  <c:v>3386.5972290529999</c:v>
                </c:pt>
                <c:pt idx="1516">
                  <c:v>3388.9050070930002</c:v>
                </c:pt>
                <c:pt idx="1517">
                  <c:v>3391.0945123699998</c:v>
                </c:pt>
                <c:pt idx="1518">
                  <c:v>3393.4559002189999</c:v>
                </c:pt>
                <c:pt idx="1519">
                  <c:v>3395.810381536</c:v>
                </c:pt>
                <c:pt idx="1520">
                  <c:v>3398.1202298869998</c:v>
                </c:pt>
                <c:pt idx="1521">
                  <c:v>3400.325789646</c:v>
                </c:pt>
                <c:pt idx="1522">
                  <c:v>3402.4610798099998</c:v>
                </c:pt>
                <c:pt idx="1523">
                  <c:v>3405.0047888610002</c:v>
                </c:pt>
                <c:pt idx="1524">
                  <c:v>3407.3623359819999</c:v>
                </c:pt>
                <c:pt idx="1525">
                  <c:v>3409.9382983619998</c:v>
                </c:pt>
                <c:pt idx="1526">
                  <c:v>3412.3065442530001</c:v>
                </c:pt>
                <c:pt idx="1527">
                  <c:v>3414.6690329550001</c:v>
                </c:pt>
                <c:pt idx="1528">
                  <c:v>3417.0044292580001</c:v>
                </c:pt>
                <c:pt idx="1529">
                  <c:v>3419.1484984919998</c:v>
                </c:pt>
                <c:pt idx="1530">
                  <c:v>3421.3559196609999</c:v>
                </c:pt>
                <c:pt idx="1531">
                  <c:v>3423.5056700760001</c:v>
                </c:pt>
                <c:pt idx="1532">
                  <c:v>3425.6050474530002</c:v>
                </c:pt>
                <c:pt idx="1533">
                  <c:v>3427.7826747489999</c:v>
                </c:pt>
                <c:pt idx="1534">
                  <c:v>3429.9288940460001</c:v>
                </c:pt>
                <c:pt idx="1535">
                  <c:v>3432.2659293329998</c:v>
                </c:pt>
                <c:pt idx="1536">
                  <c:v>3434.5951330329999</c:v>
                </c:pt>
                <c:pt idx="1537">
                  <c:v>3436.9707089610001</c:v>
                </c:pt>
                <c:pt idx="1538">
                  <c:v>3439.3130202809998</c:v>
                </c:pt>
                <c:pt idx="1539">
                  <c:v>3441.8702537690001</c:v>
                </c:pt>
                <c:pt idx="1540">
                  <c:v>3444.0254639969999</c:v>
                </c:pt>
                <c:pt idx="1541">
                  <c:v>3446.1875612200001</c:v>
                </c:pt>
                <c:pt idx="1542">
                  <c:v>3448.349998144</c:v>
                </c:pt>
                <c:pt idx="1543">
                  <c:v>3450.5317806070002</c:v>
                </c:pt>
                <c:pt idx="1544">
                  <c:v>3453.0928574879999</c:v>
                </c:pt>
                <c:pt idx="1545">
                  <c:v>3455.2286921959999</c:v>
                </c:pt>
                <c:pt idx="1546">
                  <c:v>3457.5804679299999</c:v>
                </c:pt>
                <c:pt idx="1547">
                  <c:v>3459.7221345419998</c:v>
                </c:pt>
                <c:pt idx="1548">
                  <c:v>3462.0647275739998</c:v>
                </c:pt>
                <c:pt idx="1549">
                  <c:v>3464.190074012</c:v>
                </c:pt>
                <c:pt idx="1550">
                  <c:v>3466.7418889629998</c:v>
                </c:pt>
                <c:pt idx="1551">
                  <c:v>3469.102869415</c:v>
                </c:pt>
                <c:pt idx="1552">
                  <c:v>3471.5395562419999</c:v>
                </c:pt>
                <c:pt idx="1553">
                  <c:v>3473.6905892250002</c:v>
                </c:pt>
                <c:pt idx="1554">
                  <c:v>3475.8495778850001</c:v>
                </c:pt>
                <c:pt idx="1555">
                  <c:v>3478.0182858560001</c:v>
                </c:pt>
                <c:pt idx="1556">
                  <c:v>3480.448302756</c:v>
                </c:pt>
                <c:pt idx="1557">
                  <c:v>3482.5951630220002</c:v>
                </c:pt>
                <c:pt idx="1558">
                  <c:v>3484.7288483759999</c:v>
                </c:pt>
                <c:pt idx="1559">
                  <c:v>3486.87281343</c:v>
                </c:pt>
                <c:pt idx="1560">
                  <c:v>3489.039138049</c:v>
                </c:pt>
                <c:pt idx="1561">
                  <c:v>3491.196850279</c:v>
                </c:pt>
                <c:pt idx="1562">
                  <c:v>3493.3564586920002</c:v>
                </c:pt>
                <c:pt idx="1563">
                  <c:v>3495.6659848979998</c:v>
                </c:pt>
                <c:pt idx="1564">
                  <c:v>3497.7536946240002</c:v>
                </c:pt>
                <c:pt idx="1565">
                  <c:v>3500.0801863950001</c:v>
                </c:pt>
                <c:pt idx="1566">
                  <c:v>3502.2627668629998</c:v>
                </c:pt>
                <c:pt idx="1567">
                  <c:v>3504.4289722809999</c:v>
                </c:pt>
                <c:pt idx="1568">
                  <c:v>3506.5948773949999</c:v>
                </c:pt>
                <c:pt idx="1569">
                  <c:v>3508.9350717850002</c:v>
                </c:pt>
                <c:pt idx="1570">
                  <c:v>3511.125019475</c:v>
                </c:pt>
                <c:pt idx="1571">
                  <c:v>3513.2644436750002</c:v>
                </c:pt>
                <c:pt idx="1572">
                  <c:v>3515.6248067609999</c:v>
                </c:pt>
                <c:pt idx="1573">
                  <c:v>3517.8029227689999</c:v>
                </c:pt>
                <c:pt idx="1574">
                  <c:v>3519.9608990199999</c:v>
                </c:pt>
                <c:pt idx="1575">
                  <c:v>3522.3119261400002</c:v>
                </c:pt>
                <c:pt idx="1576">
                  <c:v>3524.4885525489999</c:v>
                </c:pt>
                <c:pt idx="1577">
                  <c:v>3526.8581504489998</c:v>
                </c:pt>
                <c:pt idx="1578">
                  <c:v>3529.0556713629999</c:v>
                </c:pt>
                <c:pt idx="1579">
                  <c:v>3531.4620121160001</c:v>
                </c:pt>
                <c:pt idx="1580">
                  <c:v>3533.8745373070001</c:v>
                </c:pt>
                <c:pt idx="1581">
                  <c:v>3536.0186712029999</c:v>
                </c:pt>
                <c:pt idx="1582">
                  <c:v>3538.1736137809999</c:v>
                </c:pt>
                <c:pt idx="1583">
                  <c:v>3540.3817750180001</c:v>
                </c:pt>
                <c:pt idx="1584">
                  <c:v>3542.5459746659999</c:v>
                </c:pt>
                <c:pt idx="1585">
                  <c:v>3544.7206238399999</c:v>
                </c:pt>
                <c:pt idx="1586">
                  <c:v>3547.0796110870001</c:v>
                </c:pt>
                <c:pt idx="1587">
                  <c:v>3549.2243905340001</c:v>
                </c:pt>
                <c:pt idx="1588">
                  <c:v>3551.3646104640002</c:v>
                </c:pt>
                <c:pt idx="1589">
                  <c:v>3553.52101541</c:v>
                </c:pt>
                <c:pt idx="1590">
                  <c:v>3555.6744376709999</c:v>
                </c:pt>
                <c:pt idx="1591">
                  <c:v>3557.84552932</c:v>
                </c:pt>
                <c:pt idx="1592">
                  <c:v>3560.0162854340001</c:v>
                </c:pt>
                <c:pt idx="1593">
                  <c:v>3562.380263862</c:v>
                </c:pt>
                <c:pt idx="1594">
                  <c:v>3564.744419785</c:v>
                </c:pt>
                <c:pt idx="1595">
                  <c:v>3567.1017391189998</c:v>
                </c:pt>
                <c:pt idx="1596">
                  <c:v>3569.4520949880002</c:v>
                </c:pt>
                <c:pt idx="1597">
                  <c:v>3571.989755995</c:v>
                </c:pt>
                <c:pt idx="1598">
                  <c:v>3574.1361907720002</c:v>
                </c:pt>
                <c:pt idx="1599">
                  <c:v>3576.5046143559998</c:v>
                </c:pt>
                <c:pt idx="1600">
                  <c:v>3578.848287107</c:v>
                </c:pt>
                <c:pt idx="1601">
                  <c:v>3581.0658575379998</c:v>
                </c:pt>
                <c:pt idx="1602">
                  <c:v>3583.4720059840001</c:v>
                </c:pt>
                <c:pt idx="1603">
                  <c:v>3585.6531828910001</c:v>
                </c:pt>
                <c:pt idx="1604">
                  <c:v>3587.8195332320001</c:v>
                </c:pt>
                <c:pt idx="1605">
                  <c:v>3590.2191449420002</c:v>
                </c:pt>
                <c:pt idx="1606">
                  <c:v>3592.6105197420002</c:v>
                </c:pt>
                <c:pt idx="1607">
                  <c:v>3594.7914343930001</c:v>
                </c:pt>
                <c:pt idx="1608">
                  <c:v>3597.130213764</c:v>
                </c:pt>
                <c:pt idx="1609">
                  <c:v>3599.3232667359998</c:v>
                </c:pt>
                <c:pt idx="1610">
                  <c:v>3601.5375328069999</c:v>
                </c:pt>
                <c:pt idx="1611">
                  <c:v>3603.7248540579999</c:v>
                </c:pt>
                <c:pt idx="1612">
                  <c:v>3605.889356567</c:v>
                </c:pt>
                <c:pt idx="1613">
                  <c:v>3608.03856249</c:v>
                </c:pt>
                <c:pt idx="1614">
                  <c:v>3610.3985590709999</c:v>
                </c:pt>
                <c:pt idx="1615">
                  <c:v>3612.5480701470001</c:v>
                </c:pt>
                <c:pt idx="1616">
                  <c:v>3614.9237628810001</c:v>
                </c:pt>
                <c:pt idx="1617">
                  <c:v>3617.3099518889999</c:v>
                </c:pt>
                <c:pt idx="1618">
                  <c:v>3619.4520903060002</c:v>
                </c:pt>
                <c:pt idx="1619">
                  <c:v>3621.8161642790001</c:v>
                </c:pt>
                <c:pt idx="1620">
                  <c:v>3624.357282423</c:v>
                </c:pt>
                <c:pt idx="1621">
                  <c:v>3626.7135820650001</c:v>
                </c:pt>
                <c:pt idx="1622">
                  <c:v>3628.8984028559998</c:v>
                </c:pt>
                <c:pt idx="1623">
                  <c:v>3631.3315417039998</c:v>
                </c:pt>
                <c:pt idx="1624">
                  <c:v>3633.5062939180002</c:v>
                </c:pt>
                <c:pt idx="1625">
                  <c:v>3635.6521127320002</c:v>
                </c:pt>
                <c:pt idx="1626">
                  <c:v>3637.84955575</c:v>
                </c:pt>
                <c:pt idx="1627">
                  <c:v>3639.9670618240002</c:v>
                </c:pt>
                <c:pt idx="1628">
                  <c:v>3642.2870536800001</c:v>
                </c:pt>
                <c:pt idx="1629">
                  <c:v>3644.430497712</c:v>
                </c:pt>
                <c:pt idx="1630">
                  <c:v>3646.7666537649998</c:v>
                </c:pt>
                <c:pt idx="1631">
                  <c:v>3648.933851282</c:v>
                </c:pt>
                <c:pt idx="1632">
                  <c:v>3651.3188325649999</c:v>
                </c:pt>
                <c:pt idx="1633">
                  <c:v>3653.4663579180001</c:v>
                </c:pt>
                <c:pt idx="1634">
                  <c:v>3655.6239047710001</c:v>
                </c:pt>
                <c:pt idx="1635">
                  <c:v>3657.7623825290002</c:v>
                </c:pt>
                <c:pt idx="1636">
                  <c:v>3660.129099498</c:v>
                </c:pt>
                <c:pt idx="1637">
                  <c:v>3662.3053825709999</c:v>
                </c:pt>
                <c:pt idx="1638">
                  <c:v>3664.400393465</c:v>
                </c:pt>
                <c:pt idx="1639">
                  <c:v>3666.9619173689998</c:v>
                </c:pt>
                <c:pt idx="1640">
                  <c:v>3669.0909118499999</c:v>
                </c:pt>
                <c:pt idx="1641">
                  <c:v>3671.2593428179998</c:v>
                </c:pt>
                <c:pt idx="1642">
                  <c:v>3673.419039675</c:v>
                </c:pt>
                <c:pt idx="1643">
                  <c:v>3675.8176361010001</c:v>
                </c:pt>
                <c:pt idx="1644">
                  <c:v>3678.1787960930001</c:v>
                </c:pt>
                <c:pt idx="1645">
                  <c:v>3680.3552924629998</c:v>
                </c:pt>
                <c:pt idx="1646">
                  <c:v>3682.515989429</c:v>
                </c:pt>
                <c:pt idx="1647">
                  <c:v>3684.654263466</c:v>
                </c:pt>
                <c:pt idx="1648">
                  <c:v>3686.8212353079998</c:v>
                </c:pt>
                <c:pt idx="1649">
                  <c:v>3688.9606817990002</c:v>
                </c:pt>
                <c:pt idx="1650">
                  <c:v>3691.108359025</c:v>
                </c:pt>
                <c:pt idx="1651">
                  <c:v>3693.4900852360001</c:v>
                </c:pt>
                <c:pt idx="1652">
                  <c:v>3695.6258431780002</c:v>
                </c:pt>
                <c:pt idx="1653">
                  <c:v>3697.785859998</c:v>
                </c:pt>
                <c:pt idx="1654">
                  <c:v>3699.9290273870001</c:v>
                </c:pt>
                <c:pt idx="1655">
                  <c:v>3702.2844637080002</c:v>
                </c:pt>
                <c:pt idx="1656">
                  <c:v>3704.837769232</c:v>
                </c:pt>
                <c:pt idx="1657">
                  <c:v>3707.0110480389999</c:v>
                </c:pt>
                <c:pt idx="1658">
                  <c:v>3709.1659196760002</c:v>
                </c:pt>
                <c:pt idx="1659">
                  <c:v>3711.3316238480002</c:v>
                </c:pt>
                <c:pt idx="1660">
                  <c:v>3713.8994062659999</c:v>
                </c:pt>
                <c:pt idx="1661">
                  <c:v>3716.0708771180002</c:v>
                </c:pt>
                <c:pt idx="1662">
                  <c:v>3718.2178202119999</c:v>
                </c:pt>
                <c:pt idx="1663">
                  <c:v>3720.3893532239999</c:v>
                </c:pt>
                <c:pt idx="1664">
                  <c:v>3722.7045716379998</c:v>
                </c:pt>
                <c:pt idx="1665">
                  <c:v>3724.8671464180002</c:v>
                </c:pt>
                <c:pt idx="1666">
                  <c:v>3727.1780739199999</c:v>
                </c:pt>
                <c:pt idx="1667">
                  <c:v>3729.549491364</c:v>
                </c:pt>
                <c:pt idx="1668">
                  <c:v>3731.7149695449998</c:v>
                </c:pt>
                <c:pt idx="1669">
                  <c:v>3733.8773798990001</c:v>
                </c:pt>
                <c:pt idx="1670">
                  <c:v>3736.0172527690002</c:v>
                </c:pt>
                <c:pt idx="1671">
                  <c:v>3738.2027948730001</c:v>
                </c:pt>
                <c:pt idx="1672">
                  <c:v>3740.4172002390001</c:v>
                </c:pt>
                <c:pt idx="1673">
                  <c:v>3742.5621807120001</c:v>
                </c:pt>
                <c:pt idx="1674">
                  <c:v>3744.7713628400002</c:v>
                </c:pt>
                <c:pt idx="1675">
                  <c:v>3746.9352012680001</c:v>
                </c:pt>
                <c:pt idx="1676">
                  <c:v>3749.096656915</c:v>
                </c:pt>
                <c:pt idx="1677">
                  <c:v>3751.2830268769999</c:v>
                </c:pt>
                <c:pt idx="1678">
                  <c:v>3753.4277377799999</c:v>
                </c:pt>
                <c:pt idx="1679">
                  <c:v>3755.5876506509999</c:v>
                </c:pt>
                <c:pt idx="1680">
                  <c:v>3757.9591443029999</c:v>
                </c:pt>
                <c:pt idx="1681">
                  <c:v>3760.0933465859998</c:v>
                </c:pt>
                <c:pt idx="1682">
                  <c:v>3762.2628587630002</c:v>
                </c:pt>
                <c:pt idx="1683">
                  <c:v>3764.4542220489998</c:v>
                </c:pt>
                <c:pt idx="1684">
                  <c:v>3766.6187771049999</c:v>
                </c:pt>
                <c:pt idx="1685">
                  <c:v>3768.720881749</c:v>
                </c:pt>
                <c:pt idx="1686">
                  <c:v>3771.115145495</c:v>
                </c:pt>
                <c:pt idx="1687">
                  <c:v>3773.2736814919999</c:v>
                </c:pt>
                <c:pt idx="1688">
                  <c:v>3775.6278452199999</c:v>
                </c:pt>
                <c:pt idx="1689">
                  <c:v>3777.7782906860002</c:v>
                </c:pt>
                <c:pt idx="1690">
                  <c:v>3779.950345878</c:v>
                </c:pt>
                <c:pt idx="1691">
                  <c:v>3782.3553206440001</c:v>
                </c:pt>
                <c:pt idx="1692">
                  <c:v>3784.5193079820001</c:v>
                </c:pt>
                <c:pt idx="1693">
                  <c:v>3786.6748062299998</c:v>
                </c:pt>
                <c:pt idx="1694">
                  <c:v>3788.8513021600002</c:v>
                </c:pt>
                <c:pt idx="1695">
                  <c:v>3791.0035143489999</c:v>
                </c:pt>
                <c:pt idx="1696">
                  <c:v>3793.1610049750002</c:v>
                </c:pt>
                <c:pt idx="1697">
                  <c:v>3795.5376763170002</c:v>
                </c:pt>
                <c:pt idx="1698">
                  <c:v>3797.681427084</c:v>
                </c:pt>
                <c:pt idx="1699">
                  <c:v>3800.042739597</c:v>
                </c:pt>
                <c:pt idx="1700">
                  <c:v>3802.4392397629999</c:v>
                </c:pt>
                <c:pt idx="1701">
                  <c:v>3804.822486646</c:v>
                </c:pt>
                <c:pt idx="1702">
                  <c:v>3807.1812767420001</c:v>
                </c:pt>
                <c:pt idx="1703">
                  <c:v>3809.3605035969999</c:v>
                </c:pt>
                <c:pt idx="1704">
                  <c:v>3811.7572539920002</c:v>
                </c:pt>
                <c:pt idx="1705">
                  <c:v>3814.0768610330001</c:v>
                </c:pt>
                <c:pt idx="1706">
                  <c:v>3816.2442922320001</c:v>
                </c:pt>
                <c:pt idx="1707">
                  <c:v>3818.6137253739998</c:v>
                </c:pt>
                <c:pt idx="1708">
                  <c:v>3821.1299818719999</c:v>
                </c:pt>
                <c:pt idx="1709">
                  <c:v>3823.250352859</c:v>
                </c:pt>
                <c:pt idx="1710">
                  <c:v>3825.4084791569999</c:v>
                </c:pt>
                <c:pt idx="1711">
                  <c:v>3827.534372654</c:v>
                </c:pt>
                <c:pt idx="1712">
                  <c:v>3829.7090048149998</c:v>
                </c:pt>
                <c:pt idx="1713">
                  <c:v>3831.9286940689999</c:v>
                </c:pt>
                <c:pt idx="1714">
                  <c:v>3834.064386431</c:v>
                </c:pt>
                <c:pt idx="1715">
                  <c:v>3836.1907044539998</c:v>
                </c:pt>
                <c:pt idx="1716">
                  <c:v>3838.329206034</c:v>
                </c:pt>
                <c:pt idx="1717">
                  <c:v>3840.748608896</c:v>
                </c:pt>
                <c:pt idx="1718">
                  <c:v>3843.0904527789999</c:v>
                </c:pt>
                <c:pt idx="1719">
                  <c:v>3845.2305057180001</c:v>
                </c:pt>
                <c:pt idx="1720">
                  <c:v>3847.3665110810002</c:v>
                </c:pt>
                <c:pt idx="1721">
                  <c:v>3849.688711793</c:v>
                </c:pt>
                <c:pt idx="1722">
                  <c:v>3852.0272697270002</c:v>
                </c:pt>
                <c:pt idx="1723">
                  <c:v>3854.3789602490001</c:v>
                </c:pt>
                <c:pt idx="1724">
                  <c:v>3856.7267551049999</c:v>
                </c:pt>
                <c:pt idx="1725">
                  <c:v>3858.8939473109999</c:v>
                </c:pt>
                <c:pt idx="1726">
                  <c:v>3861.0646818370001</c:v>
                </c:pt>
                <c:pt idx="1727">
                  <c:v>3863.6031909459998</c:v>
                </c:pt>
                <c:pt idx="1728">
                  <c:v>3866.010734466</c:v>
                </c:pt>
                <c:pt idx="1729">
                  <c:v>3868.1771324299998</c:v>
                </c:pt>
                <c:pt idx="1730">
                  <c:v>3870.7611549970002</c:v>
                </c:pt>
                <c:pt idx="1731">
                  <c:v>3872.903842359</c:v>
                </c:pt>
                <c:pt idx="1732">
                  <c:v>3875.2962241649998</c:v>
                </c:pt>
                <c:pt idx="1733">
                  <c:v>3877.6980599379999</c:v>
                </c:pt>
                <c:pt idx="1734">
                  <c:v>3880.0569991799998</c:v>
                </c:pt>
                <c:pt idx="1735">
                  <c:v>3882.6363767530001</c:v>
                </c:pt>
                <c:pt idx="1736">
                  <c:v>3884.8277313089998</c:v>
                </c:pt>
                <c:pt idx="1737">
                  <c:v>3887.2104072450002</c:v>
                </c:pt>
                <c:pt idx="1738">
                  <c:v>3889.6175977729999</c:v>
                </c:pt>
                <c:pt idx="1739">
                  <c:v>3891.8126071470001</c:v>
                </c:pt>
                <c:pt idx="1740">
                  <c:v>3893.989853737</c:v>
                </c:pt>
                <c:pt idx="1741">
                  <c:v>3896.375982434</c:v>
                </c:pt>
                <c:pt idx="1742">
                  <c:v>3898.735309187</c:v>
                </c:pt>
                <c:pt idx="1743">
                  <c:v>3900.9476482159998</c:v>
                </c:pt>
                <c:pt idx="1744">
                  <c:v>3903.1123044259998</c:v>
                </c:pt>
                <c:pt idx="1745">
                  <c:v>3905.2629561680001</c:v>
                </c:pt>
                <c:pt idx="1746">
                  <c:v>3907.449821145</c:v>
                </c:pt>
                <c:pt idx="1747">
                  <c:v>3909.6116384020002</c:v>
                </c:pt>
                <c:pt idx="1748">
                  <c:v>3911.7684455879998</c:v>
                </c:pt>
                <c:pt idx="1749">
                  <c:v>3913.9410365640001</c:v>
                </c:pt>
                <c:pt idx="1750">
                  <c:v>3916.1055270779998</c:v>
                </c:pt>
                <c:pt idx="1751">
                  <c:v>3918.2622533099998</c:v>
                </c:pt>
                <c:pt idx="1752">
                  <c:v>3920.4113950780002</c:v>
                </c:pt>
                <c:pt idx="1753">
                  <c:v>3922.7568479820002</c:v>
                </c:pt>
                <c:pt idx="1754">
                  <c:v>3924.893052676</c:v>
                </c:pt>
                <c:pt idx="1755">
                  <c:v>3927.2885748110002</c:v>
                </c:pt>
                <c:pt idx="1756">
                  <c:v>3929.4429505950002</c:v>
                </c:pt>
                <c:pt idx="1757">
                  <c:v>3931.8539345849999</c:v>
                </c:pt>
                <c:pt idx="1758">
                  <c:v>3934.213217046</c:v>
                </c:pt>
                <c:pt idx="1759">
                  <c:v>3936.3912948470002</c:v>
                </c:pt>
                <c:pt idx="1760">
                  <c:v>3938.5688257100001</c:v>
                </c:pt>
                <c:pt idx="1761">
                  <c:v>3940.7363258780001</c:v>
                </c:pt>
                <c:pt idx="1762">
                  <c:v>3942.8823631219998</c:v>
                </c:pt>
                <c:pt idx="1763">
                  <c:v>3945.0333601389998</c:v>
                </c:pt>
                <c:pt idx="1764">
                  <c:v>3947.435265003</c:v>
                </c:pt>
                <c:pt idx="1765">
                  <c:v>3949.5955080819999</c:v>
                </c:pt>
                <c:pt idx="1766">
                  <c:v>3951.972657708</c:v>
                </c:pt>
                <c:pt idx="1767">
                  <c:v>3954.1587423820001</c:v>
                </c:pt>
                <c:pt idx="1768">
                  <c:v>3956.545281145</c:v>
                </c:pt>
                <c:pt idx="1769">
                  <c:v>3958.6876973819999</c:v>
                </c:pt>
                <c:pt idx="1770">
                  <c:v>3961.078336308</c:v>
                </c:pt>
                <c:pt idx="1771">
                  <c:v>3963.2675528909999</c:v>
                </c:pt>
                <c:pt idx="1772">
                  <c:v>3965.4233191329999</c:v>
                </c:pt>
                <c:pt idx="1773">
                  <c:v>3967.9782496090002</c:v>
                </c:pt>
                <c:pt idx="1774">
                  <c:v>3970.1345853070002</c:v>
                </c:pt>
                <c:pt idx="1775">
                  <c:v>3972.2816173309998</c:v>
                </c:pt>
                <c:pt idx="1776">
                  <c:v>3974.4297005009998</c:v>
                </c:pt>
                <c:pt idx="1777">
                  <c:v>3976.7928562309999</c:v>
                </c:pt>
                <c:pt idx="1778">
                  <c:v>3979.3675322469999</c:v>
                </c:pt>
                <c:pt idx="1779">
                  <c:v>3981.6899337509999</c:v>
                </c:pt>
                <c:pt idx="1780">
                  <c:v>3984.0346725529998</c:v>
                </c:pt>
                <c:pt idx="1781">
                  <c:v>3986.2118178370001</c:v>
                </c:pt>
                <c:pt idx="1782">
                  <c:v>3988.4195970290002</c:v>
                </c:pt>
                <c:pt idx="1783">
                  <c:v>3990.8414175120001</c:v>
                </c:pt>
                <c:pt idx="1784">
                  <c:v>3993.4199272979999</c:v>
                </c:pt>
                <c:pt idx="1785">
                  <c:v>3995.5667166399999</c:v>
                </c:pt>
                <c:pt idx="1786">
                  <c:v>3997.916475986</c:v>
                </c:pt>
                <c:pt idx="1787">
                  <c:v>4000.2934813110001</c:v>
                </c:pt>
                <c:pt idx="1788">
                  <c:v>4002.67570355</c:v>
                </c:pt>
                <c:pt idx="1789">
                  <c:v>4005.014699285</c:v>
                </c:pt>
                <c:pt idx="1790">
                  <c:v>4007.3974658669999</c:v>
                </c:pt>
                <c:pt idx="1791">
                  <c:v>4009.5994623000001</c:v>
                </c:pt>
                <c:pt idx="1792">
                  <c:v>4011.7750746629999</c:v>
                </c:pt>
                <c:pt idx="1793">
                  <c:v>4014.1610950009999</c:v>
                </c:pt>
                <c:pt idx="1794">
                  <c:v>4016.539296423</c:v>
                </c:pt>
                <c:pt idx="1795">
                  <c:v>4018.8914820579998</c:v>
                </c:pt>
                <c:pt idx="1796">
                  <c:v>4021.2932558729999</c:v>
                </c:pt>
                <c:pt idx="1797">
                  <c:v>4023.4513593319998</c:v>
                </c:pt>
                <c:pt idx="1798">
                  <c:v>4025.6169510979998</c:v>
                </c:pt>
                <c:pt idx="1799">
                  <c:v>4027.7490224570001</c:v>
                </c:pt>
                <c:pt idx="1800">
                  <c:v>4029.8636665250001</c:v>
                </c:pt>
                <c:pt idx="1801">
                  <c:v>4032.234822206</c:v>
                </c:pt>
                <c:pt idx="1802">
                  <c:v>4034.4176535060001</c:v>
                </c:pt>
                <c:pt idx="1803">
                  <c:v>4036.5537279579999</c:v>
                </c:pt>
                <c:pt idx="1804">
                  <c:v>4038.7453530080002</c:v>
                </c:pt>
                <c:pt idx="1805">
                  <c:v>4041.0724894089999</c:v>
                </c:pt>
                <c:pt idx="1806">
                  <c:v>4043.2604495629998</c:v>
                </c:pt>
                <c:pt idx="1807">
                  <c:v>4045.8563588900001</c:v>
                </c:pt>
                <c:pt idx="1808">
                  <c:v>4048.1893483969998</c:v>
                </c:pt>
                <c:pt idx="1809">
                  <c:v>4050.6104328289998</c:v>
                </c:pt>
                <c:pt idx="1810">
                  <c:v>4053.172276368</c:v>
                </c:pt>
                <c:pt idx="1811">
                  <c:v>4055.5488021239998</c:v>
                </c:pt>
                <c:pt idx="1812">
                  <c:v>4057.6954471489998</c:v>
                </c:pt>
                <c:pt idx="1813">
                  <c:v>4060.0102209880001</c:v>
                </c:pt>
                <c:pt idx="1814">
                  <c:v>4062.1945818909999</c:v>
                </c:pt>
                <c:pt idx="1815">
                  <c:v>4064.3316726100002</c:v>
                </c:pt>
                <c:pt idx="1816">
                  <c:v>4066.4927880270002</c:v>
                </c:pt>
                <c:pt idx="1817">
                  <c:v>4068.6277139399999</c:v>
                </c:pt>
                <c:pt idx="1818">
                  <c:v>4070.8218062840001</c:v>
                </c:pt>
                <c:pt idx="1819">
                  <c:v>4073.3420296270001</c:v>
                </c:pt>
                <c:pt idx="1820">
                  <c:v>4075.6699205919999</c:v>
                </c:pt>
                <c:pt idx="1821">
                  <c:v>4078.2400484989998</c:v>
                </c:pt>
                <c:pt idx="1822">
                  <c:v>4080.4399527589999</c:v>
                </c:pt>
                <c:pt idx="1823">
                  <c:v>4082.6016129949999</c:v>
                </c:pt>
                <c:pt idx="1824">
                  <c:v>4084.7708590809998</c:v>
                </c:pt>
                <c:pt idx="1825">
                  <c:v>4087.1287811870002</c:v>
                </c:pt>
                <c:pt idx="1826">
                  <c:v>4089.4670104639999</c:v>
                </c:pt>
                <c:pt idx="1827">
                  <c:v>4091.6011914629999</c:v>
                </c:pt>
                <c:pt idx="1828">
                  <c:v>4094.1821837799998</c:v>
                </c:pt>
                <c:pt idx="1829">
                  <c:v>4096.3060835959996</c:v>
                </c:pt>
                <c:pt idx="1830">
                  <c:v>4098.4572243209996</c:v>
                </c:pt>
                <c:pt idx="1831">
                  <c:v>4100.6050846139997</c:v>
                </c:pt>
                <c:pt idx="1832">
                  <c:v>4102.7561706939996</c:v>
                </c:pt>
                <c:pt idx="1833">
                  <c:v>4105.0820237790003</c:v>
                </c:pt>
                <c:pt idx="1834">
                  <c:v>4107.2296844149996</c:v>
                </c:pt>
                <c:pt idx="1835">
                  <c:v>4109.4041026570003</c:v>
                </c:pt>
                <c:pt idx="1836">
                  <c:v>4111.5550770769996</c:v>
                </c:pt>
                <c:pt idx="1837">
                  <c:v>4113.9021063130003</c:v>
                </c:pt>
                <c:pt idx="1838">
                  <c:v>4116.3096281580001</c:v>
                </c:pt>
                <c:pt idx="1839">
                  <c:v>4118.4492860500004</c:v>
                </c:pt>
                <c:pt idx="1840">
                  <c:v>4120.5989114249996</c:v>
                </c:pt>
                <c:pt idx="1841">
                  <c:v>4122.7947223450001</c:v>
                </c:pt>
                <c:pt idx="1842">
                  <c:v>4125.1459740359996</c:v>
                </c:pt>
                <c:pt idx="1843">
                  <c:v>4127.4930920830002</c:v>
                </c:pt>
                <c:pt idx="1844">
                  <c:v>4130.2527188900003</c:v>
                </c:pt>
                <c:pt idx="1845">
                  <c:v>4132.6465649479997</c:v>
                </c:pt>
                <c:pt idx="1846">
                  <c:v>4134.8064091890001</c:v>
                </c:pt>
                <c:pt idx="1847">
                  <c:v>4136.9582536059997</c:v>
                </c:pt>
                <c:pt idx="1848">
                  <c:v>4139.3179486500003</c:v>
                </c:pt>
                <c:pt idx="1849">
                  <c:v>4141.5116537140002</c:v>
                </c:pt>
                <c:pt idx="1850">
                  <c:v>4143.6702569979998</c:v>
                </c:pt>
                <c:pt idx="1851">
                  <c:v>4145.8232074919997</c:v>
                </c:pt>
                <c:pt idx="1852">
                  <c:v>4147.9776748989998</c:v>
                </c:pt>
                <c:pt idx="1853">
                  <c:v>4150.3211522840002</c:v>
                </c:pt>
                <c:pt idx="1854">
                  <c:v>4152.4603995790003</c:v>
                </c:pt>
                <c:pt idx="1855">
                  <c:v>4154.6295367530001</c:v>
                </c:pt>
                <c:pt idx="1856">
                  <c:v>4157.2133989309996</c:v>
                </c:pt>
                <c:pt idx="1857">
                  <c:v>4159.9561557999996</c:v>
                </c:pt>
                <c:pt idx="1858">
                  <c:v>4162.4671721029999</c:v>
                </c:pt>
                <c:pt idx="1859">
                  <c:v>4164.6385853239999</c:v>
                </c:pt>
                <c:pt idx="1860">
                  <c:v>4167.0566853179998</c:v>
                </c:pt>
                <c:pt idx="1861">
                  <c:v>4169.4267072479997</c:v>
                </c:pt>
                <c:pt idx="1862">
                  <c:v>4171.6372653300004</c:v>
                </c:pt>
                <c:pt idx="1863">
                  <c:v>4173.769177354</c:v>
                </c:pt>
                <c:pt idx="1864">
                  <c:v>4175.9031623950004</c:v>
                </c:pt>
                <c:pt idx="1865">
                  <c:v>4178.0462629800004</c:v>
                </c:pt>
                <c:pt idx="1866">
                  <c:v>4180.2048721270003</c:v>
                </c:pt>
                <c:pt idx="1867">
                  <c:v>4182.5936786929997</c:v>
                </c:pt>
                <c:pt idx="1868">
                  <c:v>4184.7301729780002</c:v>
                </c:pt>
                <c:pt idx="1869">
                  <c:v>4187.2890773099998</c:v>
                </c:pt>
                <c:pt idx="1870">
                  <c:v>4189.7278344939996</c:v>
                </c:pt>
                <c:pt idx="1871">
                  <c:v>4191.9251530869997</c:v>
                </c:pt>
                <c:pt idx="1872">
                  <c:v>4194.2284200630002</c:v>
                </c:pt>
                <c:pt idx="1873">
                  <c:v>4196.4141334320002</c:v>
                </c:pt>
                <c:pt idx="1874">
                  <c:v>4198.8190985270003</c:v>
                </c:pt>
                <c:pt idx="1875">
                  <c:v>4201.4066847089998</c:v>
                </c:pt>
                <c:pt idx="1876">
                  <c:v>4203.5764536930001</c:v>
                </c:pt>
                <c:pt idx="1877">
                  <c:v>4205.7422859819999</c:v>
                </c:pt>
                <c:pt idx="1878">
                  <c:v>4208.0989974949998</c:v>
                </c:pt>
                <c:pt idx="1879">
                  <c:v>4210.2479056880002</c:v>
                </c:pt>
                <c:pt idx="1880">
                  <c:v>4212.6267097310001</c:v>
                </c:pt>
                <c:pt idx="1881">
                  <c:v>4214.7742803649999</c:v>
                </c:pt>
                <c:pt idx="1882">
                  <c:v>4216.9540987959999</c:v>
                </c:pt>
                <c:pt idx="1883">
                  <c:v>4219.0946977109998</c:v>
                </c:pt>
                <c:pt idx="1884">
                  <c:v>4221.2718744350004</c:v>
                </c:pt>
                <c:pt idx="1885">
                  <c:v>4223.4043352059998</c:v>
                </c:pt>
                <c:pt idx="1886">
                  <c:v>4225.5875510400001</c:v>
                </c:pt>
                <c:pt idx="1887">
                  <c:v>4227.9431180720003</c:v>
                </c:pt>
                <c:pt idx="1888">
                  <c:v>4230.3054587529996</c:v>
                </c:pt>
                <c:pt idx="1889">
                  <c:v>4232.6492461959997</c:v>
                </c:pt>
                <c:pt idx="1890">
                  <c:v>4234.8361259619996</c:v>
                </c:pt>
                <c:pt idx="1891">
                  <c:v>4237.0121679610002</c:v>
                </c:pt>
                <c:pt idx="1892">
                  <c:v>4239.1780236969998</c:v>
                </c:pt>
                <c:pt idx="1893">
                  <c:v>4241.3186009130004</c:v>
                </c:pt>
                <c:pt idx="1894">
                  <c:v>4243.4854110850001</c:v>
                </c:pt>
                <c:pt idx="1895">
                  <c:v>4245.8350101059996</c:v>
                </c:pt>
                <c:pt idx="1896">
                  <c:v>4248.1437152669996</c:v>
                </c:pt>
                <c:pt idx="1897">
                  <c:v>4250.499528669</c:v>
                </c:pt>
                <c:pt idx="1898">
                  <c:v>4252.7138531130004</c:v>
                </c:pt>
                <c:pt idx="1899">
                  <c:v>4254.84502918</c:v>
                </c:pt>
                <c:pt idx="1900">
                  <c:v>4256.9961395130003</c:v>
                </c:pt>
                <c:pt idx="1901">
                  <c:v>4259.1554688839997</c:v>
                </c:pt>
                <c:pt idx="1902">
                  <c:v>4261.3299484509998</c:v>
                </c:pt>
                <c:pt idx="1903">
                  <c:v>4263.5292543380001</c:v>
                </c:pt>
                <c:pt idx="1904">
                  <c:v>4265.6798929429997</c:v>
                </c:pt>
                <c:pt idx="1905">
                  <c:v>4268.0731737280003</c:v>
                </c:pt>
                <c:pt idx="1906">
                  <c:v>4270.4381672039999</c:v>
                </c:pt>
                <c:pt idx="1907">
                  <c:v>4272.5925350560001</c:v>
                </c:pt>
                <c:pt idx="1908">
                  <c:v>4274.7426866300002</c:v>
                </c:pt>
                <c:pt idx="1909">
                  <c:v>4276.9186543289998</c:v>
                </c:pt>
                <c:pt idx="1910">
                  <c:v>4279.0687044870001</c:v>
                </c:pt>
                <c:pt idx="1911">
                  <c:v>4281.2158544169997</c:v>
                </c:pt>
                <c:pt idx="1912">
                  <c:v>4283.6146239139998</c:v>
                </c:pt>
                <c:pt idx="1913">
                  <c:v>4285.7729766439998</c:v>
                </c:pt>
                <c:pt idx="1914">
                  <c:v>4287.9296700360001</c:v>
                </c:pt>
                <c:pt idx="1915">
                  <c:v>4290.0846430829997</c:v>
                </c:pt>
                <c:pt idx="1916">
                  <c:v>4292.263947679</c:v>
                </c:pt>
                <c:pt idx="1917">
                  <c:v>4294.3932316640003</c:v>
                </c:pt>
                <c:pt idx="1918">
                  <c:v>4296.5656116350001</c:v>
                </c:pt>
                <c:pt idx="1919">
                  <c:v>4298.8953682250003</c:v>
                </c:pt>
                <c:pt idx="1920">
                  <c:v>4301.2460320930004</c:v>
                </c:pt>
                <c:pt idx="1921">
                  <c:v>4303.6045196550003</c:v>
                </c:pt>
                <c:pt idx="1922">
                  <c:v>4306.0099429210004</c:v>
                </c:pt>
                <c:pt idx="1923">
                  <c:v>4308.1558419510002</c:v>
                </c:pt>
                <c:pt idx="1924">
                  <c:v>4310.5298830430002</c:v>
                </c:pt>
                <c:pt idx="1925">
                  <c:v>4312.9173753550003</c:v>
                </c:pt>
                <c:pt idx="1926">
                  <c:v>4315.2654050580004</c:v>
                </c:pt>
                <c:pt idx="1927">
                  <c:v>4317.3786430780001</c:v>
                </c:pt>
                <c:pt idx="1928">
                  <c:v>4319.5262457489998</c:v>
                </c:pt>
                <c:pt idx="1929">
                  <c:v>4321.703283197</c:v>
                </c:pt>
                <c:pt idx="1930">
                  <c:v>4323.8676069419998</c:v>
                </c:pt>
                <c:pt idx="1931">
                  <c:v>4326.2453152890002</c:v>
                </c:pt>
                <c:pt idx="1932">
                  <c:v>4328.3960077459997</c:v>
                </c:pt>
                <c:pt idx="1933">
                  <c:v>4330.5276709219997</c:v>
                </c:pt>
                <c:pt idx="1934">
                  <c:v>4333.0633219069996</c:v>
                </c:pt>
                <c:pt idx="1935">
                  <c:v>4335.191861323</c:v>
                </c:pt>
                <c:pt idx="1936">
                  <c:v>4337.370454762</c:v>
                </c:pt>
                <c:pt idx="1937">
                  <c:v>4339.6673311949999</c:v>
                </c:pt>
                <c:pt idx="1938">
                  <c:v>4342.2587325100003</c:v>
                </c:pt>
                <c:pt idx="1939">
                  <c:v>4344.5858012839999</c:v>
                </c:pt>
                <c:pt idx="1940">
                  <c:v>4346.7502689020002</c:v>
                </c:pt>
                <c:pt idx="1941">
                  <c:v>4348.8883270050001</c:v>
                </c:pt>
                <c:pt idx="1942">
                  <c:v>4351.0730648199997</c:v>
                </c:pt>
                <c:pt idx="1943">
                  <c:v>4353.4648249499996</c:v>
                </c:pt>
                <c:pt idx="1944">
                  <c:v>4355.8185677219999</c:v>
                </c:pt>
                <c:pt idx="1945">
                  <c:v>4357.9571021219999</c:v>
                </c:pt>
                <c:pt idx="1946">
                  <c:v>4360.0779220100003</c:v>
                </c:pt>
                <c:pt idx="1947">
                  <c:v>4362.2684974189997</c:v>
                </c:pt>
                <c:pt idx="1948">
                  <c:v>4364.6175165759996</c:v>
                </c:pt>
                <c:pt idx="1949">
                  <c:v>4366.7769285109998</c:v>
                </c:pt>
                <c:pt idx="1950">
                  <c:v>4369.1236636379999</c:v>
                </c:pt>
                <c:pt idx="1951">
                  <c:v>4371.2896549349998</c:v>
                </c:pt>
                <c:pt idx="1952">
                  <c:v>4373.4406231430003</c:v>
                </c:pt>
                <c:pt idx="1953">
                  <c:v>4375.988021444</c:v>
                </c:pt>
                <c:pt idx="1954">
                  <c:v>4378.161453144</c:v>
                </c:pt>
                <c:pt idx="1955">
                  <c:v>4380.7525142329996</c:v>
                </c:pt>
                <c:pt idx="1956">
                  <c:v>4382.888442464</c:v>
                </c:pt>
                <c:pt idx="1957">
                  <c:v>4385.0415474439997</c:v>
                </c:pt>
                <c:pt idx="1958">
                  <c:v>4387.1963407559997</c:v>
                </c:pt>
                <c:pt idx="1959">
                  <c:v>4389.5729105939999</c:v>
                </c:pt>
                <c:pt idx="1960">
                  <c:v>4392.0919617870004</c:v>
                </c:pt>
                <c:pt idx="1961">
                  <c:v>4394.2402975209998</c:v>
                </c:pt>
                <c:pt idx="1962">
                  <c:v>4396.4055444850001</c:v>
                </c:pt>
                <c:pt idx="1963">
                  <c:v>4398.5826629989997</c:v>
                </c:pt>
                <c:pt idx="1964">
                  <c:v>4400.7356693009997</c:v>
                </c:pt>
                <c:pt idx="1965">
                  <c:v>4403.3310319579996</c:v>
                </c:pt>
                <c:pt idx="1966">
                  <c:v>4405.712247986</c:v>
                </c:pt>
                <c:pt idx="1967">
                  <c:v>4407.8534127550001</c:v>
                </c:pt>
                <c:pt idx="1968">
                  <c:v>4410.0015415850003</c:v>
                </c:pt>
                <c:pt idx="1969">
                  <c:v>4412.2159384770002</c:v>
                </c:pt>
                <c:pt idx="1970">
                  <c:v>4414.3625818290002</c:v>
                </c:pt>
                <c:pt idx="1971">
                  <c:v>4416.7331209180002</c:v>
                </c:pt>
                <c:pt idx="1972">
                  <c:v>4418.8981783709996</c:v>
                </c:pt>
                <c:pt idx="1973">
                  <c:v>4421.0385507210003</c:v>
                </c:pt>
                <c:pt idx="1974">
                  <c:v>4423.5937101250001</c:v>
                </c:pt>
                <c:pt idx="1975">
                  <c:v>4425.7364031409998</c:v>
                </c:pt>
                <c:pt idx="1976">
                  <c:v>4427.8723970239998</c:v>
                </c:pt>
                <c:pt idx="1977">
                  <c:v>4430.0667928570001</c:v>
                </c:pt>
                <c:pt idx="1978">
                  <c:v>4432.4143986749996</c:v>
                </c:pt>
                <c:pt idx="1979">
                  <c:v>4434.5557305069997</c:v>
                </c:pt>
                <c:pt idx="1980">
                  <c:v>4436.9140844370004</c:v>
                </c:pt>
                <c:pt idx="1981">
                  <c:v>4439.0519514759999</c:v>
                </c:pt>
                <c:pt idx="1982">
                  <c:v>4441.2525452910004</c:v>
                </c:pt>
                <c:pt idx="1983">
                  <c:v>4443.4017666789996</c:v>
                </c:pt>
                <c:pt idx="1984">
                  <c:v>4445.765983712</c:v>
                </c:pt>
                <c:pt idx="1985">
                  <c:v>4447.9543751840001</c:v>
                </c:pt>
                <c:pt idx="1986">
                  <c:v>4450.1100338509996</c:v>
                </c:pt>
                <c:pt idx="1987">
                  <c:v>4452.2760881419999</c:v>
                </c:pt>
                <c:pt idx="1988">
                  <c:v>4454.3891575420002</c:v>
                </c:pt>
                <c:pt idx="1989">
                  <c:v>4456.5250329560004</c:v>
                </c:pt>
                <c:pt idx="1990">
                  <c:v>4458.8751067929998</c:v>
                </c:pt>
                <c:pt idx="1991">
                  <c:v>4461.2686737249996</c:v>
                </c:pt>
                <c:pt idx="1992">
                  <c:v>4463.3999352909996</c:v>
                </c:pt>
                <c:pt idx="1993">
                  <c:v>4465.5414721030002</c:v>
                </c:pt>
                <c:pt idx="1994">
                  <c:v>4467.9110632840002</c:v>
                </c:pt>
                <c:pt idx="1995">
                  <c:v>4470.3395189149996</c:v>
                </c:pt>
                <c:pt idx="1996">
                  <c:v>4472.4790091480099</c:v>
                </c:pt>
                <c:pt idx="1997">
                  <c:v>4474.5839186490102</c:v>
                </c:pt>
                <c:pt idx="1998">
                  <c:v>4476.7379293200102</c:v>
                </c:pt>
                <c:pt idx="1999">
                  <c:v>4478.8726277000096</c:v>
                </c:pt>
                <c:pt idx="2000">
                  <c:v>4481.0256828050096</c:v>
                </c:pt>
                <c:pt idx="2001">
                  <c:v>4483.3814101500102</c:v>
                </c:pt>
                <c:pt idx="2002">
                  <c:v>4485.5046429940003</c:v>
                </c:pt>
                <c:pt idx="2003">
                  <c:v>4487.6960189179999</c:v>
                </c:pt>
                <c:pt idx="2004">
                  <c:v>4489.83786521201</c:v>
                </c:pt>
                <c:pt idx="2005">
                  <c:v>4491.990998708</c:v>
                </c:pt>
                <c:pt idx="2006">
                  <c:v>4494.1135137809997</c:v>
                </c:pt>
                <c:pt idx="2007">
                  <c:v>4496.2656448800099</c:v>
                </c:pt>
                <c:pt idx="2008">
                  <c:v>4498.427816204</c:v>
                </c:pt>
                <c:pt idx="2009">
                  <c:v>4500.6196363030103</c:v>
                </c:pt>
                <c:pt idx="2010">
                  <c:v>4502.8150998610099</c:v>
                </c:pt>
                <c:pt idx="2011">
                  <c:v>4504.9628675829999</c:v>
                </c:pt>
                <c:pt idx="2012">
                  <c:v>4507.5600288510004</c:v>
                </c:pt>
                <c:pt idx="2013">
                  <c:v>4509.6729664570003</c:v>
                </c:pt>
                <c:pt idx="2014">
                  <c:v>4511.8584346309999</c:v>
                </c:pt>
                <c:pt idx="2015">
                  <c:v>4514.0023269840003</c:v>
                </c:pt>
                <c:pt idx="2016">
                  <c:v>4516.1367524389998</c:v>
                </c:pt>
                <c:pt idx="2017">
                  <c:v>4518.4679758410102</c:v>
                </c:pt>
                <c:pt idx="2018">
                  <c:v>4520.6244679279998</c:v>
                </c:pt>
                <c:pt idx="2019">
                  <c:v>4522.9690524389998</c:v>
                </c:pt>
                <c:pt idx="2020">
                  <c:v>4525.1457361789999</c:v>
                </c:pt>
                <c:pt idx="2021">
                  <c:v>4527.4968981499997</c:v>
                </c:pt>
                <c:pt idx="2022">
                  <c:v>4529.6661161049997</c:v>
                </c:pt>
                <c:pt idx="2023">
                  <c:v>4531.8812072210003</c:v>
                </c:pt>
                <c:pt idx="2024">
                  <c:v>4534.0119502280004</c:v>
                </c:pt>
                <c:pt idx="2025">
                  <c:v>4536.1326791239999</c:v>
                </c:pt>
                <c:pt idx="2026">
                  <c:v>4538.4490137450102</c:v>
                </c:pt>
                <c:pt idx="2027">
                  <c:v>4540.9374854240004</c:v>
                </c:pt>
                <c:pt idx="2028">
                  <c:v>4543.0919427390099</c:v>
                </c:pt>
                <c:pt idx="2029">
                  <c:v>4545.2798893290101</c:v>
                </c:pt>
                <c:pt idx="2030">
                  <c:v>4547.6175001060101</c:v>
                </c:pt>
                <c:pt idx="2031">
                  <c:v>4549.8290867540099</c:v>
                </c:pt>
                <c:pt idx="2032">
                  <c:v>4552.0069707060102</c:v>
                </c:pt>
                <c:pt idx="2033">
                  <c:v>4554.1965991110101</c:v>
                </c:pt>
                <c:pt idx="2034">
                  <c:v>4556.3627255870097</c:v>
                </c:pt>
                <c:pt idx="2035">
                  <c:v>4558.5810781100099</c:v>
                </c:pt>
                <c:pt idx="2036">
                  <c:v>4560.8103759530104</c:v>
                </c:pt>
                <c:pt idx="2037">
                  <c:v>4563.1705629710104</c:v>
                </c:pt>
                <c:pt idx="2038">
                  <c:v>4565.7921023590097</c:v>
                </c:pt>
                <c:pt idx="2039">
                  <c:v>4567.96871061001</c:v>
                </c:pt>
                <c:pt idx="2040">
                  <c:v>4570.50309246901</c:v>
                </c:pt>
                <c:pt idx="2041">
                  <c:v>4572.7011699140103</c:v>
                </c:pt>
                <c:pt idx="2042">
                  <c:v>4574.8579743520104</c:v>
                </c:pt>
                <c:pt idx="2043">
                  <c:v>4577.2629035590098</c:v>
                </c:pt>
                <c:pt idx="2044">
                  <c:v>4579.6021120000096</c:v>
                </c:pt>
                <c:pt idx="2045">
                  <c:v>4581.78201008001</c:v>
                </c:pt>
                <c:pt idx="2046">
                  <c:v>4584.13077762801</c:v>
                </c:pt>
                <c:pt idx="2047">
                  <c:v>4586.2645291680101</c:v>
                </c:pt>
                <c:pt idx="2048">
                  <c:v>4588.4316124400102</c:v>
                </c:pt>
                <c:pt idx="2049">
                  <c:v>4590.6167487000102</c:v>
                </c:pt>
                <c:pt idx="2050">
                  <c:v>4592.9697187850097</c:v>
                </c:pt>
                <c:pt idx="2051">
                  <c:v>4595.1148328090103</c:v>
                </c:pt>
                <c:pt idx="2052">
                  <c:v>4597.2610741340104</c:v>
                </c:pt>
                <c:pt idx="2053">
                  <c:v>4599.5935121300099</c:v>
                </c:pt>
                <c:pt idx="2054">
                  <c:v>4602.32403823201</c:v>
                </c:pt>
                <c:pt idx="2055">
                  <c:v>4604.8490627270103</c:v>
                </c:pt>
                <c:pt idx="2056">
                  <c:v>4607.0112863440099</c:v>
                </c:pt>
                <c:pt idx="2057">
                  <c:v>4609.3481476300103</c:v>
                </c:pt>
                <c:pt idx="2058">
                  <c:v>4611.4971547280102</c:v>
                </c:pt>
                <c:pt idx="2059">
                  <c:v>4613.7094376220102</c:v>
                </c:pt>
                <c:pt idx="2060">
                  <c:v>4615.8410989070098</c:v>
                </c:pt>
                <c:pt idx="2061">
                  <c:v>4618.3985060050099</c:v>
                </c:pt>
                <c:pt idx="2062">
                  <c:v>4620.5995171490104</c:v>
                </c:pt>
                <c:pt idx="2063">
                  <c:v>4622.7566938200098</c:v>
                </c:pt>
                <c:pt idx="2064">
                  <c:v>4624.8937084030104</c:v>
                </c:pt>
                <c:pt idx="2065">
                  <c:v>4627.4414532950104</c:v>
                </c:pt>
                <c:pt idx="2066">
                  <c:v>4629.5816471840099</c:v>
                </c:pt>
                <c:pt idx="2067">
                  <c:v>4631.9308248840098</c:v>
                </c:pt>
                <c:pt idx="2068">
                  <c:v>4634.05709944501</c:v>
                </c:pt>
                <c:pt idx="2069">
                  <c:v>4636.3825315500098</c:v>
                </c:pt>
                <c:pt idx="2070">
                  <c:v>4638.5309632280096</c:v>
                </c:pt>
                <c:pt idx="2071">
                  <c:v>4640.8689186300098</c:v>
                </c:pt>
                <c:pt idx="2072">
                  <c:v>4643.4600667970099</c:v>
                </c:pt>
                <c:pt idx="2073">
                  <c:v>4645.5997924890098</c:v>
                </c:pt>
                <c:pt idx="2074">
                  <c:v>4647.9600672310098</c:v>
                </c:pt>
                <c:pt idx="2075">
                  <c:v>4650.3457573540099</c:v>
                </c:pt>
                <c:pt idx="2076">
                  <c:v>4652.54492273501</c:v>
                </c:pt>
                <c:pt idx="2077">
                  <c:v>4654.7287037510096</c:v>
                </c:pt>
                <c:pt idx="2078">
                  <c:v>4656.8912977850096</c:v>
                </c:pt>
                <c:pt idx="2079">
                  <c:v>4659.2123862300105</c:v>
                </c:pt>
                <c:pt idx="2080">
                  <c:v>4661.5832745340103</c:v>
                </c:pt>
                <c:pt idx="2081">
                  <c:v>4663.7199750200098</c:v>
                </c:pt>
                <c:pt idx="2082">
                  <c:v>4665.87278823201</c:v>
                </c:pt>
                <c:pt idx="2083">
                  <c:v>4668.0117119640099</c:v>
                </c:pt>
                <c:pt idx="2084">
                  <c:v>4670.2195454430102</c:v>
                </c:pt>
                <c:pt idx="2085">
                  <c:v>4672.5925644830104</c:v>
                </c:pt>
                <c:pt idx="2086">
                  <c:v>4674.9443579270101</c:v>
                </c:pt>
                <c:pt idx="2087">
                  <c:v>4677.4542642830102</c:v>
                </c:pt>
                <c:pt idx="2088">
                  <c:v>4679.6003567430098</c:v>
                </c:pt>
                <c:pt idx="2089">
                  <c:v>4681.9530953890098</c:v>
                </c:pt>
                <c:pt idx="2090">
                  <c:v>4684.7083578990096</c:v>
                </c:pt>
                <c:pt idx="2091">
                  <c:v>4687.0333705420098</c:v>
                </c:pt>
                <c:pt idx="2092">
                  <c:v>4689.3785375080097</c:v>
                </c:pt>
                <c:pt idx="2093">
                  <c:v>4691.9313147480098</c:v>
                </c:pt>
                <c:pt idx="2094">
                  <c:v>4694.0995669250096</c:v>
                </c:pt>
                <c:pt idx="2095">
                  <c:v>4696.2015482460101</c:v>
                </c:pt>
                <c:pt idx="2096">
                  <c:v>4698.3202176690102</c:v>
                </c:pt>
                <c:pt idx="2097">
                  <c:v>4700.71139094301</c:v>
                </c:pt>
                <c:pt idx="2098">
                  <c:v>4702.8795022250097</c:v>
                </c:pt>
                <c:pt idx="2099">
                  <c:v>4705.4030343940103</c:v>
                </c:pt>
                <c:pt idx="2100">
                  <c:v>4707.7708073600097</c:v>
                </c:pt>
                <c:pt idx="2101">
                  <c:v>4710.1218969340098</c:v>
                </c:pt>
                <c:pt idx="2102">
                  <c:v>4712.4934338340099</c:v>
                </c:pt>
                <c:pt idx="2103">
                  <c:v>4714.6140385370099</c:v>
                </c:pt>
                <c:pt idx="2104">
                  <c:v>4716.9624194330099</c:v>
                </c:pt>
                <c:pt idx="2105">
                  <c:v>4719.2988348770104</c:v>
                </c:pt>
                <c:pt idx="2106">
                  <c:v>4721.65246449201</c:v>
                </c:pt>
                <c:pt idx="2107">
                  <c:v>4723.7855539680104</c:v>
                </c:pt>
                <c:pt idx="2108">
                  <c:v>4726.0949399180099</c:v>
                </c:pt>
                <c:pt idx="2109">
                  <c:v>4728.3856423370098</c:v>
                </c:pt>
                <c:pt idx="2110">
                  <c:v>4730.5324694230103</c:v>
                </c:pt>
                <c:pt idx="2111">
                  <c:v>4732.7372332150098</c:v>
                </c:pt>
                <c:pt idx="2112">
                  <c:v>4734.93347820901</c:v>
                </c:pt>
                <c:pt idx="2113">
                  <c:v>4737.5263666310102</c:v>
                </c:pt>
                <c:pt idx="2114">
                  <c:v>4739.8965633900098</c:v>
                </c:pt>
                <c:pt idx="2115">
                  <c:v>4742.1477153270098</c:v>
                </c:pt>
                <c:pt idx="2116">
                  <c:v>4744.2841528630097</c:v>
                </c:pt>
                <c:pt idx="2117">
                  <c:v>4746.8307257420101</c:v>
                </c:pt>
                <c:pt idx="2118">
                  <c:v>4749.2019976310103</c:v>
                </c:pt>
                <c:pt idx="2119">
                  <c:v>4751.4033620160099</c:v>
                </c:pt>
                <c:pt idx="2120">
                  <c:v>4753.9260115320103</c:v>
                </c:pt>
                <c:pt idx="2121">
                  <c:v>4756.4837065670099</c:v>
                </c:pt>
                <c:pt idx="2122">
                  <c:v>4758.8879233800099</c:v>
                </c:pt>
                <c:pt idx="2123">
                  <c:v>4761.25943116501</c:v>
                </c:pt>
                <c:pt idx="2124">
                  <c:v>4763.6001716580104</c:v>
                </c:pt>
                <c:pt idx="2125">
                  <c:v>4765.7836882240099</c:v>
                </c:pt>
                <c:pt idx="2126">
                  <c:v>4768.1284853240104</c:v>
                </c:pt>
                <c:pt idx="2127">
                  <c:v>4770.2613552920102</c:v>
                </c:pt>
                <c:pt idx="2128">
                  <c:v>4772.4333700110101</c:v>
                </c:pt>
                <c:pt idx="2129">
                  <c:v>4774.6090098130098</c:v>
                </c:pt>
                <c:pt idx="2130">
                  <c:v>4776.9559659670103</c:v>
                </c:pt>
                <c:pt idx="2131">
                  <c:v>4779.1226844350103</c:v>
                </c:pt>
                <c:pt idx="2132">
                  <c:v>4781.26502235301</c:v>
                </c:pt>
                <c:pt idx="2133">
                  <c:v>4783.6140744590102</c:v>
                </c:pt>
                <c:pt idx="2134">
                  <c:v>4786.2053218290102</c:v>
                </c:pt>
                <c:pt idx="2135">
                  <c:v>4788.3471146560096</c:v>
                </c:pt>
                <c:pt idx="2136">
                  <c:v>4790.6980260930104</c:v>
                </c:pt>
                <c:pt idx="2137">
                  <c:v>4793.0729476670103</c:v>
                </c:pt>
                <c:pt idx="2138">
                  <c:v>4795.2239237310096</c:v>
                </c:pt>
                <c:pt idx="2139">
                  <c:v>4797.3563743080103</c:v>
                </c:pt>
                <c:pt idx="2140">
                  <c:v>4799.4987524580101</c:v>
                </c:pt>
                <c:pt idx="2141">
                  <c:v>4801.6931118050097</c:v>
                </c:pt>
                <c:pt idx="2142">
                  <c:v>4803.8573214870103</c:v>
                </c:pt>
                <c:pt idx="2143">
                  <c:v>4806.4317640220097</c:v>
                </c:pt>
                <c:pt idx="2144">
                  <c:v>4808.58469061501</c:v>
                </c:pt>
                <c:pt idx="2145">
                  <c:v>4810.9320597990099</c:v>
                </c:pt>
                <c:pt idx="2146">
                  <c:v>4813.0847637400102</c:v>
                </c:pt>
                <c:pt idx="2147">
                  <c:v>4815.2395184650104</c:v>
                </c:pt>
                <c:pt idx="2148">
                  <c:v>4817.3823632370104</c:v>
                </c:pt>
                <c:pt idx="2149">
                  <c:v>4819.7125930580096</c:v>
                </c:pt>
                <c:pt idx="2150">
                  <c:v>4821.8386100080097</c:v>
                </c:pt>
                <c:pt idx="2151">
                  <c:v>4823.9727736920104</c:v>
                </c:pt>
                <c:pt idx="2152">
                  <c:v>4826.3141266970097</c:v>
                </c:pt>
                <c:pt idx="2153">
                  <c:v>4828.4764853020097</c:v>
                </c:pt>
                <c:pt idx="2154">
                  <c:v>4830.8611314530099</c:v>
                </c:pt>
                <c:pt idx="2155">
                  <c:v>4833.1962536460096</c:v>
                </c:pt>
                <c:pt idx="2156">
                  <c:v>4835.3627958460102</c:v>
                </c:pt>
                <c:pt idx="2157">
                  <c:v>4837.5425352090097</c:v>
                </c:pt>
                <c:pt idx="2158">
                  <c:v>4839.70729273301</c:v>
                </c:pt>
                <c:pt idx="2159">
                  <c:v>4842.07768742401</c:v>
                </c:pt>
                <c:pt idx="2160">
                  <c:v>4844.2454596300104</c:v>
                </c:pt>
                <c:pt idx="2161">
                  <c:v>4846.5803057020103</c:v>
                </c:pt>
                <c:pt idx="2162">
                  <c:v>4848.9224992130103</c:v>
                </c:pt>
                <c:pt idx="2163">
                  <c:v>4851.0807780250097</c:v>
                </c:pt>
                <c:pt idx="2164">
                  <c:v>4853.2367667280096</c:v>
                </c:pt>
                <c:pt idx="2165">
                  <c:v>4855.4038919370096</c:v>
                </c:pt>
                <c:pt idx="2166">
                  <c:v>4857.7379681440098</c:v>
                </c:pt>
                <c:pt idx="2167">
                  <c:v>4859.8968045890097</c:v>
                </c:pt>
                <c:pt idx="2168">
                  <c:v>4862.5418177290103</c:v>
                </c:pt>
                <c:pt idx="2169">
                  <c:v>4864.6946055750104</c:v>
                </c:pt>
                <c:pt idx="2170">
                  <c:v>4867.0443029670096</c:v>
                </c:pt>
                <c:pt idx="2171">
                  <c:v>4869.2103761750104</c:v>
                </c:pt>
                <c:pt idx="2172">
                  <c:v>4871.5733184600103</c:v>
                </c:pt>
                <c:pt idx="2173">
                  <c:v>4874.1118974350102</c:v>
                </c:pt>
                <c:pt idx="2174">
                  <c:v>4876.2645990870096</c:v>
                </c:pt>
                <c:pt idx="2175">
                  <c:v>4878.60183413901</c:v>
                </c:pt>
                <c:pt idx="2176">
                  <c:v>4880.9282578660104</c:v>
                </c:pt>
                <c:pt idx="2177">
                  <c:v>4883.0762730450097</c:v>
                </c:pt>
                <c:pt idx="2178">
                  <c:v>4885.2196224900099</c:v>
                </c:pt>
                <c:pt idx="2179">
                  <c:v>4887.38916255801</c:v>
                </c:pt>
                <c:pt idx="2180">
                  <c:v>4889.5305286330104</c:v>
                </c:pt>
                <c:pt idx="2181">
                  <c:v>4891.7172024650099</c:v>
                </c:pt>
                <c:pt idx="2182">
                  <c:v>4893.8856031210098</c:v>
                </c:pt>
                <c:pt idx="2183">
                  <c:v>4896.0361118300098</c:v>
                </c:pt>
                <c:pt idx="2184">
                  <c:v>4898.2205408710097</c:v>
                </c:pt>
                <c:pt idx="2185">
                  <c:v>4900.6056473650096</c:v>
                </c:pt>
                <c:pt idx="2186">
                  <c:v>4902.7955656310096</c:v>
                </c:pt>
                <c:pt idx="2187">
                  <c:v>4904.9422397360104</c:v>
                </c:pt>
                <c:pt idx="2188">
                  <c:v>4907.1300276010097</c:v>
                </c:pt>
                <c:pt idx="2189">
                  <c:v>4909.49955550501</c:v>
                </c:pt>
                <c:pt idx="2190">
                  <c:v>4911.9031983390096</c:v>
                </c:pt>
                <c:pt idx="2191">
                  <c:v>4914.2416204880101</c:v>
                </c:pt>
                <c:pt idx="2192">
                  <c:v>4916.4113107430103</c:v>
                </c:pt>
                <c:pt idx="2193">
                  <c:v>4918.7086941990101</c:v>
                </c:pt>
                <c:pt idx="2194">
                  <c:v>4921.0677493370104</c:v>
                </c:pt>
                <c:pt idx="2195">
                  <c:v>4923.2164338710099</c:v>
                </c:pt>
                <c:pt idx="2196">
                  <c:v>4925.5789415420104</c:v>
                </c:pt>
                <c:pt idx="2197">
                  <c:v>4927.7078968810101</c:v>
                </c:pt>
                <c:pt idx="2198">
                  <c:v>4929.8487925560103</c:v>
                </c:pt>
                <c:pt idx="2199">
                  <c:v>4931.9950891480103</c:v>
                </c:pt>
                <c:pt idx="2200">
                  <c:v>4934.1558750980103</c:v>
                </c:pt>
                <c:pt idx="2201">
                  <c:v>4936.4983251700096</c:v>
                </c:pt>
                <c:pt idx="2202">
                  <c:v>4938.6842210350096</c:v>
                </c:pt>
                <c:pt idx="2203">
                  <c:v>4940.8103269360099</c:v>
                </c:pt>
                <c:pt idx="2204">
                  <c:v>4942.94823124501</c:v>
                </c:pt>
                <c:pt idx="2205">
                  <c:v>4945.3343994930101</c:v>
                </c:pt>
                <c:pt idx="2206">
                  <c:v>4947.88347638301</c:v>
                </c:pt>
                <c:pt idx="2207">
                  <c:v>4950.0491369870097</c:v>
                </c:pt>
                <c:pt idx="2208">
                  <c:v>4952.4196853560097</c:v>
                </c:pt>
                <c:pt idx="2209">
                  <c:v>4954.5518397080104</c:v>
                </c:pt>
                <c:pt idx="2210">
                  <c:v>4956.7299084960096</c:v>
                </c:pt>
                <c:pt idx="2211">
                  <c:v>4959.3027368010098</c:v>
                </c:pt>
                <c:pt idx="2212">
                  <c:v>4961.6621023320104</c:v>
                </c:pt>
                <c:pt idx="2213">
                  <c:v>4963.8640727110096</c:v>
                </c:pt>
                <c:pt idx="2214">
                  <c:v>4966.04018046901</c:v>
                </c:pt>
                <c:pt idx="2215">
                  <c:v>4968.21027193601</c:v>
                </c:pt>
                <c:pt idx="2216">
                  <c:v>4970.3804262140102</c:v>
                </c:pt>
                <c:pt idx="2217">
                  <c:v>4972.5535918850101</c:v>
                </c:pt>
                <c:pt idx="2218">
                  <c:v>4974.72129029401</c:v>
                </c:pt>
                <c:pt idx="2219">
                  <c:v>4976.8979978580101</c:v>
                </c:pt>
                <c:pt idx="2220">
                  <c:v>4979.4722830890096</c:v>
                </c:pt>
                <c:pt idx="2221">
                  <c:v>4981.62490217901</c:v>
                </c:pt>
                <c:pt idx="2222">
                  <c:v>4983.7659077120097</c:v>
                </c:pt>
                <c:pt idx="2223">
                  <c:v>4985.9403285230101</c:v>
                </c:pt>
                <c:pt idx="2224">
                  <c:v>4988.1231428890096</c:v>
                </c:pt>
                <c:pt idx="2225">
                  <c:v>4990.4731401970103</c:v>
                </c:pt>
                <c:pt idx="2226">
                  <c:v>4992.6129207350104</c:v>
                </c:pt>
                <c:pt idx="2227">
                  <c:v>4994.7613841730099</c:v>
                </c:pt>
                <c:pt idx="2228">
                  <c:v>4996.8904707490101</c:v>
                </c:pt>
                <c:pt idx="2229">
                  <c:v>4999.4292087170097</c:v>
                </c:pt>
                <c:pt idx="2230">
                  <c:v>5001.7402583410103</c:v>
                </c:pt>
                <c:pt idx="2231">
                  <c:v>5004.0840258980097</c:v>
                </c:pt>
                <c:pt idx="2232">
                  <c:v>5006.2000335580096</c:v>
                </c:pt>
                <c:pt idx="2233">
                  <c:v>5008.3489358340103</c:v>
                </c:pt>
                <c:pt idx="2234">
                  <c:v>5010.5214834060098</c:v>
                </c:pt>
                <c:pt idx="2235">
                  <c:v>5012.7106276140103</c:v>
                </c:pt>
                <c:pt idx="2236">
                  <c:v>5015.0969183590096</c:v>
                </c:pt>
                <c:pt idx="2237">
                  <c:v>5017.21273117901</c:v>
                </c:pt>
                <c:pt idx="2238">
                  <c:v>5019.5213244080096</c:v>
                </c:pt>
                <c:pt idx="2239">
                  <c:v>5021.6432214470096</c:v>
                </c:pt>
                <c:pt idx="2240">
                  <c:v>5023.8845424670099</c:v>
                </c:pt>
                <c:pt idx="2241">
                  <c:v>5026.2505071540099</c:v>
                </c:pt>
                <c:pt idx="2242">
                  <c:v>5028.4297865370099</c:v>
                </c:pt>
                <c:pt idx="2243">
                  <c:v>5030.8212680800098</c:v>
                </c:pt>
                <c:pt idx="2244">
                  <c:v>5033.2272682740104</c:v>
                </c:pt>
                <c:pt idx="2245">
                  <c:v>5035.4027173740096</c:v>
                </c:pt>
                <c:pt idx="2246">
                  <c:v>5037.52567038701</c:v>
                </c:pt>
                <c:pt idx="2247">
                  <c:v>5039.6754550190099</c:v>
                </c:pt>
                <c:pt idx="2248">
                  <c:v>5042.2696762990099</c:v>
                </c:pt>
                <c:pt idx="2249">
                  <c:v>5044.83453473401</c:v>
                </c:pt>
                <c:pt idx="2250">
                  <c:v>5047.21564364601</c:v>
                </c:pt>
                <c:pt idx="2251">
                  <c:v>5049.7510801240096</c:v>
                </c:pt>
                <c:pt idx="2252">
                  <c:v>5051.9171908000098</c:v>
                </c:pt>
                <c:pt idx="2253">
                  <c:v>5054.2811566330101</c:v>
                </c:pt>
                <c:pt idx="2254">
                  <c:v>5056.6362473110103</c:v>
                </c:pt>
                <c:pt idx="2255">
                  <c:v>5058.8068267620101</c:v>
                </c:pt>
                <c:pt idx="2256">
                  <c:v>5061.1627412410098</c:v>
                </c:pt>
                <c:pt idx="2257">
                  <c:v>5063.4869870660104</c:v>
                </c:pt>
                <c:pt idx="2258">
                  <c:v>5065.6516356260099</c:v>
                </c:pt>
                <c:pt idx="2259">
                  <c:v>5068.0263243130103</c:v>
                </c:pt>
                <c:pt idx="2260">
                  <c:v>5070.18352417801</c:v>
                </c:pt>
                <c:pt idx="2261">
                  <c:v>5072.7499637590099</c:v>
                </c:pt>
                <c:pt idx="2262">
                  <c:v>5074.87252652801</c:v>
                </c:pt>
                <c:pt idx="2263">
                  <c:v>5077.0069766940096</c:v>
                </c:pt>
                <c:pt idx="2264">
                  <c:v>5079.5564331400101</c:v>
                </c:pt>
                <c:pt idx="2265">
                  <c:v>5081.9321206250097</c:v>
                </c:pt>
                <c:pt idx="2266">
                  <c:v>5084.2870376860101</c:v>
                </c:pt>
                <c:pt idx="2267">
                  <c:v>5086.4445415830096</c:v>
                </c:pt>
                <c:pt idx="2268">
                  <c:v>5088.5902281470098</c:v>
                </c:pt>
                <c:pt idx="2269">
                  <c:v>5090.7385084910102</c:v>
                </c:pt>
                <c:pt idx="2270">
                  <c:v>5093.09570118601</c:v>
                </c:pt>
                <c:pt idx="2271">
                  <c:v>5095.4509111800098</c:v>
                </c:pt>
                <c:pt idx="2272">
                  <c:v>5097.6061816950096</c:v>
                </c:pt>
                <c:pt idx="2273">
                  <c:v>5099.9722202290104</c:v>
                </c:pt>
                <c:pt idx="2274">
                  <c:v>5102.1921274380102</c:v>
                </c:pt>
                <c:pt idx="2275">
                  <c:v>5104.3711580510098</c:v>
                </c:pt>
                <c:pt idx="2276">
                  <c:v>5106.5352281390096</c:v>
                </c:pt>
                <c:pt idx="2277">
                  <c:v>5108.6879683040097</c:v>
                </c:pt>
                <c:pt idx="2278">
                  <c:v>5110.8025089660096</c:v>
                </c:pt>
                <c:pt idx="2279">
                  <c:v>5113.0092754720099</c:v>
                </c:pt>
                <c:pt idx="2280">
                  <c:v>5115.2293817280097</c:v>
                </c:pt>
                <c:pt idx="2281">
                  <c:v>5117.3723323860104</c:v>
                </c:pt>
                <c:pt idx="2282">
                  <c:v>5119.4986712210102</c:v>
                </c:pt>
                <c:pt idx="2283">
                  <c:v>5121.6614729770099</c:v>
                </c:pt>
                <c:pt idx="2284">
                  <c:v>5124.0062889480096</c:v>
                </c:pt>
                <c:pt idx="2285">
                  <c:v>5126.1588288610101</c:v>
                </c:pt>
                <c:pt idx="2286">
                  <c:v>5128.3177467820096</c:v>
                </c:pt>
                <c:pt idx="2287">
                  <c:v>5130.5035722920102</c:v>
                </c:pt>
                <c:pt idx="2288">
                  <c:v>5132.641691201</c:v>
                </c:pt>
                <c:pt idx="2289">
                  <c:v>5134.7678778400004</c:v>
                </c:pt>
                <c:pt idx="2290">
                  <c:v>5136.9046889590099</c:v>
                </c:pt>
                <c:pt idx="2291">
                  <c:v>5139.2264291499996</c:v>
                </c:pt>
                <c:pt idx="2292">
                  <c:v>5141.3620915769998</c:v>
                </c:pt>
                <c:pt idx="2293">
                  <c:v>5143.7125316510101</c:v>
                </c:pt>
                <c:pt idx="2294">
                  <c:v>5146.3091329999997</c:v>
                </c:pt>
                <c:pt idx="2295">
                  <c:v>5148.4674264309997</c:v>
                </c:pt>
                <c:pt idx="2296">
                  <c:v>5150.6470980459999</c:v>
                </c:pt>
                <c:pt idx="2297">
                  <c:v>5153.0393458910003</c:v>
                </c:pt>
                <c:pt idx="2298">
                  <c:v>5155.1953629690097</c:v>
                </c:pt>
                <c:pt idx="2299">
                  <c:v>5157.3605866670096</c:v>
                </c:pt>
                <c:pt idx="2300">
                  <c:v>5159.7222361700096</c:v>
                </c:pt>
                <c:pt idx="2301">
                  <c:v>5162.3338425800102</c:v>
                </c:pt>
                <c:pt idx="2302">
                  <c:v>5164.701892825</c:v>
                </c:pt>
                <c:pt idx="2303">
                  <c:v>5167.0606657930102</c:v>
                </c:pt>
                <c:pt idx="2304">
                  <c:v>5169.2236816900004</c:v>
                </c:pt>
                <c:pt idx="2305">
                  <c:v>5171.3479220700001</c:v>
                </c:pt>
                <c:pt idx="2306">
                  <c:v>5173.4790412049997</c:v>
                </c:pt>
                <c:pt idx="2307">
                  <c:v>5175.8112651290003</c:v>
                </c:pt>
                <c:pt idx="2308">
                  <c:v>5177.9972941750002</c:v>
                </c:pt>
                <c:pt idx="2309">
                  <c:v>5180.1387673939998</c:v>
                </c:pt>
                <c:pt idx="2310">
                  <c:v>5182.483818785</c:v>
                </c:pt>
                <c:pt idx="2311">
                  <c:v>5185.0442793129996</c:v>
                </c:pt>
                <c:pt idx="2312">
                  <c:v>5187.1974231630002</c:v>
                </c:pt>
                <c:pt idx="2313">
                  <c:v>5189.3403623510003</c:v>
                </c:pt>
                <c:pt idx="2314">
                  <c:v>5191.5279856449997</c:v>
                </c:pt>
                <c:pt idx="2315">
                  <c:v>5193.6608268379996</c:v>
                </c:pt>
                <c:pt idx="2316">
                  <c:v>5195.8074897870001</c:v>
                </c:pt>
                <c:pt idx="2317">
                  <c:v>5198.1830876069998</c:v>
                </c:pt>
                <c:pt idx="2318">
                  <c:v>5200.3317181880002</c:v>
                </c:pt>
                <c:pt idx="2319">
                  <c:v>5202.4985631870004</c:v>
                </c:pt>
                <c:pt idx="2320">
                  <c:v>5204.6342296940002</c:v>
                </c:pt>
                <c:pt idx="2321">
                  <c:v>5207.0009706500005</c:v>
                </c:pt>
                <c:pt idx="2322">
                  <c:v>5209.1351615149997</c:v>
                </c:pt>
                <c:pt idx="2323">
                  <c:v>5211.4718839019997</c:v>
                </c:pt>
                <c:pt idx="2324">
                  <c:v>5213.6510258790004</c:v>
                </c:pt>
                <c:pt idx="2325">
                  <c:v>5216.2476187760003</c:v>
                </c:pt>
                <c:pt idx="2326">
                  <c:v>5218.3927530700003</c:v>
                </c:pt>
                <c:pt idx="2327">
                  <c:v>5220.5439128119997</c:v>
                </c:pt>
                <c:pt idx="2328">
                  <c:v>5222.8726330729996</c:v>
                </c:pt>
                <c:pt idx="2329">
                  <c:v>5225.0009794959997</c:v>
                </c:pt>
                <c:pt idx="2330">
                  <c:v>5227.1473828159997</c:v>
                </c:pt>
                <c:pt idx="2331">
                  <c:v>5229.2974457520004</c:v>
                </c:pt>
                <c:pt idx="2332">
                  <c:v>5231.6570232049999</c:v>
                </c:pt>
                <c:pt idx="2333">
                  <c:v>5233.7677552289997</c:v>
                </c:pt>
                <c:pt idx="2334">
                  <c:v>5236.1038867289999</c:v>
                </c:pt>
                <c:pt idx="2335">
                  <c:v>5238.4385008319996</c:v>
                </c:pt>
                <c:pt idx="2336">
                  <c:v>5240.560878923</c:v>
                </c:pt>
                <c:pt idx="2337">
                  <c:v>5242.8728020850003</c:v>
                </c:pt>
                <c:pt idx="2338">
                  <c:v>5245.0586048349996</c:v>
                </c:pt>
                <c:pt idx="2339">
                  <c:v>5247.2176431500002</c:v>
                </c:pt>
                <c:pt idx="2340">
                  <c:v>5249.3566971219998</c:v>
                </c:pt>
                <c:pt idx="2341">
                  <c:v>5251.5384000100003</c:v>
                </c:pt>
                <c:pt idx="2342">
                  <c:v>5253.691932924</c:v>
                </c:pt>
                <c:pt idx="2343">
                  <c:v>5256.2385631360003</c:v>
                </c:pt>
                <c:pt idx="2344">
                  <c:v>5258.3947791190003</c:v>
                </c:pt>
                <c:pt idx="2345">
                  <c:v>5260.749316206</c:v>
                </c:pt>
                <c:pt idx="2346">
                  <c:v>5263.1240480759998</c:v>
                </c:pt>
                <c:pt idx="2347">
                  <c:v>5265.2844820689998</c:v>
                </c:pt>
                <c:pt idx="2348">
                  <c:v>5267.4588509719997</c:v>
                </c:pt>
                <c:pt idx="2349">
                  <c:v>5269.5865846300003</c:v>
                </c:pt>
                <c:pt idx="2350">
                  <c:v>5271.7649024339999</c:v>
                </c:pt>
                <c:pt idx="2351">
                  <c:v>5273.9399869420004</c:v>
                </c:pt>
                <c:pt idx="2352">
                  <c:v>5276.3040590930004</c:v>
                </c:pt>
                <c:pt idx="2353">
                  <c:v>5278.8729805980001</c:v>
                </c:pt>
                <c:pt idx="2354">
                  <c:v>5281.4693255250004</c:v>
                </c:pt>
                <c:pt idx="2355">
                  <c:v>5283.6142651740001</c:v>
                </c:pt>
                <c:pt idx="2356">
                  <c:v>5285.7361369030004</c:v>
                </c:pt>
                <c:pt idx="2357">
                  <c:v>5287.8949981100004</c:v>
                </c:pt>
                <c:pt idx="2358">
                  <c:v>5290.0549824469999</c:v>
                </c:pt>
                <c:pt idx="2359">
                  <c:v>5292.6011792569998</c:v>
                </c:pt>
                <c:pt idx="2360">
                  <c:v>5294.9669854410004</c:v>
                </c:pt>
                <c:pt idx="2361">
                  <c:v>5297.101950667</c:v>
                </c:pt>
                <c:pt idx="2362">
                  <c:v>5299.6565474979998</c:v>
                </c:pt>
                <c:pt idx="2363">
                  <c:v>5301.8061370289997</c:v>
                </c:pt>
                <c:pt idx="2364">
                  <c:v>5304.385871771</c:v>
                </c:pt>
                <c:pt idx="2365">
                  <c:v>5306.7257958290002</c:v>
                </c:pt>
                <c:pt idx="2366">
                  <c:v>5308.866523787</c:v>
                </c:pt>
                <c:pt idx="2367">
                  <c:v>5311.2701491380003</c:v>
                </c:pt>
                <c:pt idx="2368">
                  <c:v>5313.4204366180002</c:v>
                </c:pt>
                <c:pt idx="2369">
                  <c:v>5315.5944010639996</c:v>
                </c:pt>
                <c:pt idx="2370">
                  <c:v>5317.9327953669999</c:v>
                </c:pt>
                <c:pt idx="2371">
                  <c:v>5320.0632413490002</c:v>
                </c:pt>
                <c:pt idx="2372">
                  <c:v>5322.2044480730001</c:v>
                </c:pt>
                <c:pt idx="2373">
                  <c:v>5324.4020468959998</c:v>
                </c:pt>
                <c:pt idx="2374">
                  <c:v>5326.7740177200003</c:v>
                </c:pt>
                <c:pt idx="2375">
                  <c:v>5329.102880419</c:v>
                </c:pt>
                <c:pt idx="2376">
                  <c:v>5331.2745561299998</c:v>
                </c:pt>
                <c:pt idx="2377">
                  <c:v>5333.45671124</c:v>
                </c:pt>
                <c:pt idx="2378">
                  <c:v>5335.8165803820002</c:v>
                </c:pt>
                <c:pt idx="2379">
                  <c:v>5338.3380583409999</c:v>
                </c:pt>
                <c:pt idx="2380">
                  <c:v>5340.4917452669997</c:v>
                </c:pt>
                <c:pt idx="2381">
                  <c:v>5342.6452804580003</c:v>
                </c:pt>
                <c:pt idx="2382">
                  <c:v>5345.0092731340001</c:v>
                </c:pt>
                <c:pt idx="2383">
                  <c:v>5347.1567094000002</c:v>
                </c:pt>
                <c:pt idx="2384">
                  <c:v>5349.3242338729997</c:v>
                </c:pt>
                <c:pt idx="2385">
                  <c:v>5351.4650905819999</c:v>
                </c:pt>
                <c:pt idx="2386">
                  <c:v>5353.7997138720002</c:v>
                </c:pt>
                <c:pt idx="2387">
                  <c:v>5355.9741082199998</c:v>
                </c:pt>
                <c:pt idx="2388">
                  <c:v>5358.1156043110004</c:v>
                </c:pt>
                <c:pt idx="2389">
                  <c:v>5360.496879454</c:v>
                </c:pt>
                <c:pt idx="2390">
                  <c:v>5362.6283155110004</c:v>
                </c:pt>
                <c:pt idx="2391">
                  <c:v>5364.8195296869999</c:v>
                </c:pt>
                <c:pt idx="2392">
                  <c:v>5366.9512225170001</c:v>
                </c:pt>
                <c:pt idx="2393">
                  <c:v>5369.2981561010001</c:v>
                </c:pt>
                <c:pt idx="2394">
                  <c:v>5371.4620671760003</c:v>
                </c:pt>
                <c:pt idx="2395">
                  <c:v>5373.6249057510004</c:v>
                </c:pt>
                <c:pt idx="2396">
                  <c:v>5376.1794538410004</c:v>
                </c:pt>
                <c:pt idx="2397">
                  <c:v>5378.3606952700002</c:v>
                </c:pt>
                <c:pt idx="2398">
                  <c:v>5380.5196039940001</c:v>
                </c:pt>
                <c:pt idx="2399">
                  <c:v>5382.68143358</c:v>
                </c:pt>
                <c:pt idx="2400">
                  <c:v>5384.8434994560002</c:v>
                </c:pt>
                <c:pt idx="2401">
                  <c:v>5387.2155362539997</c:v>
                </c:pt>
                <c:pt idx="2402">
                  <c:v>5389.5939347379999</c:v>
                </c:pt>
                <c:pt idx="2403">
                  <c:v>5391.7795859059997</c:v>
                </c:pt>
                <c:pt idx="2404">
                  <c:v>5393.9505298229997</c:v>
                </c:pt>
                <c:pt idx="2405">
                  <c:v>5396.3108696509998</c:v>
                </c:pt>
                <c:pt idx="2406">
                  <c:v>5398.6748769010001</c:v>
                </c:pt>
                <c:pt idx="2407">
                  <c:v>5400.8820665269996</c:v>
                </c:pt>
                <c:pt idx="2408">
                  <c:v>5403.4786495879998</c:v>
                </c:pt>
                <c:pt idx="2409">
                  <c:v>5405.6218096490002</c:v>
                </c:pt>
                <c:pt idx="2410">
                  <c:v>5407.7920929510001</c:v>
                </c:pt>
                <c:pt idx="2411">
                  <c:v>5410.205232237</c:v>
                </c:pt>
                <c:pt idx="2412">
                  <c:v>5412.6069457670001</c:v>
                </c:pt>
                <c:pt idx="2413">
                  <c:v>5414.7533968899997</c:v>
                </c:pt>
                <c:pt idx="2414">
                  <c:v>5416.9034498649999</c:v>
                </c:pt>
                <c:pt idx="2415">
                  <c:v>5419.0622453369997</c:v>
                </c:pt>
                <c:pt idx="2416">
                  <c:v>5421.3776891910002</c:v>
                </c:pt>
                <c:pt idx="2417">
                  <c:v>5423.5212824370001</c:v>
                </c:pt>
                <c:pt idx="2418">
                  <c:v>5425.6992616019998</c:v>
                </c:pt>
                <c:pt idx="2419">
                  <c:v>5427.8970444200004</c:v>
                </c:pt>
                <c:pt idx="2420">
                  <c:v>5430.2754737380001</c:v>
                </c:pt>
                <c:pt idx="2421">
                  <c:v>5432.6465607529999</c:v>
                </c:pt>
                <c:pt idx="2422">
                  <c:v>5434.7905067170004</c:v>
                </c:pt>
                <c:pt idx="2423">
                  <c:v>5436.923206937</c:v>
                </c:pt>
                <c:pt idx="2424">
                  <c:v>5439.0721736109999</c:v>
                </c:pt>
                <c:pt idx="2425">
                  <c:v>5441.3860698210001</c:v>
                </c:pt>
                <c:pt idx="2426">
                  <c:v>5443.5295401869998</c:v>
                </c:pt>
                <c:pt idx="2427">
                  <c:v>5445.6841529180001</c:v>
                </c:pt>
                <c:pt idx="2428">
                  <c:v>5448.0359487590003</c:v>
                </c:pt>
                <c:pt idx="2429">
                  <c:v>5450.6127046459997</c:v>
                </c:pt>
                <c:pt idx="2430">
                  <c:v>5453.1847479079997</c:v>
                </c:pt>
                <c:pt idx="2431">
                  <c:v>5455.3650259220003</c:v>
                </c:pt>
                <c:pt idx="2432">
                  <c:v>5457.5449791800002</c:v>
                </c:pt>
                <c:pt idx="2433">
                  <c:v>5459.871152787</c:v>
                </c:pt>
                <c:pt idx="2434">
                  <c:v>5462.0412201540003</c:v>
                </c:pt>
                <c:pt idx="2435">
                  <c:v>5464.2181131810003</c:v>
                </c:pt>
                <c:pt idx="2436">
                  <c:v>5466.3415751470002</c:v>
                </c:pt>
                <c:pt idx="2437">
                  <c:v>5468.9132640400003</c:v>
                </c:pt>
                <c:pt idx="2438">
                  <c:v>5471.4422480789999</c:v>
                </c:pt>
                <c:pt idx="2439">
                  <c:v>5473.6076533679998</c:v>
                </c:pt>
                <c:pt idx="2440">
                  <c:v>5475.7764742039999</c:v>
                </c:pt>
                <c:pt idx="2441">
                  <c:v>5477.9898572080001</c:v>
                </c:pt>
                <c:pt idx="2442">
                  <c:v>5480.1728544830003</c:v>
                </c:pt>
                <c:pt idx="2443">
                  <c:v>5482.2992242199998</c:v>
                </c:pt>
                <c:pt idx="2444">
                  <c:v>5484.4569840920003</c:v>
                </c:pt>
                <c:pt idx="2445">
                  <c:v>5486.6266572450004</c:v>
                </c:pt>
                <c:pt idx="2446">
                  <c:v>5488.8117928479996</c:v>
                </c:pt>
                <c:pt idx="2447">
                  <c:v>5490.9609048290004</c:v>
                </c:pt>
                <c:pt idx="2448">
                  <c:v>5493.0998211710003</c:v>
                </c:pt>
                <c:pt idx="2449">
                  <c:v>5495.2418080520001</c:v>
                </c:pt>
                <c:pt idx="2450">
                  <c:v>5497.3661656889999</c:v>
                </c:pt>
                <c:pt idx="2451">
                  <c:v>5499.7464938720004</c:v>
                </c:pt>
                <c:pt idx="2452">
                  <c:v>5501.9221609590004</c:v>
                </c:pt>
                <c:pt idx="2453">
                  <c:v>5504.3095592179998</c:v>
                </c:pt>
                <c:pt idx="2454">
                  <c:v>5506.4326190089996</c:v>
                </c:pt>
                <c:pt idx="2455">
                  <c:v>5508.6047674390002</c:v>
                </c:pt>
                <c:pt idx="2456">
                  <c:v>5510.9687544970002</c:v>
                </c:pt>
                <c:pt idx="2457">
                  <c:v>5513.0989516319996</c:v>
                </c:pt>
                <c:pt idx="2458">
                  <c:v>5515.4777670789999</c:v>
                </c:pt>
                <c:pt idx="2459">
                  <c:v>5517.6265595100003</c:v>
                </c:pt>
                <c:pt idx="2460">
                  <c:v>5519.9590436349999</c:v>
                </c:pt>
                <c:pt idx="2461">
                  <c:v>5522.3313861019997</c:v>
                </c:pt>
                <c:pt idx="2462">
                  <c:v>5524.4824809969996</c:v>
                </c:pt>
                <c:pt idx="2463">
                  <c:v>5527.0344873860004</c:v>
                </c:pt>
                <c:pt idx="2464">
                  <c:v>5529.4120919779998</c:v>
                </c:pt>
                <c:pt idx="2465">
                  <c:v>5531.6035988949998</c:v>
                </c:pt>
                <c:pt idx="2466">
                  <c:v>5533.9671030789996</c:v>
                </c:pt>
                <c:pt idx="2467">
                  <c:v>5536.32200827</c:v>
                </c:pt>
                <c:pt idx="2468">
                  <c:v>5538.5126039799998</c:v>
                </c:pt>
                <c:pt idx="2469">
                  <c:v>5541.0976010750001</c:v>
                </c:pt>
                <c:pt idx="2470">
                  <c:v>5543.6635608489996</c:v>
                </c:pt>
                <c:pt idx="2471">
                  <c:v>5545.8303207030003</c:v>
                </c:pt>
                <c:pt idx="2472">
                  <c:v>5548.1639877300004</c:v>
                </c:pt>
                <c:pt idx="2473">
                  <c:v>5550.567268023</c:v>
                </c:pt>
                <c:pt idx="2474">
                  <c:v>5552.7237676140003</c:v>
                </c:pt>
                <c:pt idx="2475">
                  <c:v>5554.8621555509999</c:v>
                </c:pt>
                <c:pt idx="2476">
                  <c:v>5557.0183407690001</c:v>
                </c:pt>
                <c:pt idx="2477">
                  <c:v>5559.4267524209999</c:v>
                </c:pt>
                <c:pt idx="2478">
                  <c:v>5561.6145339900004</c:v>
                </c:pt>
                <c:pt idx="2479">
                  <c:v>5563.777857094</c:v>
                </c:pt>
                <c:pt idx="2480">
                  <c:v>5566.1183220129997</c:v>
                </c:pt>
                <c:pt idx="2481">
                  <c:v>5568.2746094719996</c:v>
                </c:pt>
                <c:pt idx="2482">
                  <c:v>5570.6163635229996</c:v>
                </c:pt>
                <c:pt idx="2483">
                  <c:v>5572.803419713</c:v>
                </c:pt>
                <c:pt idx="2484">
                  <c:v>5575.1809735180004</c:v>
                </c:pt>
                <c:pt idx="2485">
                  <c:v>5577.3036030040003</c:v>
                </c:pt>
                <c:pt idx="2486">
                  <c:v>5579.4718580090002</c:v>
                </c:pt>
                <c:pt idx="2487">
                  <c:v>5581.6916748619997</c:v>
                </c:pt>
                <c:pt idx="2488">
                  <c:v>5584.0292367330003</c:v>
                </c:pt>
                <c:pt idx="2489">
                  <c:v>5586.2080008980001</c:v>
                </c:pt>
                <c:pt idx="2490">
                  <c:v>5588.3710043219999</c:v>
                </c:pt>
                <c:pt idx="2491">
                  <c:v>5590.4880436570002</c:v>
                </c:pt>
                <c:pt idx="2492">
                  <c:v>5592.6599551279996</c:v>
                </c:pt>
                <c:pt idx="2493">
                  <c:v>5594.7806756190002</c:v>
                </c:pt>
                <c:pt idx="2494">
                  <c:v>5596.9728014940001</c:v>
                </c:pt>
                <c:pt idx="2495">
                  <c:v>5599.2988898499998</c:v>
                </c:pt>
                <c:pt idx="2496">
                  <c:v>5601.4562249569999</c:v>
                </c:pt>
                <c:pt idx="2497">
                  <c:v>5603.7472097090003</c:v>
                </c:pt>
                <c:pt idx="2498">
                  <c:v>5605.8781401140004</c:v>
                </c:pt>
                <c:pt idx="2499">
                  <c:v>5608.0596163990003</c:v>
                </c:pt>
                <c:pt idx="2500">
                  <c:v>5610.4313054169997</c:v>
                </c:pt>
                <c:pt idx="2501">
                  <c:v>5612.6118909819997</c:v>
                </c:pt>
                <c:pt idx="2502">
                  <c:v>5614.7834630999996</c:v>
                </c:pt>
                <c:pt idx="2503">
                  <c:v>5616.9301341549999</c:v>
                </c:pt>
                <c:pt idx="2504">
                  <c:v>5619.0950714549999</c:v>
                </c:pt>
                <c:pt idx="2505">
                  <c:v>5621.6602758580002</c:v>
                </c:pt>
                <c:pt idx="2506">
                  <c:v>5623.8011303590001</c:v>
                </c:pt>
                <c:pt idx="2507">
                  <c:v>5626.1727762439996</c:v>
                </c:pt>
                <c:pt idx="2508">
                  <c:v>5628.5134396889998</c:v>
                </c:pt>
                <c:pt idx="2509">
                  <c:v>5631.0791385809998</c:v>
                </c:pt>
                <c:pt idx="2510">
                  <c:v>5633.4841580920001</c:v>
                </c:pt>
                <c:pt idx="2511">
                  <c:v>5635.6497414209998</c:v>
                </c:pt>
                <c:pt idx="2512">
                  <c:v>5638.0167701250002</c:v>
                </c:pt>
                <c:pt idx="2513">
                  <c:v>5640.1863253969996</c:v>
                </c:pt>
                <c:pt idx="2514">
                  <c:v>5642.9603453629998</c:v>
                </c:pt>
                <c:pt idx="2515">
                  <c:v>5645.2744100469999</c:v>
                </c:pt>
                <c:pt idx="2516">
                  <c:v>5647.445781423</c:v>
                </c:pt>
                <c:pt idx="2517">
                  <c:v>5649.5997559549996</c:v>
                </c:pt>
                <c:pt idx="2518">
                  <c:v>5651.7274070599997</c:v>
                </c:pt>
                <c:pt idx="2519">
                  <c:v>5653.9065445059996</c:v>
                </c:pt>
                <c:pt idx="2520">
                  <c:v>5656.0621843520003</c:v>
                </c:pt>
                <c:pt idx="2521">
                  <c:v>5658.419773519</c:v>
                </c:pt>
                <c:pt idx="2522">
                  <c:v>5660.6060862260001</c:v>
                </c:pt>
                <c:pt idx="2523">
                  <c:v>5662.7514452249998</c:v>
                </c:pt>
                <c:pt idx="2524">
                  <c:v>5665.2761805500004</c:v>
                </c:pt>
                <c:pt idx="2525">
                  <c:v>5667.4529833839997</c:v>
                </c:pt>
                <c:pt idx="2526">
                  <c:v>5669.7950001709996</c:v>
                </c:pt>
                <c:pt idx="2527">
                  <c:v>5671.9679966989997</c:v>
                </c:pt>
                <c:pt idx="2528">
                  <c:v>5674.1277974049999</c:v>
                </c:pt>
                <c:pt idx="2529">
                  <c:v>5676.2836010259998</c:v>
                </c:pt>
                <c:pt idx="2530">
                  <c:v>5678.4583748690002</c:v>
                </c:pt>
                <c:pt idx="2531">
                  <c:v>5680.624119262</c:v>
                </c:pt>
                <c:pt idx="2532">
                  <c:v>5683.0101941530002</c:v>
                </c:pt>
                <c:pt idx="2533">
                  <c:v>5685.1469169969996</c:v>
                </c:pt>
                <c:pt idx="2534">
                  <c:v>5687.3090214639997</c:v>
                </c:pt>
                <c:pt idx="2535">
                  <c:v>5689.4674640269996</c:v>
                </c:pt>
                <c:pt idx="2536">
                  <c:v>5691.8252720959999</c:v>
                </c:pt>
                <c:pt idx="2537">
                  <c:v>5694.2074657439998</c:v>
                </c:pt>
                <c:pt idx="2538">
                  <c:v>5696.3413633259997</c:v>
                </c:pt>
                <c:pt idx="2539">
                  <c:v>5698.9807352580001</c:v>
                </c:pt>
                <c:pt idx="2540">
                  <c:v>5701.5692765989997</c:v>
                </c:pt>
                <c:pt idx="2541">
                  <c:v>5704.147388628</c:v>
                </c:pt>
                <c:pt idx="2542">
                  <c:v>5706.2789271849997</c:v>
                </c:pt>
                <c:pt idx="2543">
                  <c:v>5708.4228217529999</c:v>
                </c:pt>
                <c:pt idx="2544">
                  <c:v>5710.8266581979997</c:v>
                </c:pt>
                <c:pt idx="2545">
                  <c:v>5713.1979692300001</c:v>
                </c:pt>
                <c:pt idx="2546">
                  <c:v>5715.5682825249996</c:v>
                </c:pt>
                <c:pt idx="2547">
                  <c:v>5717.7127165789998</c:v>
                </c:pt>
                <c:pt idx="2548">
                  <c:v>5719.8505024460001</c:v>
                </c:pt>
                <c:pt idx="2549">
                  <c:v>5722.0099815650001</c:v>
                </c:pt>
                <c:pt idx="2550">
                  <c:v>5724.1675101290002</c:v>
                </c:pt>
                <c:pt idx="2551">
                  <c:v>5726.3158826680001</c:v>
                </c:pt>
                <c:pt idx="2552">
                  <c:v>5728.4817367510004</c:v>
                </c:pt>
                <c:pt idx="2553">
                  <c:v>5730.8413610079997</c:v>
                </c:pt>
                <c:pt idx="2554">
                  <c:v>5733.223134629</c:v>
                </c:pt>
                <c:pt idx="2555">
                  <c:v>5735.8005670989996</c:v>
                </c:pt>
                <c:pt idx="2556">
                  <c:v>5737.9390371239997</c:v>
                </c:pt>
                <c:pt idx="2557">
                  <c:v>5740.1005750120003</c:v>
                </c:pt>
                <c:pt idx="2558">
                  <c:v>5742.2751229839996</c:v>
                </c:pt>
                <c:pt idx="2559">
                  <c:v>5744.450579763</c:v>
                </c:pt>
                <c:pt idx="2560">
                  <c:v>5746.8264783579998</c:v>
                </c:pt>
                <c:pt idx="2561">
                  <c:v>5749.0142382659997</c:v>
                </c:pt>
                <c:pt idx="2562">
                  <c:v>5751.1856073520003</c:v>
                </c:pt>
                <c:pt idx="2563">
                  <c:v>5753.5859341799996</c:v>
                </c:pt>
                <c:pt idx="2564">
                  <c:v>5756.181312922</c:v>
                </c:pt>
                <c:pt idx="2565">
                  <c:v>5758.3598393169996</c:v>
                </c:pt>
                <c:pt idx="2566">
                  <c:v>5760.4845244629996</c:v>
                </c:pt>
                <c:pt idx="2567">
                  <c:v>5762.6948030419999</c:v>
                </c:pt>
                <c:pt idx="2568">
                  <c:v>5764.8601431059997</c:v>
                </c:pt>
                <c:pt idx="2569">
                  <c:v>5766.999993122</c:v>
                </c:pt>
                <c:pt idx="2570">
                  <c:v>5769.3662393570003</c:v>
                </c:pt>
                <c:pt idx="2571">
                  <c:v>5771.6857700959999</c:v>
                </c:pt>
                <c:pt idx="2572">
                  <c:v>5774.2676796100004</c:v>
                </c:pt>
                <c:pt idx="2573">
                  <c:v>5776.6551600900002</c:v>
                </c:pt>
                <c:pt idx="2574">
                  <c:v>5778.7953563849996</c:v>
                </c:pt>
                <c:pt idx="2575">
                  <c:v>5781.581335113</c:v>
                </c:pt>
                <c:pt idx="2576">
                  <c:v>5783.7538257149999</c:v>
                </c:pt>
                <c:pt idx="2577">
                  <c:v>5785.8895250989999</c:v>
                </c:pt>
                <c:pt idx="2578">
                  <c:v>5788.219624286</c:v>
                </c:pt>
                <c:pt idx="2579">
                  <c:v>5790.3614185329998</c:v>
                </c:pt>
                <c:pt idx="2580">
                  <c:v>5792.7465548689997</c:v>
                </c:pt>
                <c:pt idx="2581">
                  <c:v>5795.2819141500004</c:v>
                </c:pt>
                <c:pt idx="2582">
                  <c:v>5797.8502743600002</c:v>
                </c:pt>
                <c:pt idx="2583">
                  <c:v>5799.9808669920003</c:v>
                </c:pt>
                <c:pt idx="2584">
                  <c:v>5802.1639805369996</c:v>
                </c:pt>
                <c:pt idx="2585">
                  <c:v>5804.3099492379997</c:v>
                </c:pt>
                <c:pt idx="2586">
                  <c:v>5806.6798442879999</c:v>
                </c:pt>
                <c:pt idx="2587">
                  <c:v>5809.0219214649997</c:v>
                </c:pt>
                <c:pt idx="2588">
                  <c:v>5811.3457126840003</c:v>
                </c:pt>
                <c:pt idx="2589">
                  <c:v>5813.7246417420001</c:v>
                </c:pt>
                <c:pt idx="2590">
                  <c:v>5816.0618718369997</c:v>
                </c:pt>
                <c:pt idx="2591">
                  <c:v>5818.4247218459996</c:v>
                </c:pt>
                <c:pt idx="2592">
                  <c:v>5820.8051276779997</c:v>
                </c:pt>
                <c:pt idx="2593">
                  <c:v>5823.1787104229998</c:v>
                </c:pt>
                <c:pt idx="2594">
                  <c:v>5825.541993152</c:v>
                </c:pt>
                <c:pt idx="2595">
                  <c:v>5827.919285598</c:v>
                </c:pt>
                <c:pt idx="2596">
                  <c:v>5830.0734389460004</c:v>
                </c:pt>
                <c:pt idx="2597">
                  <c:v>5832.2308726609999</c:v>
                </c:pt>
                <c:pt idx="2598">
                  <c:v>5834.5847491329996</c:v>
                </c:pt>
                <c:pt idx="2599">
                  <c:v>5836.7525077399996</c:v>
                </c:pt>
                <c:pt idx="2600">
                  <c:v>5838.8923045909996</c:v>
                </c:pt>
                <c:pt idx="2601">
                  <c:v>5841.2297678880004</c:v>
                </c:pt>
                <c:pt idx="2602">
                  <c:v>5843.5552146339996</c:v>
                </c:pt>
                <c:pt idx="2603">
                  <c:v>5845.9097727480003</c:v>
                </c:pt>
                <c:pt idx="2604">
                  <c:v>5848.0472689440003</c:v>
                </c:pt>
                <c:pt idx="2605">
                  <c:v>5850.1947394400004</c:v>
                </c:pt>
                <c:pt idx="2606">
                  <c:v>5852.3669350959999</c:v>
                </c:pt>
                <c:pt idx="2607">
                  <c:v>5854.4940263030003</c:v>
                </c:pt>
                <c:pt idx="2608">
                  <c:v>5856.8516782360002</c:v>
                </c:pt>
                <c:pt idx="2609">
                  <c:v>5859.0048908540002</c:v>
                </c:pt>
                <c:pt idx="2610">
                  <c:v>5861.1685584400002</c:v>
                </c:pt>
                <c:pt idx="2611">
                  <c:v>5863.3197116589999</c:v>
                </c:pt>
                <c:pt idx="2612">
                  <c:v>5865.6793798529998</c:v>
                </c:pt>
                <c:pt idx="2613">
                  <c:v>5867.8276938420004</c:v>
                </c:pt>
                <c:pt idx="2614">
                  <c:v>5869.9852010490004</c:v>
                </c:pt>
                <c:pt idx="2615">
                  <c:v>5872.3543633549998</c:v>
                </c:pt>
                <c:pt idx="2616">
                  <c:v>5874.4927019979996</c:v>
                </c:pt>
                <c:pt idx="2617">
                  <c:v>5876.6472070850004</c:v>
                </c:pt>
                <c:pt idx="2618">
                  <c:v>5878.7667387539996</c:v>
                </c:pt>
                <c:pt idx="2619">
                  <c:v>5880.9912026230004</c:v>
                </c:pt>
                <c:pt idx="2620">
                  <c:v>5883.3321225079999</c:v>
                </c:pt>
                <c:pt idx="2621">
                  <c:v>5885.6960922629996</c:v>
                </c:pt>
                <c:pt idx="2622">
                  <c:v>5888.0321148310004</c:v>
                </c:pt>
                <c:pt idx="2623">
                  <c:v>5890.1875882710001</c:v>
                </c:pt>
                <c:pt idx="2624">
                  <c:v>5892.3851530559996</c:v>
                </c:pt>
                <c:pt idx="2625">
                  <c:v>5894.5474343329997</c:v>
                </c:pt>
                <c:pt idx="2626">
                  <c:v>5896.7274321289997</c:v>
                </c:pt>
                <c:pt idx="2627">
                  <c:v>5898.8601620620002</c:v>
                </c:pt>
                <c:pt idx="2628">
                  <c:v>5901.198844906</c:v>
                </c:pt>
                <c:pt idx="2629">
                  <c:v>5903.3615374600004</c:v>
                </c:pt>
                <c:pt idx="2630">
                  <c:v>5905.4988053380002</c:v>
                </c:pt>
                <c:pt idx="2631">
                  <c:v>5908.095311047</c:v>
                </c:pt>
                <c:pt idx="2632">
                  <c:v>5910.4325579719998</c:v>
                </c:pt>
                <c:pt idx="2633">
                  <c:v>5912.6403654590003</c:v>
                </c:pt>
                <c:pt idx="2634">
                  <c:v>5914.8415432740003</c:v>
                </c:pt>
                <c:pt idx="2635">
                  <c:v>5916.9980900910004</c:v>
                </c:pt>
                <c:pt idx="2636">
                  <c:v>5919.1996357460002</c:v>
                </c:pt>
                <c:pt idx="2637">
                  <c:v>5921.5663608619998</c:v>
                </c:pt>
                <c:pt idx="2638">
                  <c:v>5923.9432615420001</c:v>
                </c:pt>
                <c:pt idx="2639">
                  <c:v>5926.0966594310003</c:v>
                </c:pt>
                <c:pt idx="2640">
                  <c:v>5928.292152901</c:v>
                </c:pt>
                <c:pt idx="2641">
                  <c:v>5930.6647517199999</c:v>
                </c:pt>
                <c:pt idx="2642">
                  <c:v>5933.0520772629998</c:v>
                </c:pt>
                <c:pt idx="2643">
                  <c:v>5935.4321039610004</c:v>
                </c:pt>
                <c:pt idx="2644">
                  <c:v>5937.6379374239996</c:v>
                </c:pt>
                <c:pt idx="2645">
                  <c:v>5939.7893637970001</c:v>
                </c:pt>
                <c:pt idx="2646">
                  <c:v>5942.1791057749997</c:v>
                </c:pt>
                <c:pt idx="2647">
                  <c:v>5944.3123216309996</c:v>
                </c:pt>
                <c:pt idx="2648">
                  <c:v>5946.7113915460004</c:v>
                </c:pt>
                <c:pt idx="2649">
                  <c:v>5948.8809419660001</c:v>
                </c:pt>
                <c:pt idx="2650">
                  <c:v>5951.2789387490002</c:v>
                </c:pt>
                <c:pt idx="2651">
                  <c:v>5953.6279816509996</c:v>
                </c:pt>
                <c:pt idx="2652">
                  <c:v>5955.7633948840003</c:v>
                </c:pt>
                <c:pt idx="2653">
                  <c:v>5958.1371397769999</c:v>
                </c:pt>
                <c:pt idx="2654">
                  <c:v>5960.5157694230002</c:v>
                </c:pt>
                <c:pt idx="2655">
                  <c:v>5962.8791041820004</c:v>
                </c:pt>
                <c:pt idx="2656">
                  <c:v>5965.0338042849999</c:v>
                </c:pt>
                <c:pt idx="2657">
                  <c:v>5967.1894712060002</c:v>
                </c:pt>
                <c:pt idx="2658">
                  <c:v>5969.3456568170004</c:v>
                </c:pt>
                <c:pt idx="2659">
                  <c:v>5971.6989318850001</c:v>
                </c:pt>
                <c:pt idx="2660">
                  <c:v>5973.8394533600003</c:v>
                </c:pt>
                <c:pt idx="2661">
                  <c:v>5976.0154411140002</c:v>
                </c:pt>
                <c:pt idx="2662">
                  <c:v>5978.3538279289996</c:v>
                </c:pt>
                <c:pt idx="2663">
                  <c:v>5980.7241127549996</c:v>
                </c:pt>
                <c:pt idx="2664">
                  <c:v>5982.8503683640001</c:v>
                </c:pt>
                <c:pt idx="2665">
                  <c:v>5985.1812550209997</c:v>
                </c:pt>
                <c:pt idx="2666">
                  <c:v>5987.3097480690003</c:v>
                </c:pt>
                <c:pt idx="2667">
                  <c:v>5989.6288113439996</c:v>
                </c:pt>
                <c:pt idx="2668">
                  <c:v>5991.8166989029996</c:v>
                </c:pt>
                <c:pt idx="2669">
                  <c:v>5994.165455198</c:v>
                </c:pt>
                <c:pt idx="2670">
                  <c:v>5996.3237143779997</c:v>
                </c:pt>
                <c:pt idx="2671">
                  <c:v>5998.4542811150004</c:v>
                </c:pt>
                <c:pt idx="2672">
                  <c:v>6000.6311265739996</c:v>
                </c:pt>
                <c:pt idx="2673">
                  <c:v>6003.040083803</c:v>
                </c:pt>
                <c:pt idx="2674">
                  <c:v>6005.5587245380002</c:v>
                </c:pt>
                <c:pt idx="2675">
                  <c:v>6007.7169433230001</c:v>
                </c:pt>
                <c:pt idx="2676">
                  <c:v>6009.85901896</c:v>
                </c:pt>
                <c:pt idx="2677">
                  <c:v>6012.0294211390001</c:v>
                </c:pt>
                <c:pt idx="2678">
                  <c:v>6014.156509419</c:v>
                </c:pt>
                <c:pt idx="2679">
                  <c:v>6016.2939535739997</c:v>
                </c:pt>
                <c:pt idx="2680">
                  <c:v>6018.4410848500002</c:v>
                </c:pt>
                <c:pt idx="2681">
                  <c:v>6020.6056168140003</c:v>
                </c:pt>
                <c:pt idx="2682">
                  <c:v>6022.759690289</c:v>
                </c:pt>
                <c:pt idx="2683">
                  <c:v>6024.8897092030002</c:v>
                </c:pt>
                <c:pt idx="2684">
                  <c:v>6027.0360609859999</c:v>
                </c:pt>
                <c:pt idx="2685">
                  <c:v>6029.1755648480002</c:v>
                </c:pt>
                <c:pt idx="2686">
                  <c:v>6031.3699024819998</c:v>
                </c:pt>
                <c:pt idx="2687">
                  <c:v>6033.7708062040001</c:v>
                </c:pt>
                <c:pt idx="2688">
                  <c:v>6035.9091047969996</c:v>
                </c:pt>
                <c:pt idx="2689">
                  <c:v>6038.069157508</c:v>
                </c:pt>
                <c:pt idx="2690">
                  <c:v>6040.2254034899997</c:v>
                </c:pt>
                <c:pt idx="2691">
                  <c:v>6042.5916314770002</c:v>
                </c:pt>
                <c:pt idx="2692">
                  <c:v>6044.9328065079999</c:v>
                </c:pt>
                <c:pt idx="2693">
                  <c:v>6047.4950604389996</c:v>
                </c:pt>
                <c:pt idx="2694">
                  <c:v>6049.7955130609998</c:v>
                </c:pt>
                <c:pt idx="2695">
                  <c:v>6052.1788506559997</c:v>
                </c:pt>
                <c:pt idx="2696">
                  <c:v>6054.5549146889998</c:v>
                </c:pt>
                <c:pt idx="2697">
                  <c:v>6056.9061212269999</c:v>
                </c:pt>
                <c:pt idx="2698">
                  <c:v>6059.464715436</c:v>
                </c:pt>
                <c:pt idx="2699">
                  <c:v>6061.8708619139998</c:v>
                </c:pt>
                <c:pt idx="2700">
                  <c:v>6064.2186680430004</c:v>
                </c:pt>
                <c:pt idx="2701">
                  <c:v>6066.582712939</c:v>
                </c:pt>
                <c:pt idx="2702">
                  <c:v>6069.1508941040001</c:v>
                </c:pt>
                <c:pt idx="2703">
                  <c:v>6071.5441236690003</c:v>
                </c:pt>
                <c:pt idx="2704">
                  <c:v>6073.7289839750001</c:v>
                </c:pt>
                <c:pt idx="2705">
                  <c:v>6075.8665124119998</c:v>
                </c:pt>
                <c:pt idx="2706">
                  <c:v>6078.2605990490001</c:v>
                </c:pt>
                <c:pt idx="2707">
                  <c:v>6080.4167884320004</c:v>
                </c:pt>
                <c:pt idx="2708">
                  <c:v>6082.5719877849997</c:v>
                </c:pt>
                <c:pt idx="2709">
                  <c:v>6084.930639485</c:v>
                </c:pt>
                <c:pt idx="2710">
                  <c:v>6087.2956727049996</c:v>
                </c:pt>
                <c:pt idx="2711">
                  <c:v>6089.4718355759996</c:v>
                </c:pt>
                <c:pt idx="2712">
                  <c:v>6091.8737273500001</c:v>
                </c:pt>
                <c:pt idx="2713">
                  <c:v>6094.0131637180002</c:v>
                </c:pt>
                <c:pt idx="2714">
                  <c:v>6096.1572606549998</c:v>
                </c:pt>
                <c:pt idx="2715">
                  <c:v>6098.4838057859997</c:v>
                </c:pt>
                <c:pt idx="2716">
                  <c:v>6100.8626571559998</c:v>
                </c:pt>
                <c:pt idx="2717">
                  <c:v>6103.2614475640003</c:v>
                </c:pt>
                <c:pt idx="2718">
                  <c:v>6105.6127098670004</c:v>
                </c:pt>
                <c:pt idx="2719">
                  <c:v>6107.8019097899996</c:v>
                </c:pt>
                <c:pt idx="2720">
                  <c:v>6110.1772120899996</c:v>
                </c:pt>
                <c:pt idx="2721">
                  <c:v>6112.5641260550001</c:v>
                </c:pt>
                <c:pt idx="2722">
                  <c:v>6114.927699801</c:v>
                </c:pt>
                <c:pt idx="2723">
                  <c:v>6117.07137461</c:v>
                </c:pt>
                <c:pt idx="2724">
                  <c:v>6119.1981032069998</c:v>
                </c:pt>
                <c:pt idx="2725">
                  <c:v>6121.5584233449999</c:v>
                </c:pt>
                <c:pt idx="2726">
                  <c:v>6123.6945989149999</c:v>
                </c:pt>
                <c:pt idx="2727">
                  <c:v>6125.8205033009999</c:v>
                </c:pt>
                <c:pt idx="2728">
                  <c:v>6127.9758248979997</c:v>
                </c:pt>
                <c:pt idx="2729">
                  <c:v>6130.1272042709998</c:v>
                </c:pt>
                <c:pt idx="2730">
                  <c:v>6132.5167275410004</c:v>
                </c:pt>
                <c:pt idx="2731">
                  <c:v>6134.6787041950001</c:v>
                </c:pt>
                <c:pt idx="2732">
                  <c:v>6137.005078102</c:v>
                </c:pt>
                <c:pt idx="2733">
                  <c:v>6139.1492568590002</c:v>
                </c:pt>
                <c:pt idx="2734">
                  <c:v>6141.5115382670001</c:v>
                </c:pt>
                <c:pt idx="2735">
                  <c:v>6143.850040454</c:v>
                </c:pt>
                <c:pt idx="2736">
                  <c:v>6146.0013245399996</c:v>
                </c:pt>
                <c:pt idx="2737">
                  <c:v>6148.3766165879997</c:v>
                </c:pt>
                <c:pt idx="2738">
                  <c:v>6150.5259530840003</c:v>
                </c:pt>
                <c:pt idx="2739">
                  <c:v>6152.6972859400003</c:v>
                </c:pt>
                <c:pt idx="2740">
                  <c:v>6154.8692380559996</c:v>
                </c:pt>
                <c:pt idx="2741">
                  <c:v>6157.0243092869996</c:v>
                </c:pt>
                <c:pt idx="2742">
                  <c:v>6159.5632357479999</c:v>
                </c:pt>
                <c:pt idx="2743">
                  <c:v>6161.722975056</c:v>
                </c:pt>
                <c:pt idx="2744">
                  <c:v>6163.9181654559998</c:v>
                </c:pt>
                <c:pt idx="2745">
                  <c:v>6166.2786999399996</c:v>
                </c:pt>
                <c:pt idx="2746">
                  <c:v>6168.4095014189998</c:v>
                </c:pt>
                <c:pt idx="2747">
                  <c:v>6170.5490373310004</c:v>
                </c:pt>
                <c:pt idx="2748">
                  <c:v>6172.7300684969996</c:v>
                </c:pt>
                <c:pt idx="2749">
                  <c:v>6175.098529379</c:v>
                </c:pt>
                <c:pt idx="2750">
                  <c:v>6177.2531426140004</c:v>
                </c:pt>
                <c:pt idx="2751">
                  <c:v>6179.614547102</c:v>
                </c:pt>
                <c:pt idx="2752">
                  <c:v>6181.7566860389998</c:v>
                </c:pt>
                <c:pt idx="2753">
                  <c:v>6184.0961332070001</c:v>
                </c:pt>
                <c:pt idx="2754">
                  <c:v>6186.4582448700003</c:v>
                </c:pt>
                <c:pt idx="2755">
                  <c:v>6188.8124279969998</c:v>
                </c:pt>
                <c:pt idx="2756">
                  <c:v>6190.9773307109999</c:v>
                </c:pt>
                <c:pt idx="2757">
                  <c:v>6193.3246557350003</c:v>
                </c:pt>
                <c:pt idx="2758">
                  <c:v>6195.6727737519996</c:v>
                </c:pt>
                <c:pt idx="2759">
                  <c:v>6197.8322193370004</c:v>
                </c:pt>
                <c:pt idx="2760">
                  <c:v>6200.3587438639997</c:v>
                </c:pt>
                <c:pt idx="2761">
                  <c:v>6202.4791347170003</c:v>
                </c:pt>
                <c:pt idx="2762">
                  <c:v>6204.6148054579999</c:v>
                </c:pt>
                <c:pt idx="2763">
                  <c:v>6206.7644702090001</c:v>
                </c:pt>
                <c:pt idx="2764">
                  <c:v>6208.9418471139998</c:v>
                </c:pt>
                <c:pt idx="2765">
                  <c:v>6211.3348634280001</c:v>
                </c:pt>
                <c:pt idx="2766">
                  <c:v>6213.4593772079998</c:v>
                </c:pt>
                <c:pt idx="2767">
                  <c:v>6215.7868441649998</c:v>
                </c:pt>
                <c:pt idx="2768">
                  <c:v>6217.9130226240004</c:v>
                </c:pt>
                <c:pt idx="2769">
                  <c:v>6220.0642068139996</c:v>
                </c:pt>
                <c:pt idx="2770">
                  <c:v>6222.6208483939999</c:v>
                </c:pt>
                <c:pt idx="2771">
                  <c:v>6224.775404516</c:v>
                </c:pt>
                <c:pt idx="2772">
                  <c:v>6226.9849934280001</c:v>
                </c:pt>
                <c:pt idx="2773">
                  <c:v>6229.1341818629999</c:v>
                </c:pt>
                <c:pt idx="2774">
                  <c:v>6231.2983736759998</c:v>
                </c:pt>
                <c:pt idx="2775">
                  <c:v>6233.4790404779997</c:v>
                </c:pt>
                <c:pt idx="2776">
                  <c:v>6235.663705299</c:v>
                </c:pt>
                <c:pt idx="2777">
                  <c:v>6237.7979770789998</c:v>
                </c:pt>
                <c:pt idx="2778">
                  <c:v>6240.2013927369999</c:v>
                </c:pt>
                <c:pt idx="2779">
                  <c:v>6242.371744301</c:v>
                </c:pt>
                <c:pt idx="2780">
                  <c:v>6244.9251028130002</c:v>
                </c:pt>
                <c:pt idx="2781">
                  <c:v>6247.316905705</c:v>
                </c:pt>
                <c:pt idx="2782">
                  <c:v>6249.6860039820003</c:v>
                </c:pt>
                <c:pt idx="2783">
                  <c:v>6251.8347920380002</c:v>
                </c:pt>
                <c:pt idx="2784">
                  <c:v>6254.0448512470002</c:v>
                </c:pt>
                <c:pt idx="2785">
                  <c:v>6256.360426794</c:v>
                </c:pt>
                <c:pt idx="2786">
                  <c:v>6258.5419388090004</c:v>
                </c:pt>
                <c:pt idx="2787">
                  <c:v>6260.673876584</c:v>
                </c:pt>
                <c:pt idx="2788">
                  <c:v>6262.7992710750004</c:v>
                </c:pt>
                <c:pt idx="2789">
                  <c:v>6265.3971598910002</c:v>
                </c:pt>
                <c:pt idx="2790">
                  <c:v>6267.5141049370004</c:v>
                </c:pt>
                <c:pt idx="2791">
                  <c:v>6270.068050928</c:v>
                </c:pt>
                <c:pt idx="2792">
                  <c:v>6272.288483288</c:v>
                </c:pt>
                <c:pt idx="2793">
                  <c:v>6274.429632976</c:v>
                </c:pt>
                <c:pt idx="2794">
                  <c:v>6276.5879426649999</c:v>
                </c:pt>
                <c:pt idx="2795">
                  <c:v>6278.736124348</c:v>
                </c:pt>
                <c:pt idx="2796">
                  <c:v>6281.2817918809997</c:v>
                </c:pt>
                <c:pt idx="2797">
                  <c:v>6283.447752344</c:v>
                </c:pt>
                <c:pt idx="2798">
                  <c:v>6285.6219316039997</c:v>
                </c:pt>
                <c:pt idx="2799">
                  <c:v>6288.0217297830004</c:v>
                </c:pt>
                <c:pt idx="2800">
                  <c:v>6290.6032827790004</c:v>
                </c:pt>
                <c:pt idx="2801">
                  <c:v>6292.9762509889997</c:v>
                </c:pt>
                <c:pt idx="2802">
                  <c:v>6295.3191577030002</c:v>
                </c:pt>
                <c:pt idx="2803">
                  <c:v>6297.4914115669999</c:v>
                </c:pt>
                <c:pt idx="2804">
                  <c:v>6299.873083943</c:v>
                </c:pt>
                <c:pt idx="2805">
                  <c:v>6302.0872065499998</c:v>
                </c:pt>
                <c:pt idx="2806">
                  <c:v>6304.224123299</c:v>
                </c:pt>
                <c:pt idx="2807">
                  <c:v>6306.6297914520001</c:v>
                </c:pt>
                <c:pt idx="2808">
                  <c:v>6308.9970944160004</c:v>
                </c:pt>
                <c:pt idx="2809">
                  <c:v>6311.1434026039997</c:v>
                </c:pt>
                <c:pt idx="2810">
                  <c:v>6313.2753075500004</c:v>
                </c:pt>
                <c:pt idx="2811">
                  <c:v>6315.6466990389999</c:v>
                </c:pt>
                <c:pt idx="2812">
                  <c:v>6317.7935269809996</c:v>
                </c:pt>
                <c:pt idx="2813">
                  <c:v>6319.9186053940002</c:v>
                </c:pt>
                <c:pt idx="2814">
                  <c:v>6322.0640984689999</c:v>
                </c:pt>
                <c:pt idx="2815">
                  <c:v>6324.670181554</c:v>
                </c:pt>
                <c:pt idx="2816">
                  <c:v>6327.2645159020003</c:v>
                </c:pt>
                <c:pt idx="2817">
                  <c:v>6329.6672435729997</c:v>
                </c:pt>
                <c:pt idx="2818">
                  <c:v>6331.818742163</c:v>
                </c:pt>
                <c:pt idx="2819">
                  <c:v>6334.1896302900004</c:v>
                </c:pt>
                <c:pt idx="2820">
                  <c:v>6336.3623678140002</c:v>
                </c:pt>
                <c:pt idx="2821">
                  <c:v>6338.5103655900002</c:v>
                </c:pt>
                <c:pt idx="2822">
                  <c:v>6340.6475703349997</c:v>
                </c:pt>
                <c:pt idx="2823">
                  <c:v>6342.9992022400002</c:v>
                </c:pt>
                <c:pt idx="2824">
                  <c:v>6345.1625881959999</c:v>
                </c:pt>
                <c:pt idx="2825">
                  <c:v>6347.4987366980004</c:v>
                </c:pt>
                <c:pt idx="2826">
                  <c:v>6350.0371388599997</c:v>
                </c:pt>
                <c:pt idx="2827">
                  <c:v>6352.2315080349999</c:v>
                </c:pt>
                <c:pt idx="2828">
                  <c:v>6354.6076725519997</c:v>
                </c:pt>
                <c:pt idx="2829">
                  <c:v>6357.0076936559999</c:v>
                </c:pt>
                <c:pt idx="2830">
                  <c:v>6359.1304135150003</c:v>
                </c:pt>
                <c:pt idx="2831">
                  <c:v>6361.3345222810003</c:v>
                </c:pt>
                <c:pt idx="2832">
                  <c:v>6363.7189819260002</c:v>
                </c:pt>
                <c:pt idx="2833">
                  <c:v>6366.2641342209999</c:v>
                </c:pt>
                <c:pt idx="2834">
                  <c:v>6368.4489408330001</c:v>
                </c:pt>
                <c:pt idx="2835">
                  <c:v>6370.5904197600003</c:v>
                </c:pt>
                <c:pt idx="2836">
                  <c:v>6372.9507871670003</c:v>
                </c:pt>
                <c:pt idx="2837">
                  <c:v>6375.3174867110001</c:v>
                </c:pt>
                <c:pt idx="2838">
                  <c:v>6377.4646431640003</c:v>
                </c:pt>
                <c:pt idx="2839">
                  <c:v>6379.6003982780003</c:v>
                </c:pt>
                <c:pt idx="2840">
                  <c:v>6381.7611661179999</c:v>
                </c:pt>
                <c:pt idx="2841">
                  <c:v>6383.9162014900003</c:v>
                </c:pt>
                <c:pt idx="2842">
                  <c:v>6386.0923914269997</c:v>
                </c:pt>
                <c:pt idx="2843">
                  <c:v>6388.2357003460002</c:v>
                </c:pt>
                <c:pt idx="2844">
                  <c:v>6390.3709603300003</c:v>
                </c:pt>
                <c:pt idx="2845">
                  <c:v>6392.7447114200004</c:v>
                </c:pt>
                <c:pt idx="2846">
                  <c:v>6394.9023236129997</c:v>
                </c:pt>
                <c:pt idx="2847">
                  <c:v>6397.0433337659997</c:v>
                </c:pt>
                <c:pt idx="2848">
                  <c:v>6399.1784405879998</c:v>
                </c:pt>
                <c:pt idx="2849">
                  <c:v>6401.3188722940004</c:v>
                </c:pt>
                <c:pt idx="2850">
                  <c:v>6403.4806686820002</c:v>
                </c:pt>
                <c:pt idx="2851">
                  <c:v>6405.848963204</c:v>
                </c:pt>
                <c:pt idx="2852">
                  <c:v>6408.2112490789996</c:v>
                </c:pt>
                <c:pt idx="2853">
                  <c:v>6410.3952036190003</c:v>
                </c:pt>
                <c:pt idx="2854">
                  <c:v>6412.5594885259998</c:v>
                </c:pt>
                <c:pt idx="2855">
                  <c:v>6414.7165106470102</c:v>
                </c:pt>
                <c:pt idx="2856">
                  <c:v>6416.8694496039998</c:v>
                </c:pt>
                <c:pt idx="2857">
                  <c:v>6419.0020703700102</c:v>
                </c:pt>
                <c:pt idx="2858">
                  <c:v>6421.3488152480104</c:v>
                </c:pt>
                <c:pt idx="2859">
                  <c:v>6423.9194510980096</c:v>
                </c:pt>
                <c:pt idx="2860">
                  <c:v>6426.6505495280098</c:v>
                </c:pt>
                <c:pt idx="2861">
                  <c:v>6428.8283623120096</c:v>
                </c:pt>
                <c:pt idx="2862">
                  <c:v>6431.0040160600001</c:v>
                </c:pt>
                <c:pt idx="2863">
                  <c:v>6433.3738696790097</c:v>
                </c:pt>
                <c:pt idx="2864">
                  <c:v>6435.5414151220102</c:v>
                </c:pt>
                <c:pt idx="2865">
                  <c:v>6437.7476854120096</c:v>
                </c:pt>
                <c:pt idx="2866">
                  <c:v>6439.9166654710098</c:v>
                </c:pt>
                <c:pt idx="2867">
                  <c:v>6442.3015435890102</c:v>
                </c:pt>
                <c:pt idx="2868">
                  <c:v>6444.46973084401</c:v>
                </c:pt>
                <c:pt idx="2869">
                  <c:v>6446.7859185400102</c:v>
                </c:pt>
                <c:pt idx="2870">
                  <c:v>6449.5102518050098</c:v>
                </c:pt>
                <c:pt idx="2871">
                  <c:v>6451.7067264330099</c:v>
                </c:pt>
                <c:pt idx="2872">
                  <c:v>6453.8538118220104</c:v>
                </c:pt>
                <c:pt idx="2873">
                  <c:v>6456.2119882900097</c:v>
                </c:pt>
                <c:pt idx="2874">
                  <c:v>6458.3965772730098</c:v>
                </c:pt>
                <c:pt idx="2875">
                  <c:v>6460.7710604240101</c:v>
                </c:pt>
                <c:pt idx="2876">
                  <c:v>6462.8873534910099</c:v>
                </c:pt>
                <c:pt idx="2877">
                  <c:v>6465.0291252520101</c:v>
                </c:pt>
                <c:pt idx="2878">
                  <c:v>6467.3400529370101</c:v>
                </c:pt>
                <c:pt idx="2879">
                  <c:v>6469.7064483560098</c:v>
                </c:pt>
                <c:pt idx="2880">
                  <c:v>6472.15637792501</c:v>
                </c:pt>
                <c:pt idx="2881">
                  <c:v>6474.3597700790096</c:v>
                </c:pt>
                <c:pt idx="2882">
                  <c:v>6476.71920572001</c:v>
                </c:pt>
                <c:pt idx="2883">
                  <c:v>6478.8638589340098</c:v>
                </c:pt>
                <c:pt idx="2884">
                  <c:v>6481.2554072920102</c:v>
                </c:pt>
                <c:pt idx="2885">
                  <c:v>6483.6396980710097</c:v>
                </c:pt>
                <c:pt idx="2886">
                  <c:v>6485.9972067230101</c:v>
                </c:pt>
                <c:pt idx="2887">
                  <c:v>6488.1801076580095</c:v>
                </c:pt>
                <c:pt idx="2888">
                  <c:v>6490.3430575370103</c:v>
                </c:pt>
                <c:pt idx="2889">
                  <c:v>6492.7090104770105</c:v>
                </c:pt>
                <c:pt idx="2890">
                  <c:v>6494.8591497510097</c:v>
                </c:pt>
                <c:pt idx="2891">
                  <c:v>6496.98515025501</c:v>
                </c:pt>
                <c:pt idx="2892">
                  <c:v>6499.1551031250101</c:v>
                </c:pt>
                <c:pt idx="2893">
                  <c:v>6501.3134309510097</c:v>
                </c:pt>
                <c:pt idx="2894">
                  <c:v>6503.6778445980099</c:v>
                </c:pt>
                <c:pt idx="2895">
                  <c:v>6505.8328994210096</c:v>
                </c:pt>
                <c:pt idx="2896">
                  <c:v>6507.9461293570102</c:v>
                </c:pt>
                <c:pt idx="2897">
                  <c:v>6510.0972016470096</c:v>
                </c:pt>
                <c:pt idx="2898">
                  <c:v>6512.4970005740097</c:v>
                </c:pt>
                <c:pt idx="2899">
                  <c:v>6514.6415026090099</c:v>
                </c:pt>
                <c:pt idx="2900">
                  <c:v>6516.7654462400096</c:v>
                </c:pt>
                <c:pt idx="2901">
                  <c:v>6518.8802615200102</c:v>
                </c:pt>
                <c:pt idx="2902">
                  <c:v>6521.0146301760096</c:v>
                </c:pt>
                <c:pt idx="2903">
                  <c:v>6523.1789565080098</c:v>
                </c:pt>
                <c:pt idx="2904">
                  <c:v>6525.7433562510096</c:v>
                </c:pt>
                <c:pt idx="2905">
                  <c:v>6527.9100798520103</c:v>
                </c:pt>
                <c:pt idx="2906">
                  <c:v>6530.0690909820096</c:v>
                </c:pt>
                <c:pt idx="2907">
                  <c:v>6532.2919007720102</c:v>
                </c:pt>
                <c:pt idx="2908">
                  <c:v>6534.6918461790101</c:v>
                </c:pt>
                <c:pt idx="2909">
                  <c:v>6537.0534916790102</c:v>
                </c:pt>
                <c:pt idx="2910">
                  <c:v>6539.3719511220097</c:v>
                </c:pt>
                <c:pt idx="2911">
                  <c:v>6542.0321339020102</c:v>
                </c:pt>
                <c:pt idx="2912">
                  <c:v>6544.1431037950097</c:v>
                </c:pt>
                <c:pt idx="2913">
                  <c:v>6546.2919199080097</c:v>
                </c:pt>
                <c:pt idx="2914">
                  <c:v>6548.87158077801</c:v>
                </c:pt>
                <c:pt idx="2915">
                  <c:v>6551.2128990310102</c:v>
                </c:pt>
                <c:pt idx="2916">
                  <c:v>6553.3182401660097</c:v>
                </c:pt>
                <c:pt idx="2917">
                  <c:v>6555.43801922701</c:v>
                </c:pt>
                <c:pt idx="2918">
                  <c:v>6557.6083408270097</c:v>
                </c:pt>
                <c:pt idx="2919">
                  <c:v>6559.7951962970101</c:v>
                </c:pt>
                <c:pt idx="2920">
                  <c:v>6561.9692472800098</c:v>
                </c:pt>
                <c:pt idx="2921">
                  <c:v>6564.3215884820102</c:v>
                </c:pt>
                <c:pt idx="2922">
                  <c:v>6566.4525020090095</c:v>
                </c:pt>
                <c:pt idx="2923">
                  <c:v>6568.8685452640102</c:v>
                </c:pt>
                <c:pt idx="2924">
                  <c:v>6571.0495594780105</c:v>
                </c:pt>
                <c:pt idx="2925">
                  <c:v>6573.4239219680103</c:v>
                </c:pt>
                <c:pt idx="2926">
                  <c:v>6575.5398926010103</c:v>
                </c:pt>
                <c:pt idx="2927">
                  <c:v>6577.7013694810103</c:v>
                </c:pt>
                <c:pt idx="2928">
                  <c:v>6579.8438230640104</c:v>
                </c:pt>
                <c:pt idx="2929">
                  <c:v>6582.2235805510099</c:v>
                </c:pt>
                <c:pt idx="2930">
                  <c:v>6584.3813137990101</c:v>
                </c:pt>
                <c:pt idx="2931">
                  <c:v>6586.5560865100097</c:v>
                </c:pt>
                <c:pt idx="2932">
                  <c:v>6589.5722961310103</c:v>
                </c:pt>
                <c:pt idx="2933">
                  <c:v>6592.1623303570104</c:v>
                </c:pt>
                <c:pt idx="2934">
                  <c:v>6594.3018766240102</c:v>
                </c:pt>
                <c:pt idx="2935">
                  <c:v>6596.4291690720102</c:v>
                </c:pt>
                <c:pt idx="2936">
                  <c:v>6598.5942236930096</c:v>
                </c:pt>
                <c:pt idx="2937">
                  <c:v>6600.7228182360104</c:v>
                </c:pt>
                <c:pt idx="2938">
                  <c:v>6602.9159609380104</c:v>
                </c:pt>
                <c:pt idx="2939">
                  <c:v>6605.0221074710098</c:v>
                </c:pt>
                <c:pt idx="2940">
                  <c:v>6607.3651976050096</c:v>
                </c:pt>
                <c:pt idx="2941">
                  <c:v>6609.4779764610103</c:v>
                </c:pt>
                <c:pt idx="2942">
                  <c:v>6611.7759792410097</c:v>
                </c:pt>
                <c:pt idx="2943">
                  <c:v>6614.11377231401</c:v>
                </c:pt>
                <c:pt idx="2944">
                  <c:v>6616.4723427650097</c:v>
                </c:pt>
                <c:pt idx="2945">
                  <c:v>6618.6007857460099</c:v>
                </c:pt>
                <c:pt idx="2946">
                  <c:v>6620.9522749220096</c:v>
                </c:pt>
                <c:pt idx="2947">
                  <c:v>6623.0992685820102</c:v>
                </c:pt>
                <c:pt idx="2948">
                  <c:v>6625.7011965030097</c:v>
                </c:pt>
                <c:pt idx="2949">
                  <c:v>6628.2629132060101</c:v>
                </c:pt>
                <c:pt idx="2950">
                  <c:v>6630.4176221560101</c:v>
                </c:pt>
                <c:pt idx="2951">
                  <c:v>6632.5977922470101</c:v>
                </c:pt>
                <c:pt idx="2952">
                  <c:v>6634.9161776280098</c:v>
                </c:pt>
                <c:pt idx="2953">
                  <c:v>6637.06073319801</c:v>
                </c:pt>
                <c:pt idx="2954">
                  <c:v>6639.1976134440101</c:v>
                </c:pt>
                <c:pt idx="2955">
                  <c:v>6641.5366119830096</c:v>
                </c:pt>
                <c:pt idx="2956">
                  <c:v>6643.6959358260101</c:v>
                </c:pt>
                <c:pt idx="2957">
                  <c:v>6646.0636536430102</c:v>
                </c:pt>
                <c:pt idx="2958">
                  <c:v>6648.1929060760103</c:v>
                </c:pt>
                <c:pt idx="2959">
                  <c:v>6650.5865932820097</c:v>
                </c:pt>
                <c:pt idx="2960">
                  <c:v>6652.9409514240097</c:v>
                </c:pt>
                <c:pt idx="2961">
                  <c:v>6655.1209908970104</c:v>
                </c:pt>
                <c:pt idx="2962">
                  <c:v>6657.2793017960103</c:v>
                </c:pt>
                <c:pt idx="2963">
                  <c:v>6659.4068234360102</c:v>
                </c:pt>
                <c:pt idx="2964">
                  <c:v>6661.5762493740103</c:v>
                </c:pt>
                <c:pt idx="2965">
                  <c:v>6663.7252735070097</c:v>
                </c:pt>
                <c:pt idx="2966">
                  <c:v>6666.0680166810098</c:v>
                </c:pt>
                <c:pt idx="2967">
                  <c:v>6668.40232272301</c:v>
                </c:pt>
                <c:pt idx="2968">
                  <c:v>6670.9784858080102</c:v>
                </c:pt>
                <c:pt idx="2969">
                  <c:v>6673.1414669100104</c:v>
                </c:pt>
                <c:pt idx="2970">
                  <c:v>6675.3096607740099</c:v>
                </c:pt>
                <c:pt idx="2971">
                  <c:v>6677.4386743660098</c:v>
                </c:pt>
                <c:pt idx="2972">
                  <c:v>6679.8233147880101</c:v>
                </c:pt>
                <c:pt idx="2973">
                  <c:v>6681.9700952460098</c:v>
                </c:pt>
                <c:pt idx="2974">
                  <c:v>6684.3015899080101</c:v>
                </c:pt>
                <c:pt idx="2975">
                  <c:v>6686.7407398770101</c:v>
                </c:pt>
                <c:pt idx="2976">
                  <c:v>6688.9082850650102</c:v>
                </c:pt>
                <c:pt idx="2977">
                  <c:v>6691.0687830840097</c:v>
                </c:pt>
                <c:pt idx="2978">
                  <c:v>6693.23428560301</c:v>
                </c:pt>
                <c:pt idx="2979">
                  <c:v>6695.3953305520099</c:v>
                </c:pt>
                <c:pt idx="2980">
                  <c:v>6697.7298266910102</c:v>
                </c:pt>
                <c:pt idx="2981">
                  <c:v>6699.8928767580101</c:v>
                </c:pt>
                <c:pt idx="2982">
                  <c:v>6702.2299266230102</c:v>
                </c:pt>
                <c:pt idx="2983">
                  <c:v>6704.4102112810097</c:v>
                </c:pt>
                <c:pt idx="2984">
                  <c:v>6706.60033362801</c:v>
                </c:pt>
                <c:pt idx="2985">
                  <c:v>6708.7927217660099</c:v>
                </c:pt>
                <c:pt idx="2986">
                  <c:v>6711.42612047701</c:v>
                </c:pt>
                <c:pt idx="2987">
                  <c:v>6713.5868852520098</c:v>
                </c:pt>
                <c:pt idx="2988">
                  <c:v>6715.7205865880096</c:v>
                </c:pt>
                <c:pt idx="2989">
                  <c:v>6718.3088766860101</c:v>
                </c:pt>
                <c:pt idx="2990">
                  <c:v>6720.6739986940102</c:v>
                </c:pt>
                <c:pt idx="2991">
                  <c:v>6722.8531695740103</c:v>
                </c:pt>
                <c:pt idx="2992">
                  <c:v>6725.0036793960098</c:v>
                </c:pt>
                <c:pt idx="2993">
                  <c:v>6727.5556006210099</c:v>
                </c:pt>
                <c:pt idx="2994">
                  <c:v>6730.3035598850101</c:v>
                </c:pt>
                <c:pt idx="2995">
                  <c:v>6732.4704573530098</c:v>
                </c:pt>
                <c:pt idx="2996">
                  <c:v>6734.5889757540099</c:v>
                </c:pt>
                <c:pt idx="2997">
                  <c:v>6736.7293992000104</c:v>
                </c:pt>
                <c:pt idx="2998">
                  <c:v>6738.9186418280096</c:v>
                </c:pt>
                <c:pt idx="2999">
                  <c:v>6741.0595164860097</c:v>
                </c:pt>
                <c:pt idx="3000">
                  <c:v>6743.19918082401</c:v>
                </c:pt>
                <c:pt idx="3001">
                  <c:v>6745.3319268840096</c:v>
                </c:pt>
                <c:pt idx="3002">
                  <c:v>6747.9236538620098</c:v>
                </c:pt>
                <c:pt idx="3003">
                  <c:v>6750.2943585030098</c:v>
                </c:pt>
                <c:pt idx="3004">
                  <c:v>6752.67539669301</c:v>
                </c:pt>
                <c:pt idx="3005">
                  <c:v>6754.8115820450103</c:v>
                </c:pt>
                <c:pt idx="3006">
                  <c:v>6756.9523366240101</c:v>
                </c:pt>
                <c:pt idx="3007">
                  <c:v>6759.5271820220096</c:v>
                </c:pt>
                <c:pt idx="3008">
                  <c:v>6761.6833641490102</c:v>
                </c:pt>
                <c:pt idx="3009">
                  <c:v>6764.0271049100102</c:v>
                </c:pt>
                <c:pt idx="3010">
                  <c:v>6766.1981222310096</c:v>
                </c:pt>
                <c:pt idx="3011">
                  <c:v>6768.5962062900098</c:v>
                </c:pt>
                <c:pt idx="3012">
                  <c:v>6770.9555411540096</c:v>
                </c:pt>
                <c:pt idx="3013">
                  <c:v>6773.1170547920101</c:v>
                </c:pt>
                <c:pt idx="3014">
                  <c:v>6775.2741782460098</c:v>
                </c:pt>
                <c:pt idx="3015">
                  <c:v>6777.6228581210098</c:v>
                </c:pt>
                <c:pt idx="3016">
                  <c:v>6780.0030823250099</c:v>
                </c:pt>
                <c:pt idx="3017">
                  <c:v>6782.2002670170104</c:v>
                </c:pt>
                <c:pt idx="3018">
                  <c:v>6784.5218268030103</c:v>
                </c:pt>
                <c:pt idx="3019">
                  <c:v>6786.82167149201</c:v>
                </c:pt>
                <c:pt idx="3020">
                  <c:v>6788.9871028070102</c:v>
                </c:pt>
                <c:pt idx="3021">
                  <c:v>6791.5611583490099</c:v>
                </c:pt>
                <c:pt idx="3022">
                  <c:v>6793.7626343560096</c:v>
                </c:pt>
                <c:pt idx="3023">
                  <c:v>6795.9654966050102</c:v>
                </c:pt>
                <c:pt idx="3024">
                  <c:v>6798.1132227240096</c:v>
                </c:pt>
                <c:pt idx="3025">
                  <c:v>6800.4707906000103</c:v>
                </c:pt>
                <c:pt idx="3026">
                  <c:v>6802.8285811680098</c:v>
                </c:pt>
                <c:pt idx="3027">
                  <c:v>6804.9926023500102</c:v>
                </c:pt>
                <c:pt idx="3028">
                  <c:v>6807.3233422870098</c:v>
                </c:pt>
                <c:pt idx="3029">
                  <c:v>6809.65935717101</c:v>
                </c:pt>
                <c:pt idx="3030">
                  <c:v>6811.8218757030099</c:v>
                </c:pt>
                <c:pt idx="3031">
                  <c:v>6814.1985134140104</c:v>
                </c:pt>
                <c:pt idx="3032">
                  <c:v>6816.55844406501</c:v>
                </c:pt>
                <c:pt idx="3033">
                  <c:v>6818.69452430601</c:v>
                </c:pt>
                <c:pt idx="3034">
                  <c:v>6820.8590770280098</c:v>
                </c:pt>
                <c:pt idx="3035">
                  <c:v>6823.0067649970097</c:v>
                </c:pt>
                <c:pt idx="3036">
                  <c:v>6825.1444429080102</c:v>
                </c:pt>
                <c:pt idx="3037">
                  <c:v>6827.5022154800099</c:v>
                </c:pt>
                <c:pt idx="3038">
                  <c:v>6829.6692372690104</c:v>
                </c:pt>
                <c:pt idx="3039">
                  <c:v>6831.8274176230098</c:v>
                </c:pt>
                <c:pt idx="3040">
                  <c:v>6834.1878840240097</c:v>
                </c:pt>
                <c:pt idx="3041">
                  <c:v>6836.5411898960101</c:v>
                </c:pt>
                <c:pt idx="3042">
                  <c:v>6838.6854655320103</c:v>
                </c:pt>
                <c:pt idx="3043">
                  <c:v>6840.9073225890097</c:v>
                </c:pt>
                <c:pt idx="3044">
                  <c:v>6843.0671885810098</c:v>
                </c:pt>
                <c:pt idx="3045">
                  <c:v>6845.8282492870103</c:v>
                </c:pt>
                <c:pt idx="3046">
                  <c:v>6848.1955780990102</c:v>
                </c:pt>
                <c:pt idx="3047">
                  <c:v>6850.3441064630097</c:v>
                </c:pt>
                <c:pt idx="3048">
                  <c:v>6852.5089941870101</c:v>
                </c:pt>
                <c:pt idx="3049">
                  <c:v>6854.8515042930103</c:v>
                </c:pt>
                <c:pt idx="3050">
                  <c:v>6857.2668034940098</c:v>
                </c:pt>
                <c:pt idx="3051">
                  <c:v>6859.3994470310099</c:v>
                </c:pt>
                <c:pt idx="3052">
                  <c:v>6861.5701768170102</c:v>
                </c:pt>
                <c:pt idx="3053">
                  <c:v>6863.6946773460104</c:v>
                </c:pt>
                <c:pt idx="3054">
                  <c:v>6866.0690748940096</c:v>
                </c:pt>
                <c:pt idx="3055">
                  <c:v>6868.2209201540099</c:v>
                </c:pt>
                <c:pt idx="3056">
                  <c:v>6870.3744445480097</c:v>
                </c:pt>
                <c:pt idx="3057">
                  <c:v>6872.5591475710098</c:v>
                </c:pt>
                <c:pt idx="3058">
                  <c:v>6874.7185668670099</c:v>
                </c:pt>
                <c:pt idx="3059">
                  <c:v>6876.8926633270103</c:v>
                </c:pt>
                <c:pt idx="3060">
                  <c:v>6879.0325184120102</c:v>
                </c:pt>
                <c:pt idx="3061">
                  <c:v>6881.40321326301</c:v>
                </c:pt>
                <c:pt idx="3062">
                  <c:v>6883.5574180660096</c:v>
                </c:pt>
                <c:pt idx="3063">
                  <c:v>6885.75150200801</c:v>
                </c:pt>
                <c:pt idx="3064">
                  <c:v>6887.93033809801</c:v>
                </c:pt>
                <c:pt idx="3065">
                  <c:v>6890.3257261340104</c:v>
                </c:pt>
                <c:pt idx="3066">
                  <c:v>6892.7169456300098</c:v>
                </c:pt>
                <c:pt idx="3067">
                  <c:v>6894.8829016380096</c:v>
                </c:pt>
                <c:pt idx="3068">
                  <c:v>6897.2230845390104</c:v>
                </c:pt>
                <c:pt idx="3069">
                  <c:v>6899.6152641970102</c:v>
                </c:pt>
                <c:pt idx="3070">
                  <c:v>6901.7908861210099</c:v>
                </c:pt>
                <c:pt idx="3071">
                  <c:v>6904.1581350710103</c:v>
                </c:pt>
                <c:pt idx="3072">
                  <c:v>6906.3161961150099</c:v>
                </c:pt>
                <c:pt idx="3073">
                  <c:v>6908.4436192900102</c:v>
                </c:pt>
                <c:pt idx="3074">
                  <c:v>6910.7802438380104</c:v>
                </c:pt>
                <c:pt idx="3075">
                  <c:v>6912.9190276850104</c:v>
                </c:pt>
                <c:pt idx="3076">
                  <c:v>6915.2916263480101</c:v>
                </c:pt>
                <c:pt idx="3077">
                  <c:v>6917.4315788240101</c:v>
                </c:pt>
                <c:pt idx="3078">
                  <c:v>6919.8071780620103</c:v>
                </c:pt>
                <c:pt idx="3079">
                  <c:v>6921.95260551301</c:v>
                </c:pt>
                <c:pt idx="3080">
                  <c:v>6924.1422989860102</c:v>
                </c:pt>
                <c:pt idx="3081">
                  <c:v>6926.3089709000096</c:v>
                </c:pt>
                <c:pt idx="3082">
                  <c:v>6928.4402515350102</c:v>
                </c:pt>
                <c:pt idx="3083">
                  <c:v>6930.8132106610101</c:v>
                </c:pt>
                <c:pt idx="3084">
                  <c:v>6932.9761815410102</c:v>
                </c:pt>
                <c:pt idx="3085">
                  <c:v>6935.1403449150102</c:v>
                </c:pt>
                <c:pt idx="3086">
                  <c:v>6937.2842060600096</c:v>
                </c:pt>
                <c:pt idx="3087">
                  <c:v>6939.43632196001</c:v>
                </c:pt>
                <c:pt idx="3088">
                  <c:v>6941.7974227030099</c:v>
                </c:pt>
                <c:pt idx="3089">
                  <c:v>6944.1642065260103</c:v>
                </c:pt>
                <c:pt idx="3090">
                  <c:v>6946.5141041590095</c:v>
                </c:pt>
                <c:pt idx="3091">
                  <c:v>6948.8875005330101</c:v>
                </c:pt>
                <c:pt idx="3092">
                  <c:v>6951.0506047560102</c:v>
                </c:pt>
                <c:pt idx="3093">
                  <c:v>6953.4371792480097</c:v>
                </c:pt>
                <c:pt idx="3094">
                  <c:v>6956.0189408210099</c:v>
                </c:pt>
                <c:pt idx="3095">
                  <c:v>6958.3831981270096</c:v>
                </c:pt>
                <c:pt idx="3096">
                  <c:v>6960.5287133450101</c:v>
                </c:pt>
                <c:pt idx="3097">
                  <c:v>6963.5726666780101</c:v>
                </c:pt>
                <c:pt idx="3098">
                  <c:v>6965.9075210830097</c:v>
                </c:pt>
                <c:pt idx="3099">
                  <c:v>6968.0691268120099</c:v>
                </c:pt>
                <c:pt idx="3100">
                  <c:v>6970.6164167670104</c:v>
                </c:pt>
                <c:pt idx="3101">
                  <c:v>6973.24893488001</c:v>
                </c:pt>
                <c:pt idx="3102">
                  <c:v>6975.6404043500097</c:v>
                </c:pt>
                <c:pt idx="3103">
                  <c:v>6977.8301103190097</c:v>
                </c:pt>
                <c:pt idx="3104">
                  <c:v>6979.9996337230104</c:v>
                </c:pt>
                <c:pt idx="3105">
                  <c:v>6982.40372896801</c:v>
                </c:pt>
                <c:pt idx="3106">
                  <c:v>6984.7653391380099</c:v>
                </c:pt>
                <c:pt idx="3107">
                  <c:v>6986.9337660180099</c:v>
                </c:pt>
                <c:pt idx="3108">
                  <c:v>6989.1217326840097</c:v>
                </c:pt>
                <c:pt idx="3109">
                  <c:v>6991.5589850510096</c:v>
                </c:pt>
                <c:pt idx="3110">
                  <c:v>6993.9064566360103</c:v>
                </c:pt>
                <c:pt idx="3111">
                  <c:v>6996.2571290150099</c:v>
                </c:pt>
                <c:pt idx="3112">
                  <c:v>6998.40050990701</c:v>
                </c:pt>
                <c:pt idx="3113">
                  <c:v>7000.5252889460098</c:v>
                </c:pt>
                <c:pt idx="3114">
                  <c:v>7002.6927365060101</c:v>
                </c:pt>
                <c:pt idx="3115">
                  <c:v>7004.8635072680099</c:v>
                </c:pt>
                <c:pt idx="3116">
                  <c:v>7007.2312909270104</c:v>
                </c:pt>
                <c:pt idx="3117">
                  <c:v>7009.3955431890099</c:v>
                </c:pt>
                <c:pt idx="3118">
                  <c:v>7011.60244362101</c:v>
                </c:pt>
                <c:pt idx="3119">
                  <c:v>7013.9651604420096</c:v>
                </c:pt>
                <c:pt idx="3120">
                  <c:v>7016.1088117420104</c:v>
                </c:pt>
                <c:pt idx="3121">
                  <c:v>7018.6595493990098</c:v>
                </c:pt>
                <c:pt idx="3122">
                  <c:v>7020.7927687840101</c:v>
                </c:pt>
                <c:pt idx="3123">
                  <c:v>7023.36380624101</c:v>
                </c:pt>
                <c:pt idx="3124">
                  <c:v>7025.7532354970099</c:v>
                </c:pt>
                <c:pt idx="3125">
                  <c:v>7027.9089476520103</c:v>
                </c:pt>
                <c:pt idx="3126">
                  <c:v>7030.0490247430098</c:v>
                </c:pt>
                <c:pt idx="3127">
                  <c:v>7032.4244309490095</c:v>
                </c:pt>
                <c:pt idx="3128">
                  <c:v>7034.7650939250098</c:v>
                </c:pt>
                <c:pt idx="3129">
                  <c:v>7037.1429144220101</c:v>
                </c:pt>
                <c:pt idx="3130">
                  <c:v>7039.4872854320101</c:v>
                </c:pt>
                <c:pt idx="3131">
                  <c:v>7041.6508830170096</c:v>
                </c:pt>
                <c:pt idx="3132">
                  <c:v>7043.7859403740104</c:v>
                </c:pt>
                <c:pt idx="3133">
                  <c:v>7046.1817365380102</c:v>
                </c:pt>
                <c:pt idx="3134">
                  <c:v>7048.5866499230096</c:v>
                </c:pt>
                <c:pt idx="3135">
                  <c:v>7050.9465538040104</c:v>
                </c:pt>
                <c:pt idx="3136">
                  <c:v>7053.4778783900101</c:v>
                </c:pt>
                <c:pt idx="3137">
                  <c:v>7056.0369585970102</c:v>
                </c:pt>
                <c:pt idx="3138">
                  <c:v>7058.4135115420104</c:v>
                </c:pt>
                <c:pt idx="3139">
                  <c:v>7060.7604854540104</c:v>
                </c:pt>
                <c:pt idx="3140">
                  <c:v>7063.1434279520099</c:v>
                </c:pt>
                <c:pt idx="3141">
                  <c:v>7065.5179641190098</c:v>
                </c:pt>
                <c:pt idx="3142">
                  <c:v>7067.6826944250097</c:v>
                </c:pt>
                <c:pt idx="3143">
                  <c:v>7069.87604443701</c:v>
                </c:pt>
                <c:pt idx="3144">
                  <c:v>7072.2271024480096</c:v>
                </c:pt>
                <c:pt idx="3145">
                  <c:v>7074.5815317590104</c:v>
                </c:pt>
                <c:pt idx="3146">
                  <c:v>7076.7379292020096</c:v>
                </c:pt>
                <c:pt idx="3147">
                  <c:v>7079.0500441520098</c:v>
                </c:pt>
                <c:pt idx="3148">
                  <c:v>7081.4656395500097</c:v>
                </c:pt>
                <c:pt idx="3149">
                  <c:v>7083.6174778470104</c:v>
                </c:pt>
                <c:pt idx="3150">
                  <c:v>7085.7666354120101</c:v>
                </c:pt>
                <c:pt idx="3151">
                  <c:v>7087.9277045020099</c:v>
                </c:pt>
                <c:pt idx="3152">
                  <c:v>7090.11081878001</c:v>
                </c:pt>
                <c:pt idx="3153">
                  <c:v>7092.4501105980098</c:v>
                </c:pt>
                <c:pt idx="3154">
                  <c:v>7094.8186559840096</c:v>
                </c:pt>
                <c:pt idx="3155">
                  <c:v>7096.99842399301</c:v>
                </c:pt>
                <c:pt idx="3156">
                  <c:v>7099.1586652190099</c:v>
                </c:pt>
                <c:pt idx="3157">
                  <c:v>7101.2757376620102</c:v>
                </c:pt>
                <c:pt idx="3158">
                  <c:v>7103.4013835710102</c:v>
                </c:pt>
                <c:pt idx="3159">
                  <c:v>7105.7421283610101</c:v>
                </c:pt>
                <c:pt idx="3160">
                  <c:v>7108.1475487300104</c:v>
                </c:pt>
                <c:pt idx="3161">
                  <c:v>7110.6927045940101</c:v>
                </c:pt>
                <c:pt idx="3162">
                  <c:v>7113.2837908060101</c:v>
                </c:pt>
                <c:pt idx="3163">
                  <c:v>7115.4121449630102</c:v>
                </c:pt>
                <c:pt idx="3164">
                  <c:v>7118.1833276180096</c:v>
                </c:pt>
                <c:pt idx="3165">
                  <c:v>7120.5522753690102</c:v>
                </c:pt>
                <c:pt idx="3166">
                  <c:v>7122.9341722120098</c:v>
                </c:pt>
                <c:pt idx="3167">
                  <c:v>7125.0829912610097</c:v>
                </c:pt>
                <c:pt idx="3168">
                  <c:v>7127.2322978490101</c:v>
                </c:pt>
                <c:pt idx="3169">
                  <c:v>7129.3858371680099</c:v>
                </c:pt>
                <c:pt idx="3170">
                  <c:v>7131.5768703990097</c:v>
                </c:pt>
                <c:pt idx="3171">
                  <c:v>7133.7110752380104</c:v>
                </c:pt>
                <c:pt idx="3172">
                  <c:v>7135.85185748201</c:v>
                </c:pt>
                <c:pt idx="3173">
                  <c:v>7138.0069480350103</c:v>
                </c:pt>
                <c:pt idx="3174">
                  <c:v>7140.4057820740099</c:v>
                </c:pt>
                <c:pt idx="3175">
                  <c:v>7142.56823755801</c:v>
                </c:pt>
                <c:pt idx="3176">
                  <c:v>7144.7011352720101</c:v>
                </c:pt>
                <c:pt idx="3177">
                  <c:v>7147.2760538320099</c:v>
                </c:pt>
                <c:pt idx="3178">
                  <c:v>7149.4320117140096</c:v>
                </c:pt>
                <c:pt idx="3179">
                  <c:v>7151.5754952160096</c:v>
                </c:pt>
                <c:pt idx="3180">
                  <c:v>7154.0845603420103</c:v>
                </c:pt>
                <c:pt idx="3181">
                  <c:v>7156.25100522501</c:v>
                </c:pt>
                <c:pt idx="3182">
                  <c:v>7158.42375864101</c:v>
                </c:pt>
                <c:pt idx="3183">
                  <c:v>7160.8086774790099</c:v>
                </c:pt>
                <c:pt idx="3184">
                  <c:v>7162.9675142430096</c:v>
                </c:pt>
                <c:pt idx="3185">
                  <c:v>7165.1133716520098</c:v>
                </c:pt>
                <c:pt idx="3186">
                  <c:v>7167.50941169201</c:v>
                </c:pt>
                <c:pt idx="3187">
                  <c:v>7169.6864002060101</c:v>
                </c:pt>
                <c:pt idx="3188">
                  <c:v>7171.8503725680102</c:v>
                </c:pt>
                <c:pt idx="3189">
                  <c:v>7174.4392891710104</c:v>
                </c:pt>
                <c:pt idx="3190">
                  <c:v>7176.6170430520096</c:v>
                </c:pt>
                <c:pt idx="3191">
                  <c:v>7179.1530227920102</c:v>
                </c:pt>
                <c:pt idx="3192">
                  <c:v>7181.5254878590104</c:v>
                </c:pt>
                <c:pt idx="3193">
                  <c:v>7183.72227948201</c:v>
                </c:pt>
                <c:pt idx="3194">
                  <c:v>7185.8787798430103</c:v>
                </c:pt>
                <c:pt idx="3195">
                  <c:v>7188.41183580301</c:v>
                </c:pt>
                <c:pt idx="3196">
                  <c:v>7190.79076725301</c:v>
                </c:pt>
                <c:pt idx="3197">
                  <c:v>7193.1473453530098</c:v>
                </c:pt>
                <c:pt idx="3198">
                  <c:v>7195.2912852720101</c:v>
                </c:pt>
                <c:pt idx="3199">
                  <c:v>7197.6170823510101</c:v>
                </c:pt>
                <c:pt idx="3200">
                  <c:v>7199.9765497800099</c:v>
                </c:pt>
                <c:pt idx="3201">
                  <c:v>7202.3959343720098</c:v>
                </c:pt>
                <c:pt idx="3202">
                  <c:v>7204.54750844501</c:v>
                </c:pt>
                <c:pt idx="3203">
                  <c:v>7207.0734242260096</c:v>
                </c:pt>
                <c:pt idx="3204">
                  <c:v>7209.4559771480099</c:v>
                </c:pt>
                <c:pt idx="3205">
                  <c:v>7211.8088743400103</c:v>
                </c:pt>
                <c:pt idx="3206">
                  <c:v>7213.96001561501</c:v>
                </c:pt>
                <c:pt idx="3207">
                  <c:v>7216.1271260940102</c:v>
                </c:pt>
                <c:pt idx="3208">
                  <c:v>7218.2868061100098</c:v>
                </c:pt>
                <c:pt idx="3209">
                  <c:v>7220.6407149680099</c:v>
                </c:pt>
                <c:pt idx="3210">
                  <c:v>7223.0272940930099</c:v>
                </c:pt>
                <c:pt idx="3211">
                  <c:v>7225.5946198940101</c:v>
                </c:pt>
                <c:pt idx="3212">
                  <c:v>7228.1367236230099</c:v>
                </c:pt>
                <c:pt idx="3213">
                  <c:v>7230.2698959300096</c:v>
                </c:pt>
                <c:pt idx="3214">
                  <c:v>7232.4664499270102</c:v>
                </c:pt>
                <c:pt idx="3215">
                  <c:v>7234.81309852701</c:v>
                </c:pt>
                <c:pt idx="3216">
                  <c:v>7236.9879436560104</c:v>
                </c:pt>
                <c:pt idx="3217">
                  <c:v>7239.1463543220098</c:v>
                </c:pt>
                <c:pt idx="3218">
                  <c:v>7241.5227584480099</c:v>
                </c:pt>
                <c:pt idx="3219">
                  <c:v>7243.6810571170099</c:v>
                </c:pt>
                <c:pt idx="3220">
                  <c:v>7245.8228146630099</c:v>
                </c:pt>
                <c:pt idx="3221">
                  <c:v>7247.9789942050102</c:v>
                </c:pt>
                <c:pt idx="3222">
                  <c:v>7250.36278137301</c:v>
                </c:pt>
                <c:pt idx="3223">
                  <c:v>7252.7423311770099</c:v>
                </c:pt>
                <c:pt idx="3224">
                  <c:v>7254.8889131300102</c:v>
                </c:pt>
                <c:pt idx="3225">
                  <c:v>7257.0301190650098</c:v>
                </c:pt>
                <c:pt idx="3226">
                  <c:v>7259.59835874701</c:v>
                </c:pt>
                <c:pt idx="3227">
                  <c:v>7261.7987917830096</c:v>
                </c:pt>
                <c:pt idx="3228">
                  <c:v>7264.1756854330097</c:v>
                </c:pt>
                <c:pt idx="3229">
                  <c:v>7266.3599569950102</c:v>
                </c:pt>
                <c:pt idx="3230">
                  <c:v>7268.4986427520098</c:v>
                </c:pt>
                <c:pt idx="3231">
                  <c:v>7270.8289414180099</c:v>
                </c:pt>
                <c:pt idx="3232">
                  <c:v>7273.1936263830103</c:v>
                </c:pt>
                <c:pt idx="3233">
                  <c:v>7275.7581762690097</c:v>
                </c:pt>
                <c:pt idx="3234">
                  <c:v>7278.1146739940104</c:v>
                </c:pt>
                <c:pt idx="3235">
                  <c:v>7280.4513467930101</c:v>
                </c:pt>
                <c:pt idx="3236">
                  <c:v>7282.6287678710096</c:v>
                </c:pt>
                <c:pt idx="3237">
                  <c:v>7285.3507899060096</c:v>
                </c:pt>
                <c:pt idx="3238">
                  <c:v>7287.48566562001</c:v>
                </c:pt>
                <c:pt idx="3239">
                  <c:v>7289.8223505730102</c:v>
                </c:pt>
                <c:pt idx="3240">
                  <c:v>7291.9783036410099</c:v>
                </c:pt>
                <c:pt idx="3241">
                  <c:v>7294.3455212560102</c:v>
                </c:pt>
                <c:pt idx="3242">
                  <c:v>7296.4625346180101</c:v>
                </c:pt>
                <c:pt idx="3243">
                  <c:v>7298.7893883700099</c:v>
                </c:pt>
                <c:pt idx="3244">
                  <c:v>7300.9275057000104</c:v>
                </c:pt>
                <c:pt idx="3245">
                  <c:v>7303.0987913070103</c:v>
                </c:pt>
                <c:pt idx="3246">
                  <c:v>7305.2415947920099</c:v>
                </c:pt>
                <c:pt idx="3247">
                  <c:v>7307.3764874160097</c:v>
                </c:pt>
                <c:pt idx="3248">
                  <c:v>7309.5325782190102</c:v>
                </c:pt>
                <c:pt idx="3249">
                  <c:v>7311.7457418100103</c:v>
                </c:pt>
                <c:pt idx="3250">
                  <c:v>7314.1066846520098</c:v>
                </c:pt>
                <c:pt idx="3251">
                  <c:v>7316.69690876401</c:v>
                </c:pt>
                <c:pt idx="3252">
                  <c:v>7319.2728005810104</c:v>
                </c:pt>
                <c:pt idx="3253">
                  <c:v>7321.4382909870101</c:v>
                </c:pt>
                <c:pt idx="3254">
                  <c:v>7323.8270994250097</c:v>
                </c:pt>
                <c:pt idx="3255">
                  <c:v>7326.0114588140104</c:v>
                </c:pt>
                <c:pt idx="3256">
                  <c:v>7328.3739522990099</c:v>
                </c:pt>
                <c:pt idx="3257">
                  <c:v>7330.7088048710102</c:v>
                </c:pt>
                <c:pt idx="3258">
                  <c:v>7333.0717767810102</c:v>
                </c:pt>
                <c:pt idx="3259">
                  <c:v>7335.2028871360098</c:v>
                </c:pt>
                <c:pt idx="3260">
                  <c:v>7337.36053940701</c:v>
                </c:pt>
                <c:pt idx="3261">
                  <c:v>7339.5281001350104</c:v>
                </c:pt>
                <c:pt idx="3262">
                  <c:v>7341.6680338330098</c:v>
                </c:pt>
                <c:pt idx="3263">
                  <c:v>7344.0613853790101</c:v>
                </c:pt>
                <c:pt idx="3264">
                  <c:v>7346.4457600190099</c:v>
                </c:pt>
                <c:pt idx="3265">
                  <c:v>7348.6291136500104</c:v>
                </c:pt>
                <c:pt idx="3266">
                  <c:v>7350.9643306840098</c:v>
                </c:pt>
                <c:pt idx="3267">
                  <c:v>7353.3502385890097</c:v>
                </c:pt>
                <c:pt idx="3268">
                  <c:v>7355.4931043610104</c:v>
                </c:pt>
                <c:pt idx="3269">
                  <c:v>7357.8459362970098</c:v>
                </c:pt>
                <c:pt idx="3270">
                  <c:v>7360.0369155560102</c:v>
                </c:pt>
                <c:pt idx="3271">
                  <c:v>7362.3957473350101</c:v>
                </c:pt>
                <c:pt idx="3272">
                  <c:v>7364.7305145130103</c:v>
                </c:pt>
                <c:pt idx="3273">
                  <c:v>7366.8907669560103</c:v>
                </c:pt>
                <c:pt idx="3274">
                  <c:v>7369.0418572590097</c:v>
                </c:pt>
                <c:pt idx="3275">
                  <c:v>7371.2162753950097</c:v>
                </c:pt>
                <c:pt idx="3276">
                  <c:v>7373.5634472220099</c:v>
                </c:pt>
                <c:pt idx="3277">
                  <c:v>7376.1179969990098</c:v>
                </c:pt>
                <c:pt idx="3278">
                  <c:v>7378.25064952501</c:v>
                </c:pt>
                <c:pt idx="3279">
                  <c:v>7380.8051064050096</c:v>
                </c:pt>
                <c:pt idx="3280">
                  <c:v>7382.9833791810097</c:v>
                </c:pt>
                <c:pt idx="3281">
                  <c:v>7385.3709447060101</c:v>
                </c:pt>
                <c:pt idx="3282">
                  <c:v>7387.7400018530097</c:v>
                </c:pt>
                <c:pt idx="3283">
                  <c:v>7389.8551176930096</c:v>
                </c:pt>
                <c:pt idx="3284">
                  <c:v>7392.0428462790096</c:v>
                </c:pt>
                <c:pt idx="3285">
                  <c:v>7394.39782306301</c:v>
                </c:pt>
                <c:pt idx="3286">
                  <c:v>7396.5369350210103</c:v>
                </c:pt>
                <c:pt idx="3287">
                  <c:v>7398.7072014160103</c:v>
                </c:pt>
                <c:pt idx="3288">
                  <c:v>7401.0632620400102</c:v>
                </c:pt>
                <c:pt idx="3289">
                  <c:v>7403.4110418240098</c:v>
                </c:pt>
                <c:pt idx="3290">
                  <c:v>7405.5679885540103</c:v>
                </c:pt>
                <c:pt idx="3291">
                  <c:v>7407.9376567700101</c:v>
                </c:pt>
                <c:pt idx="3292">
                  <c:v>7410.0922257780103</c:v>
                </c:pt>
                <c:pt idx="3293">
                  <c:v>7412.27953427801</c:v>
                </c:pt>
                <c:pt idx="3294">
                  <c:v>7414.4102824260099</c:v>
                </c:pt>
                <c:pt idx="3295">
                  <c:v>7416.7561082750099</c:v>
                </c:pt>
                <c:pt idx="3296">
                  <c:v>7418.8897607010103</c:v>
                </c:pt>
                <c:pt idx="3297">
                  <c:v>7421.0242904730103</c:v>
                </c:pt>
                <c:pt idx="3298">
                  <c:v>7423.4018963020098</c:v>
                </c:pt>
                <c:pt idx="3299">
                  <c:v>7425.5817769360101</c:v>
                </c:pt>
                <c:pt idx="3300">
                  <c:v>7427.92224910601</c:v>
                </c:pt>
                <c:pt idx="3301">
                  <c:v>7430.3271282380101</c:v>
                </c:pt>
                <c:pt idx="3302">
                  <c:v>7432.6930893620101</c:v>
                </c:pt>
                <c:pt idx="3303">
                  <c:v>7434.8674475460102</c:v>
                </c:pt>
                <c:pt idx="3304">
                  <c:v>7437.0344024290098</c:v>
                </c:pt>
                <c:pt idx="3305">
                  <c:v>7439.4311612260099</c:v>
                </c:pt>
                <c:pt idx="3306">
                  <c:v>7441.6483134590098</c:v>
                </c:pt>
                <c:pt idx="3307">
                  <c:v>7444.0074954580105</c:v>
                </c:pt>
                <c:pt idx="3308">
                  <c:v>7446.1708235270098</c:v>
                </c:pt>
                <c:pt idx="3309">
                  <c:v>7448.3352174940101</c:v>
                </c:pt>
                <c:pt idx="3310">
                  <c:v>7450.4938443210103</c:v>
                </c:pt>
                <c:pt idx="3311">
                  <c:v>7452.8170856420102</c:v>
                </c:pt>
                <c:pt idx="3312">
                  <c:v>7455.3313514330102</c:v>
                </c:pt>
                <c:pt idx="3313">
                  <c:v>7457.7225711410101</c:v>
                </c:pt>
                <c:pt idx="3314">
                  <c:v>7459.84194600301</c:v>
                </c:pt>
                <c:pt idx="3315">
                  <c:v>7462.5692455670096</c:v>
                </c:pt>
                <c:pt idx="3316">
                  <c:v>7464.7440951960098</c:v>
                </c:pt>
                <c:pt idx="3317">
                  <c:v>7467.1024223760096</c:v>
                </c:pt>
                <c:pt idx="3318">
                  <c:v>7469.2454459000101</c:v>
                </c:pt>
                <c:pt idx="3319">
                  <c:v>7471.3660513560098</c:v>
                </c:pt>
                <c:pt idx="3320">
                  <c:v>7473.5367334170096</c:v>
                </c:pt>
                <c:pt idx="3321">
                  <c:v>7475.8823851540101</c:v>
                </c:pt>
                <c:pt idx="3322">
                  <c:v>7478.0203695030104</c:v>
                </c:pt>
                <c:pt idx="3323">
                  <c:v>7480.1507508980103</c:v>
                </c:pt>
                <c:pt idx="3324">
                  <c:v>7482.4999843810101</c:v>
                </c:pt>
                <c:pt idx="3325">
                  <c:v>7484.8945415210101</c:v>
                </c:pt>
                <c:pt idx="3326">
                  <c:v>7487.0606116340095</c:v>
                </c:pt>
                <c:pt idx="3327">
                  <c:v>7489.23498870401</c:v>
                </c:pt>
                <c:pt idx="3328">
                  <c:v>7491.4017553550102</c:v>
                </c:pt>
                <c:pt idx="3329">
                  <c:v>7493.5742881620099</c:v>
                </c:pt>
                <c:pt idx="3330">
                  <c:v>7495.9773835400101</c:v>
                </c:pt>
                <c:pt idx="3331">
                  <c:v>7498.1135542210104</c:v>
                </c:pt>
                <c:pt idx="3332">
                  <c:v>7500.3022975560098</c:v>
                </c:pt>
                <c:pt idx="3333">
                  <c:v>7502.5167901750101</c:v>
                </c:pt>
                <c:pt idx="3334">
                  <c:v>7504.6754524960097</c:v>
                </c:pt>
                <c:pt idx="3335">
                  <c:v>7506.8334163830104</c:v>
                </c:pt>
                <c:pt idx="3336">
                  <c:v>7509.1787891330096</c:v>
                </c:pt>
                <c:pt idx="3337">
                  <c:v>7511.3532778550098</c:v>
                </c:pt>
                <c:pt idx="3338">
                  <c:v>7513.4766637730099</c:v>
                </c:pt>
                <c:pt idx="3339">
                  <c:v>7515.6528433740104</c:v>
                </c:pt>
                <c:pt idx="3340">
                  <c:v>7517.8088364680098</c:v>
                </c:pt>
                <c:pt idx="3341">
                  <c:v>7520.1900024500101</c:v>
                </c:pt>
                <c:pt idx="3342">
                  <c:v>7522.5628329710098</c:v>
                </c:pt>
                <c:pt idx="3343">
                  <c:v>7524.8673901450102</c:v>
                </c:pt>
                <c:pt idx="3344">
                  <c:v>7527.2324906930098</c:v>
                </c:pt>
                <c:pt idx="3345">
                  <c:v>7529.5759558620102</c:v>
                </c:pt>
                <c:pt idx="3346">
                  <c:v>7532.1516283820101</c:v>
                </c:pt>
                <c:pt idx="3347">
                  <c:v>7534.2860141850097</c:v>
                </c:pt>
                <c:pt idx="3348">
                  <c:v>7536.6186979900103</c:v>
                </c:pt>
                <c:pt idx="3349">
                  <c:v>7538.9710053680101</c:v>
                </c:pt>
                <c:pt idx="3350">
                  <c:v>7541.3558811590101</c:v>
                </c:pt>
                <c:pt idx="3351">
                  <c:v>7543.50834532101</c:v>
                </c:pt>
                <c:pt idx="3352">
                  <c:v>7545.8475690400101</c:v>
                </c:pt>
                <c:pt idx="3353">
                  <c:v>7548.2361770590096</c:v>
                </c:pt>
                <c:pt idx="3354">
                  <c:v>7550.8154429210099</c:v>
                </c:pt>
                <c:pt idx="3355">
                  <c:v>7552.9720815140099</c:v>
                </c:pt>
                <c:pt idx="3356">
                  <c:v>7555.1212155430103</c:v>
                </c:pt>
                <c:pt idx="3357">
                  <c:v>7557.4593139410099</c:v>
                </c:pt>
                <c:pt idx="3358">
                  <c:v>7559.8416107340099</c:v>
                </c:pt>
                <c:pt idx="3359">
                  <c:v>7562.0268998820102</c:v>
                </c:pt>
                <c:pt idx="3360">
                  <c:v>7564.1658410570099</c:v>
                </c:pt>
                <c:pt idx="3361">
                  <c:v>7566.3576840620099</c:v>
                </c:pt>
                <c:pt idx="3362">
                  <c:v>7568.7555289780103</c:v>
                </c:pt>
                <c:pt idx="3363">
                  <c:v>7570.9079224070101</c:v>
                </c:pt>
                <c:pt idx="3364">
                  <c:v>7573.2299323280104</c:v>
                </c:pt>
                <c:pt idx="3365">
                  <c:v>7575.4083907490103</c:v>
                </c:pt>
                <c:pt idx="3366">
                  <c:v>7577.5585357320097</c:v>
                </c:pt>
                <c:pt idx="3367">
                  <c:v>7579.9291068100101</c:v>
                </c:pt>
                <c:pt idx="3368">
                  <c:v>7582.2513966280103</c:v>
                </c:pt>
                <c:pt idx="3369">
                  <c:v>7584.3725258370096</c:v>
                </c:pt>
                <c:pt idx="3370">
                  <c:v>7586.5250845070104</c:v>
                </c:pt>
                <c:pt idx="3371">
                  <c:v>7588.8844413810102</c:v>
                </c:pt>
                <c:pt idx="3372">
                  <c:v>7591.2348134000104</c:v>
                </c:pt>
                <c:pt idx="3373">
                  <c:v>7593.3754820010099</c:v>
                </c:pt>
                <c:pt idx="3374">
                  <c:v>7595.7374257710098</c:v>
                </c:pt>
                <c:pt idx="3375">
                  <c:v>7598.0858411670097</c:v>
                </c:pt>
                <c:pt idx="3376">
                  <c:v>7600.2359890860098</c:v>
                </c:pt>
                <c:pt idx="3377">
                  <c:v>7602.3640669040096</c:v>
                </c:pt>
                <c:pt idx="3378">
                  <c:v>7604.91813318201</c:v>
                </c:pt>
                <c:pt idx="3379">
                  <c:v>7607.0584498200096</c:v>
                </c:pt>
                <c:pt idx="3380">
                  <c:v>7609.4059469950098</c:v>
                </c:pt>
                <c:pt idx="3381">
                  <c:v>7611.5871432960103</c:v>
                </c:pt>
                <c:pt idx="3382">
                  <c:v>7613.7625209070102</c:v>
                </c:pt>
                <c:pt idx="3383">
                  <c:v>7616.1124558260099</c:v>
                </c:pt>
                <c:pt idx="3384">
                  <c:v>7618.3397840480102</c:v>
                </c:pt>
                <c:pt idx="3385">
                  <c:v>7620.53819939601</c:v>
                </c:pt>
                <c:pt idx="3386">
                  <c:v>7622.6913089320096</c:v>
                </c:pt>
                <c:pt idx="3387">
                  <c:v>7624.9061437850096</c:v>
                </c:pt>
                <c:pt idx="3388">
                  <c:v>7627.0689985510098</c:v>
                </c:pt>
                <c:pt idx="3389">
                  <c:v>7629.27404656001</c:v>
                </c:pt>
                <c:pt idx="3390">
                  <c:v>7631.4093986340104</c:v>
                </c:pt>
                <c:pt idx="3391">
                  <c:v>7633.9662012870103</c:v>
                </c:pt>
                <c:pt idx="3392">
                  <c:v>7636.34285800001</c:v>
                </c:pt>
                <c:pt idx="3393">
                  <c:v>7638.7266636160102</c:v>
                </c:pt>
                <c:pt idx="3394">
                  <c:v>7641.0192178530096</c:v>
                </c:pt>
                <c:pt idx="3395">
                  <c:v>7643.3443142720098</c:v>
                </c:pt>
                <c:pt idx="3396">
                  <c:v>7645.4905711480096</c:v>
                </c:pt>
                <c:pt idx="3397">
                  <c:v>7647.8972323370099</c:v>
                </c:pt>
                <c:pt idx="3398">
                  <c:v>7650.2735925910101</c:v>
                </c:pt>
                <c:pt idx="3399">
                  <c:v>7652.4610962760098</c:v>
                </c:pt>
                <c:pt idx="3400">
                  <c:v>7654.8352196860096</c:v>
                </c:pt>
                <c:pt idx="3401">
                  <c:v>7656.9748354220101</c:v>
                </c:pt>
                <c:pt idx="3402">
                  <c:v>7659.1625477740099</c:v>
                </c:pt>
                <c:pt idx="3403">
                  <c:v>7661.5067761350101</c:v>
                </c:pt>
                <c:pt idx="3404">
                  <c:v>7663.6510154980097</c:v>
                </c:pt>
                <c:pt idx="3405">
                  <c:v>7665.8311642970102</c:v>
                </c:pt>
                <c:pt idx="3406">
                  <c:v>7668.0351752200104</c:v>
                </c:pt>
                <c:pt idx="3407">
                  <c:v>7670.6342891780096</c:v>
                </c:pt>
                <c:pt idx="3408">
                  <c:v>7672.7601745930097</c:v>
                </c:pt>
                <c:pt idx="3409">
                  <c:v>7674.9120740020098</c:v>
                </c:pt>
                <c:pt idx="3410">
                  <c:v>7677.0619297460098</c:v>
                </c:pt>
                <c:pt idx="3411">
                  <c:v>7679.2189193990098</c:v>
                </c:pt>
                <c:pt idx="3412">
                  <c:v>7681.41256165301</c:v>
                </c:pt>
                <c:pt idx="3413">
                  <c:v>7683.7668289940102</c:v>
                </c:pt>
                <c:pt idx="3414">
                  <c:v>7686.12390654501</c:v>
                </c:pt>
                <c:pt idx="3415">
                  <c:v>7688.6664601330103</c:v>
                </c:pt>
                <c:pt idx="3416">
                  <c:v>7691.0317661060099</c:v>
                </c:pt>
                <c:pt idx="3417">
                  <c:v>7693.3652400420096</c:v>
                </c:pt>
                <c:pt idx="3418">
                  <c:v>7695.7242431280101</c:v>
                </c:pt>
                <c:pt idx="3419">
                  <c:v>7698.1075576220101</c:v>
                </c:pt>
                <c:pt idx="3420">
                  <c:v>7700.2918822860101</c:v>
                </c:pt>
                <c:pt idx="3421">
                  <c:v>7702.4578351590098</c:v>
                </c:pt>
                <c:pt idx="3422">
                  <c:v>7704.80826668801</c:v>
                </c:pt>
                <c:pt idx="3423">
                  <c:v>7706.9853413260098</c:v>
                </c:pt>
                <c:pt idx="3424">
                  <c:v>7709.3777245740102</c:v>
                </c:pt>
                <c:pt idx="3425">
                  <c:v>7711.7489855160102</c:v>
                </c:pt>
                <c:pt idx="3426">
                  <c:v>7713.93108936101</c:v>
                </c:pt>
                <c:pt idx="3427">
                  <c:v>7716.0956116770103</c:v>
                </c:pt>
                <c:pt idx="3428">
                  <c:v>7718.2487402820097</c:v>
                </c:pt>
                <c:pt idx="3429">
                  <c:v>7720.6250239860101</c:v>
                </c:pt>
                <c:pt idx="3430">
                  <c:v>7722.8017180200104</c:v>
                </c:pt>
                <c:pt idx="3431">
                  <c:v>7724.95670371701</c:v>
                </c:pt>
                <c:pt idx="3432">
                  <c:v>7727.30729784701</c:v>
                </c:pt>
                <c:pt idx="3433">
                  <c:v>7729.6913391560101</c:v>
                </c:pt>
                <c:pt idx="3434">
                  <c:v>7732.0527339560103</c:v>
                </c:pt>
                <c:pt idx="3435">
                  <c:v>7734.41253899601</c:v>
                </c:pt>
                <c:pt idx="3436">
                  <c:v>7736.5595717010101</c:v>
                </c:pt>
                <c:pt idx="3437">
                  <c:v>7738.6863890050099</c:v>
                </c:pt>
                <c:pt idx="3438">
                  <c:v>7741.2605262790103</c:v>
                </c:pt>
                <c:pt idx="3439">
                  <c:v>7743.3850117520096</c:v>
                </c:pt>
                <c:pt idx="3440">
                  <c:v>7745.5521423080099</c:v>
                </c:pt>
                <c:pt idx="3441">
                  <c:v>7747.6711915640099</c:v>
                </c:pt>
                <c:pt idx="3442">
                  <c:v>7749.8479980450102</c:v>
                </c:pt>
                <c:pt idx="3443">
                  <c:v>7752.0055940740103</c:v>
                </c:pt>
                <c:pt idx="3444">
                  <c:v>7754.1383320220102</c:v>
                </c:pt>
                <c:pt idx="3445">
                  <c:v>7756.2816949040098</c:v>
                </c:pt>
                <c:pt idx="3446">
                  <c:v>7758.5141904070097</c:v>
                </c:pt>
                <c:pt idx="3447">
                  <c:v>7760.65106796701</c:v>
                </c:pt>
                <c:pt idx="3448">
                  <c:v>7762.7814971240095</c:v>
                </c:pt>
                <c:pt idx="3449">
                  <c:v>7764.9159408790101</c:v>
                </c:pt>
                <c:pt idx="3450">
                  <c:v>7767.2786970370098</c:v>
                </c:pt>
                <c:pt idx="3451">
                  <c:v>7769.6280878600101</c:v>
                </c:pt>
                <c:pt idx="3452">
                  <c:v>7772.0398197890099</c:v>
                </c:pt>
                <c:pt idx="3453">
                  <c:v>7774.1785926910097</c:v>
                </c:pt>
                <c:pt idx="3454">
                  <c:v>7776.3466812910101</c:v>
                </c:pt>
                <c:pt idx="3455">
                  <c:v>7779.1355079520099</c:v>
                </c:pt>
                <c:pt idx="3456">
                  <c:v>7781.2895607210103</c:v>
                </c:pt>
                <c:pt idx="3457">
                  <c:v>7783.4767793430101</c:v>
                </c:pt>
                <c:pt idx="3458">
                  <c:v>7785.6400099660104</c:v>
                </c:pt>
                <c:pt idx="3459">
                  <c:v>7787.7921894200099</c:v>
                </c:pt>
                <c:pt idx="3460">
                  <c:v>7790.18048275601</c:v>
                </c:pt>
                <c:pt idx="3461">
                  <c:v>7792.3689310220097</c:v>
                </c:pt>
                <c:pt idx="3462">
                  <c:v>7794.9626318690098</c:v>
                </c:pt>
                <c:pt idx="3463">
                  <c:v>7797.0854319590098</c:v>
                </c:pt>
                <c:pt idx="3464">
                  <c:v>7799.2444102900099</c:v>
                </c:pt>
                <c:pt idx="3465">
                  <c:v>7801.4197492190096</c:v>
                </c:pt>
                <c:pt idx="3466">
                  <c:v>7803.5729661200103</c:v>
                </c:pt>
                <c:pt idx="3467">
                  <c:v>7805.6961510720103</c:v>
                </c:pt>
                <c:pt idx="3468">
                  <c:v>7807.8408837890101</c:v>
                </c:pt>
                <c:pt idx="3469">
                  <c:v>7809.9742415230103</c:v>
                </c:pt>
                <c:pt idx="3470">
                  <c:v>7812.3305710580098</c:v>
                </c:pt>
                <c:pt idx="3471">
                  <c:v>7814.5099004180101</c:v>
                </c:pt>
                <c:pt idx="3472">
                  <c:v>7816.6935180180099</c:v>
                </c:pt>
                <c:pt idx="3473">
                  <c:v>7819.03030029401</c:v>
                </c:pt>
                <c:pt idx="3474">
                  <c:v>7821.2139324670097</c:v>
                </c:pt>
                <c:pt idx="3475">
                  <c:v>7823.5513409160103</c:v>
                </c:pt>
                <c:pt idx="3476">
                  <c:v>7826.1186914370101</c:v>
                </c:pt>
                <c:pt idx="3477">
                  <c:v>7828.24742018701</c:v>
                </c:pt>
                <c:pt idx="3478">
                  <c:v>7830.3899326070105</c:v>
                </c:pt>
                <c:pt idx="3479">
                  <c:v>7832.7969659030095</c:v>
                </c:pt>
                <c:pt idx="3480">
                  <c:v>7834.9586992540098</c:v>
                </c:pt>
                <c:pt idx="3481">
                  <c:v>7837.1516098090096</c:v>
                </c:pt>
                <c:pt idx="3482">
                  <c:v>7839.5179384120102</c:v>
                </c:pt>
                <c:pt idx="3483">
                  <c:v>7841.8588599370096</c:v>
                </c:pt>
                <c:pt idx="3484">
                  <c:v>7844.2091352730104</c:v>
                </c:pt>
                <c:pt idx="3485">
                  <c:v>7846.6139215890098</c:v>
                </c:pt>
                <c:pt idx="3486">
                  <c:v>7848.7944139460096</c:v>
                </c:pt>
                <c:pt idx="3487">
                  <c:v>7850.9887808190097</c:v>
                </c:pt>
                <c:pt idx="3488">
                  <c:v>7853.1739913860101</c:v>
                </c:pt>
                <c:pt idx="3489">
                  <c:v>7855.3222490060098</c:v>
                </c:pt>
                <c:pt idx="3490">
                  <c:v>7857.6891803160097</c:v>
                </c:pt>
                <c:pt idx="3491">
                  <c:v>7859.8368191150103</c:v>
                </c:pt>
                <c:pt idx="3492">
                  <c:v>7862.0056244390098</c:v>
                </c:pt>
                <c:pt idx="3493">
                  <c:v>7864.3145791490097</c:v>
                </c:pt>
                <c:pt idx="3494">
                  <c:v>7866.4613185050102</c:v>
                </c:pt>
                <c:pt idx="3495">
                  <c:v>7868.5859397100103</c:v>
                </c:pt>
                <c:pt idx="3496">
                  <c:v>7870.7516343950101</c:v>
                </c:pt>
                <c:pt idx="3497">
                  <c:v>7872.8714810170104</c:v>
                </c:pt>
                <c:pt idx="3498">
                  <c:v>7875.1684940020104</c:v>
                </c:pt>
                <c:pt idx="3499">
                  <c:v>7877.5117578360096</c:v>
                </c:pt>
                <c:pt idx="3500">
                  <c:v>7879.65978842601</c:v>
                </c:pt>
                <c:pt idx="3501">
                  <c:v>7881.9460525240102</c:v>
                </c:pt>
                <c:pt idx="3502">
                  <c:v>7884.1085484190098</c:v>
                </c:pt>
                <c:pt idx="3503">
                  <c:v>7886.44038163601</c:v>
                </c:pt>
                <c:pt idx="3504">
                  <c:v>7888.6362336660104</c:v>
                </c:pt>
                <c:pt idx="3505">
                  <c:v>7890.7882084380099</c:v>
                </c:pt>
                <c:pt idx="3506">
                  <c:v>7893.13937764001</c:v>
                </c:pt>
                <c:pt idx="3507">
                  <c:v>7895.3355044500104</c:v>
                </c:pt>
                <c:pt idx="3508">
                  <c:v>7897.52878770401</c:v>
                </c:pt>
                <c:pt idx="3509">
                  <c:v>7899.6949881960099</c:v>
                </c:pt>
                <c:pt idx="3510">
                  <c:v>7901.8587146510099</c:v>
                </c:pt>
                <c:pt idx="3511">
                  <c:v>7904.2422491550096</c:v>
                </c:pt>
                <c:pt idx="3512">
                  <c:v>7906.6091103700101</c:v>
                </c:pt>
                <c:pt idx="3513">
                  <c:v>7908.7704204500096</c:v>
                </c:pt>
                <c:pt idx="3514">
                  <c:v>7910.9157165650104</c:v>
                </c:pt>
                <c:pt idx="3515">
                  <c:v>7913.2903735650098</c:v>
                </c:pt>
                <c:pt idx="3516">
                  <c:v>7915.6435299660097</c:v>
                </c:pt>
                <c:pt idx="3517">
                  <c:v>7917.7814300070104</c:v>
                </c:pt>
                <c:pt idx="3518">
                  <c:v>7920.1714924040098</c:v>
                </c:pt>
                <c:pt idx="3519">
                  <c:v>7922.3672923310096</c:v>
                </c:pt>
                <c:pt idx="3520">
                  <c:v>7924.9455076910099</c:v>
                </c:pt>
                <c:pt idx="3521">
                  <c:v>7927.1288140370098</c:v>
                </c:pt>
                <c:pt idx="3522">
                  <c:v>7929.3431857180103</c:v>
                </c:pt>
                <c:pt idx="3523">
                  <c:v>7931.7218310090102</c:v>
                </c:pt>
                <c:pt idx="3524">
                  <c:v>7933.8732320790104</c:v>
                </c:pt>
                <c:pt idx="3525">
                  <c:v>7936.0250480320101</c:v>
                </c:pt>
                <c:pt idx="3526">
                  <c:v>7938.44071175301</c:v>
                </c:pt>
                <c:pt idx="3527">
                  <c:v>7940.8336019060098</c:v>
                </c:pt>
                <c:pt idx="3528">
                  <c:v>7943.0223879170098</c:v>
                </c:pt>
                <c:pt idx="3529">
                  <c:v>7945.6239770110096</c:v>
                </c:pt>
                <c:pt idx="3530">
                  <c:v>7948.0107948740097</c:v>
                </c:pt>
                <c:pt idx="3531">
                  <c:v>7950.3656191180098</c:v>
                </c:pt>
                <c:pt idx="3532">
                  <c:v>7952.5076650570099</c:v>
                </c:pt>
                <c:pt idx="3533">
                  <c:v>7954.8695074690104</c:v>
                </c:pt>
                <c:pt idx="3534">
                  <c:v>7957.2171656620103</c:v>
                </c:pt>
                <c:pt idx="3535">
                  <c:v>7959.3908817520096</c:v>
                </c:pt>
                <c:pt idx="3536">
                  <c:v>7961.7649813120097</c:v>
                </c:pt>
                <c:pt idx="3537">
                  <c:v>7963.9179908700098</c:v>
                </c:pt>
                <c:pt idx="3538">
                  <c:v>7966.3089730820102</c:v>
                </c:pt>
                <c:pt idx="3539">
                  <c:v>7968.4601823810099</c:v>
                </c:pt>
                <c:pt idx="3540">
                  <c:v>7970.6583235040098</c:v>
                </c:pt>
                <c:pt idx="3541">
                  <c:v>7973.0491687580097</c:v>
                </c:pt>
                <c:pt idx="3542">
                  <c:v>7975.1978478380097</c:v>
                </c:pt>
                <c:pt idx="3543">
                  <c:v>7977.3418336170098</c:v>
                </c:pt>
                <c:pt idx="3544">
                  <c:v>7979.8780827800101</c:v>
                </c:pt>
                <c:pt idx="3545">
                  <c:v>7982.0491057000099</c:v>
                </c:pt>
                <c:pt idx="3546">
                  <c:v>7984.1990309920102</c:v>
                </c:pt>
                <c:pt idx="3547">
                  <c:v>7986.3563105560097</c:v>
                </c:pt>
                <c:pt idx="3548">
                  <c:v>7988.4817067000104</c:v>
                </c:pt>
                <c:pt idx="3549">
                  <c:v>7990.6484725850096</c:v>
                </c:pt>
                <c:pt idx="3550">
                  <c:v>7992.8070563580104</c:v>
                </c:pt>
                <c:pt idx="3551">
                  <c:v>7995.1626692570098</c:v>
                </c:pt>
                <c:pt idx="3552">
                  <c:v>7997.3343540300102</c:v>
                </c:pt>
                <c:pt idx="3553">
                  <c:v>7999.4767417680096</c:v>
                </c:pt>
                <c:pt idx="3554">
                  <c:v>8001.61109458601</c:v>
                </c:pt>
                <c:pt idx="3555">
                  <c:v>8003.9435348940096</c:v>
                </c:pt>
                <c:pt idx="3556">
                  <c:v>8006.3176009050103</c:v>
                </c:pt>
                <c:pt idx="3557">
                  <c:v>8008.4962811120104</c:v>
                </c:pt>
                <c:pt idx="3558">
                  <c:v>8010.6066939870097</c:v>
                </c:pt>
                <c:pt idx="3559">
                  <c:v>8012.9927599800103</c:v>
                </c:pt>
                <c:pt idx="3560">
                  <c:v>8015.1468055820096</c:v>
                </c:pt>
                <c:pt idx="3561">
                  <c:v>8017.5122053260102</c:v>
                </c:pt>
                <c:pt idx="3562">
                  <c:v>8020.0964812420098</c:v>
                </c:pt>
                <c:pt idx="3563">
                  <c:v>8022.2573157120096</c:v>
                </c:pt>
                <c:pt idx="3564">
                  <c:v>8024.3638923020098</c:v>
                </c:pt>
                <c:pt idx="3565">
                  <c:v>8026.5456115810102</c:v>
                </c:pt>
                <c:pt idx="3566">
                  <c:v>8028.6872400390102</c:v>
                </c:pt>
                <c:pt idx="3567">
                  <c:v>8030.8449594950098</c:v>
                </c:pt>
                <c:pt idx="3568">
                  <c:v>8033.0082269230097</c:v>
                </c:pt>
                <c:pt idx="3569">
                  <c:v>8035.12574309101</c:v>
                </c:pt>
                <c:pt idx="3570">
                  <c:v>8037.2639349500096</c:v>
                </c:pt>
                <c:pt idx="3571">
                  <c:v>8039.6240369820098</c:v>
                </c:pt>
                <c:pt idx="3572">
                  <c:v>8041.9923466160099</c:v>
                </c:pt>
                <c:pt idx="3573">
                  <c:v>8044.1626719230098</c:v>
                </c:pt>
                <c:pt idx="3574">
                  <c:v>8046.5013646280104</c:v>
                </c:pt>
                <c:pt idx="3575">
                  <c:v>8048.6738351230097</c:v>
                </c:pt>
                <c:pt idx="3576">
                  <c:v>8051.0217703960097</c:v>
                </c:pt>
                <c:pt idx="3577">
                  <c:v>8053.1964715620097</c:v>
                </c:pt>
                <c:pt idx="3578">
                  <c:v>8055.7759917780104</c:v>
                </c:pt>
                <c:pt idx="3579">
                  <c:v>8057.9197395760102</c:v>
                </c:pt>
                <c:pt idx="3580">
                  <c:v>8060.0943589220096</c:v>
                </c:pt>
                <c:pt idx="3581">
                  <c:v>8062.2176510130103</c:v>
                </c:pt>
                <c:pt idx="3582">
                  <c:v>8064.3854376000099</c:v>
                </c:pt>
                <c:pt idx="3583">
                  <c:v>8066.5714446770098</c:v>
                </c:pt>
                <c:pt idx="3584">
                  <c:v>8069.1938810770098</c:v>
                </c:pt>
                <c:pt idx="3585">
                  <c:v>8071.5481552710098</c:v>
                </c:pt>
                <c:pt idx="3586">
                  <c:v>8073.93800439201</c:v>
                </c:pt>
                <c:pt idx="3587">
                  <c:v>8076.0899301670097</c:v>
                </c:pt>
                <c:pt idx="3588">
                  <c:v>8078.4730493420102</c:v>
                </c:pt>
                <c:pt idx="3589">
                  <c:v>8080.82401019401</c:v>
                </c:pt>
                <c:pt idx="3590">
                  <c:v>8082.9813689030098</c:v>
                </c:pt>
                <c:pt idx="3591">
                  <c:v>8085.13178556001</c:v>
                </c:pt>
                <c:pt idx="3592">
                  <c:v>8087.32694988601</c:v>
                </c:pt>
                <c:pt idx="3593">
                  <c:v>8089.4895166440101</c:v>
                </c:pt>
                <c:pt idx="3594">
                  <c:v>8091.6612376900102</c:v>
                </c:pt>
                <c:pt idx="3595">
                  <c:v>8093.8374563800098</c:v>
                </c:pt>
                <c:pt idx="3596">
                  <c:v>8096.0205044000104</c:v>
                </c:pt>
                <c:pt idx="3597">
                  <c:v>8098.14416033001</c:v>
                </c:pt>
                <c:pt idx="3598">
                  <c:v>8100.3555558830103</c:v>
                </c:pt>
                <c:pt idx="3599">
                  <c:v>8102.5547237420096</c:v>
                </c:pt>
                <c:pt idx="3600">
                  <c:v>8104.6790269950097</c:v>
                </c:pt>
                <c:pt idx="3601">
                  <c:v>8106.8196560850101</c:v>
                </c:pt>
                <c:pt idx="3602">
                  <c:v>8108.9809003720102</c:v>
                </c:pt>
                <c:pt idx="3603">
                  <c:v>8111.3998864310097</c:v>
                </c:pt>
                <c:pt idx="3604">
                  <c:v>8113.7537124250102</c:v>
                </c:pt>
                <c:pt idx="3605">
                  <c:v>8115.8920265320103</c:v>
                </c:pt>
                <c:pt idx="3606">
                  <c:v>8118.0439852250101</c:v>
                </c:pt>
                <c:pt idx="3607">
                  <c:v>8120.1881570310097</c:v>
                </c:pt>
                <c:pt idx="3608">
                  <c:v>8122.32557356301</c:v>
                </c:pt>
                <c:pt idx="3609">
                  <c:v>8124.4882056030101</c:v>
                </c:pt>
                <c:pt idx="3610">
                  <c:v>8126.6234877860097</c:v>
                </c:pt>
                <c:pt idx="3611">
                  <c:v>8128.9661087050099</c:v>
                </c:pt>
                <c:pt idx="3612">
                  <c:v>8131.3137370800096</c:v>
                </c:pt>
                <c:pt idx="3613">
                  <c:v>8133.4771500810102</c:v>
                </c:pt>
                <c:pt idx="3614">
                  <c:v>8135.6294728390103</c:v>
                </c:pt>
                <c:pt idx="3615">
                  <c:v>8137.7967282110103</c:v>
                </c:pt>
                <c:pt idx="3616">
                  <c:v>8139.9510098050096</c:v>
                </c:pt>
                <c:pt idx="3617">
                  <c:v>8142.3119921420102</c:v>
                </c:pt>
                <c:pt idx="3618">
                  <c:v>8144.4705167960101</c:v>
                </c:pt>
                <c:pt idx="3619">
                  <c:v>8146.6880595850098</c:v>
                </c:pt>
                <c:pt idx="3620">
                  <c:v>8148.8213439360097</c:v>
                </c:pt>
                <c:pt idx="3621">
                  <c:v>8151.3855886340098</c:v>
                </c:pt>
                <c:pt idx="3622">
                  <c:v>8153.5481110160099</c:v>
                </c:pt>
                <c:pt idx="3623">
                  <c:v>8155.6977737860097</c:v>
                </c:pt>
                <c:pt idx="3624">
                  <c:v>8157.85394941701</c:v>
                </c:pt>
                <c:pt idx="3625">
                  <c:v>8160.0203033100097</c:v>
                </c:pt>
                <c:pt idx="3626">
                  <c:v>8162.3799906620097</c:v>
                </c:pt>
                <c:pt idx="3627">
                  <c:v>8164.5420292000099</c:v>
                </c:pt>
                <c:pt idx="3628">
                  <c:v>8166.8887573560096</c:v>
                </c:pt>
                <c:pt idx="3629">
                  <c:v>8169.48735128101</c:v>
                </c:pt>
                <c:pt idx="3630">
                  <c:v>8171.64346539501</c:v>
                </c:pt>
                <c:pt idx="3631">
                  <c:v>8173.81630910901</c:v>
                </c:pt>
                <c:pt idx="3632">
                  <c:v>8175.98241185201</c:v>
                </c:pt>
                <c:pt idx="3633">
                  <c:v>8178.1457599590103</c:v>
                </c:pt>
                <c:pt idx="3634">
                  <c:v>8180.2672350490102</c:v>
                </c:pt>
                <c:pt idx="3635">
                  <c:v>8182.4049357090098</c:v>
                </c:pt>
                <c:pt idx="3636">
                  <c:v>8185.1424596670104</c:v>
                </c:pt>
                <c:pt idx="3637">
                  <c:v>8187.27648584901</c:v>
                </c:pt>
                <c:pt idx="3638">
                  <c:v>8189.4027450390104</c:v>
                </c:pt>
                <c:pt idx="3639">
                  <c:v>8191.5707434530104</c:v>
                </c:pt>
                <c:pt idx="3640">
                  <c:v>8193.6709017530102</c:v>
                </c:pt>
                <c:pt idx="3641">
                  <c:v>8196.0418683630105</c:v>
                </c:pt>
                <c:pt idx="3642">
                  <c:v>8198.4065964940091</c:v>
                </c:pt>
                <c:pt idx="3643">
                  <c:v>8200.5532815610095</c:v>
                </c:pt>
                <c:pt idx="3644">
                  <c:v>8202.7348173160099</c:v>
                </c:pt>
                <c:pt idx="3645">
                  <c:v>8204.8954867630091</c:v>
                </c:pt>
                <c:pt idx="3646">
                  <c:v>8207.2237470310101</c:v>
                </c:pt>
                <c:pt idx="3647">
                  <c:v>8209.3642040260092</c:v>
                </c:pt>
                <c:pt idx="3648">
                  <c:v>8211.5799870700102</c:v>
                </c:pt>
                <c:pt idx="3649">
                  <c:v>8213.7381581430109</c:v>
                </c:pt>
                <c:pt idx="3650">
                  <c:v>8215.8641812640108</c:v>
                </c:pt>
                <c:pt idx="3651">
                  <c:v>8218.2542592250102</c:v>
                </c:pt>
                <c:pt idx="3652">
                  <c:v>8220.6264522720103</c:v>
                </c:pt>
                <c:pt idx="3653">
                  <c:v>8223.0268369040095</c:v>
                </c:pt>
                <c:pt idx="3654">
                  <c:v>8225.1847894240109</c:v>
                </c:pt>
                <c:pt idx="3655">
                  <c:v>8227.5429936770106</c:v>
                </c:pt>
                <c:pt idx="3656">
                  <c:v>8229.9234350049992</c:v>
                </c:pt>
                <c:pt idx="3657">
                  <c:v>8232.0729003820106</c:v>
                </c:pt>
                <c:pt idx="3658">
                  <c:v>8234.2151759710105</c:v>
                </c:pt>
                <c:pt idx="3659">
                  <c:v>8236.3610753230005</c:v>
                </c:pt>
                <c:pt idx="3660">
                  <c:v>8238.6963541069999</c:v>
                </c:pt>
                <c:pt idx="3661">
                  <c:v>8241.0481809979992</c:v>
                </c:pt>
                <c:pt idx="3662">
                  <c:v>8243.1747630209993</c:v>
                </c:pt>
                <c:pt idx="3663">
                  <c:v>8245.3107168070001</c:v>
                </c:pt>
                <c:pt idx="3664">
                  <c:v>8247.6497788409997</c:v>
                </c:pt>
                <c:pt idx="3665">
                  <c:v>8250.0235131329991</c:v>
                </c:pt>
                <c:pt idx="3666">
                  <c:v>8252.1951228630005</c:v>
                </c:pt>
                <c:pt idx="3667">
                  <c:v>8254.3424784159997</c:v>
                </c:pt>
                <c:pt idx="3668">
                  <c:v>8256.6686757669995</c:v>
                </c:pt>
                <c:pt idx="3669">
                  <c:v>8258.8184965470009</c:v>
                </c:pt>
                <c:pt idx="3670">
                  <c:v>8260.9388648950007</c:v>
                </c:pt>
                <c:pt idx="3671">
                  <c:v>8263.1592112449998</c:v>
                </c:pt>
                <c:pt idx="3672">
                  <c:v>8265.3037092750001</c:v>
                </c:pt>
                <c:pt idx="3673">
                  <c:v>8267.8770332660006</c:v>
                </c:pt>
                <c:pt idx="3674">
                  <c:v>8270.0372384790007</c:v>
                </c:pt>
                <c:pt idx="3675">
                  <c:v>8272.4478042669998</c:v>
                </c:pt>
                <c:pt idx="3676">
                  <c:v>8274.5944692270004</c:v>
                </c:pt>
                <c:pt idx="3677">
                  <c:v>8276.708750369</c:v>
                </c:pt>
                <c:pt idx="3678">
                  <c:v>8278.8518762790009</c:v>
                </c:pt>
                <c:pt idx="3679">
                  <c:v>8280.983328114</c:v>
                </c:pt>
                <c:pt idx="3680">
                  <c:v>8283.3360126480002</c:v>
                </c:pt>
                <c:pt idx="3681">
                  <c:v>8285.4732410859997</c:v>
                </c:pt>
                <c:pt idx="3682">
                  <c:v>8287.6535412169997</c:v>
                </c:pt>
                <c:pt idx="3683">
                  <c:v>8289.7836073130002</c:v>
                </c:pt>
                <c:pt idx="3684">
                  <c:v>8291.9029686739996</c:v>
                </c:pt>
                <c:pt idx="3685">
                  <c:v>8294.3210435450001</c:v>
                </c:pt>
                <c:pt idx="3686">
                  <c:v>8296.8862736520095</c:v>
                </c:pt>
                <c:pt idx="3687">
                  <c:v>8299.2541690449998</c:v>
                </c:pt>
                <c:pt idx="3688">
                  <c:v>8301.4169807929993</c:v>
                </c:pt>
                <c:pt idx="3689">
                  <c:v>8303.5785107200008</c:v>
                </c:pt>
                <c:pt idx="3690">
                  <c:v>8305.7161677650001</c:v>
                </c:pt>
                <c:pt idx="3691">
                  <c:v>8307.8778040609996</c:v>
                </c:pt>
                <c:pt idx="3692">
                  <c:v>8310.1574770669995</c:v>
                </c:pt>
                <c:pt idx="3693">
                  <c:v>8312.5136147659996</c:v>
                </c:pt>
                <c:pt idx="3694">
                  <c:v>8314.8768280990007</c:v>
                </c:pt>
                <c:pt idx="3695">
                  <c:v>8317.0264910719998</c:v>
                </c:pt>
                <c:pt idx="3696">
                  <c:v>8319.1508489349999</c:v>
                </c:pt>
                <c:pt idx="3697">
                  <c:v>8321.2560596639996</c:v>
                </c:pt>
                <c:pt idx="3698">
                  <c:v>8323.4143298290001</c:v>
                </c:pt>
                <c:pt idx="3699">
                  <c:v>8325.9217368690006</c:v>
                </c:pt>
                <c:pt idx="3700">
                  <c:v>8328.1351315579996</c:v>
                </c:pt>
                <c:pt idx="3701">
                  <c:v>8330.4995222559992</c:v>
                </c:pt>
                <c:pt idx="3702">
                  <c:v>8333.1318907370005</c:v>
                </c:pt>
                <c:pt idx="3703">
                  <c:v>8335.2874076909993</c:v>
                </c:pt>
                <c:pt idx="3704">
                  <c:v>8337.4949856790008</c:v>
                </c:pt>
                <c:pt idx="3705">
                  <c:v>8339.8545282140003</c:v>
                </c:pt>
                <c:pt idx="3706">
                  <c:v>8342.2838252630008</c:v>
                </c:pt>
                <c:pt idx="3707">
                  <c:v>8344.6304980839996</c:v>
                </c:pt>
                <c:pt idx="3708">
                  <c:v>8346.8112379909999</c:v>
                </c:pt>
                <c:pt idx="3709">
                  <c:v>8348.9918776769991</c:v>
                </c:pt>
                <c:pt idx="3710">
                  <c:v>8351.149039549</c:v>
                </c:pt>
                <c:pt idx="3711">
                  <c:v>8353.5171982840002</c:v>
                </c:pt>
                <c:pt idx="3712">
                  <c:v>8355.6728033100007</c:v>
                </c:pt>
                <c:pt idx="3713">
                  <c:v>8357.8569242980102</c:v>
                </c:pt>
                <c:pt idx="3714">
                  <c:v>8360.0223040189994</c:v>
                </c:pt>
                <c:pt idx="3715">
                  <c:v>8362.3911662560004</c:v>
                </c:pt>
                <c:pt idx="3716">
                  <c:v>8364.5347350190095</c:v>
                </c:pt>
                <c:pt idx="3717">
                  <c:v>8366.9024251310002</c:v>
                </c:pt>
                <c:pt idx="3718">
                  <c:v>8369.0641723249992</c:v>
                </c:pt>
                <c:pt idx="3719">
                  <c:v>8371.4411121440098</c:v>
                </c:pt>
                <c:pt idx="3720">
                  <c:v>8373.5964911110004</c:v>
                </c:pt>
                <c:pt idx="3721">
                  <c:v>8375.9565946399998</c:v>
                </c:pt>
                <c:pt idx="3722">
                  <c:v>8378.7250872090008</c:v>
                </c:pt>
                <c:pt idx="3723">
                  <c:v>8380.8842225989993</c:v>
                </c:pt>
                <c:pt idx="3724">
                  <c:v>8383.0365571229995</c:v>
                </c:pt>
                <c:pt idx="3725">
                  <c:v>8385.3666527090008</c:v>
                </c:pt>
                <c:pt idx="3726">
                  <c:v>8387.7790086219993</c:v>
                </c:pt>
                <c:pt idx="3727">
                  <c:v>8389.9069051009992</c:v>
                </c:pt>
                <c:pt idx="3728">
                  <c:v>8392.0799967719995</c:v>
                </c:pt>
                <c:pt idx="3729">
                  <c:v>8394.2202122470007</c:v>
                </c:pt>
                <c:pt idx="3730">
                  <c:v>8396.5806566989995</c:v>
                </c:pt>
                <c:pt idx="3731">
                  <c:v>8398.7258103069998</c:v>
                </c:pt>
                <c:pt idx="3732">
                  <c:v>8401.0921921709996</c:v>
                </c:pt>
                <c:pt idx="3733">
                  <c:v>8403.8639544920006</c:v>
                </c:pt>
                <c:pt idx="3734">
                  <c:v>8406.0666185240007</c:v>
                </c:pt>
                <c:pt idx="3735">
                  <c:v>8408.8192461830004</c:v>
                </c:pt>
                <c:pt idx="3736">
                  <c:v>8410.9723256680008</c:v>
                </c:pt>
                <c:pt idx="3737">
                  <c:v>8413.1144954610008</c:v>
                </c:pt>
                <c:pt idx="3738">
                  <c:v>8415.2898386819998</c:v>
                </c:pt>
                <c:pt idx="3739">
                  <c:v>8417.4362515730008</c:v>
                </c:pt>
                <c:pt idx="3740">
                  <c:v>8419.6074224690001</c:v>
                </c:pt>
                <c:pt idx="3741">
                  <c:v>8421.7516745829998</c:v>
                </c:pt>
                <c:pt idx="3742">
                  <c:v>8423.9272638530001</c:v>
                </c:pt>
                <c:pt idx="3743">
                  <c:v>8426.0490418810004</c:v>
                </c:pt>
                <c:pt idx="3744">
                  <c:v>8428.2354774739997</c:v>
                </c:pt>
                <c:pt idx="3745">
                  <c:v>8430.6062135619995</c:v>
                </c:pt>
                <c:pt idx="3746">
                  <c:v>8432.7465964349994</c:v>
                </c:pt>
                <c:pt idx="3747">
                  <c:v>8435.1125666499993</c:v>
                </c:pt>
                <c:pt idx="3748">
                  <c:v>8437.2697601950003</c:v>
                </c:pt>
                <c:pt idx="3749">
                  <c:v>8439.4210238779997</c:v>
                </c:pt>
                <c:pt idx="3750">
                  <c:v>8441.5780647289994</c:v>
                </c:pt>
                <c:pt idx="3751">
                  <c:v>8443.9549877619993</c:v>
                </c:pt>
                <c:pt idx="3752">
                  <c:v>8446.1340151980003</c:v>
                </c:pt>
                <c:pt idx="3753">
                  <c:v>8448.2835896230008</c:v>
                </c:pt>
                <c:pt idx="3754">
                  <c:v>8450.4723989449994</c:v>
                </c:pt>
                <c:pt idx="3755">
                  <c:v>8452.6724316380005</c:v>
                </c:pt>
                <c:pt idx="3756">
                  <c:v>8454.7988208360002</c:v>
                </c:pt>
                <c:pt idx="3757">
                  <c:v>8457.1237382239997</c:v>
                </c:pt>
                <c:pt idx="3758">
                  <c:v>8459.2921687670005</c:v>
                </c:pt>
                <c:pt idx="3759">
                  <c:v>8461.6543489110009</c:v>
                </c:pt>
                <c:pt idx="3760">
                  <c:v>8464.4248479109992</c:v>
                </c:pt>
                <c:pt idx="3761">
                  <c:v>8466.5835517430005</c:v>
                </c:pt>
                <c:pt idx="3762">
                  <c:v>8468.6960622509996</c:v>
                </c:pt>
                <c:pt idx="3763">
                  <c:v>8470.8260393380006</c:v>
                </c:pt>
                <c:pt idx="3764">
                  <c:v>8473.1502617749993</c:v>
                </c:pt>
                <c:pt idx="3765">
                  <c:v>8475.3070309939994</c:v>
                </c:pt>
                <c:pt idx="3766">
                  <c:v>8477.6591915469999</c:v>
                </c:pt>
                <c:pt idx="3767">
                  <c:v>8479.8039297699997</c:v>
                </c:pt>
                <c:pt idx="3768">
                  <c:v>8482.1756472880006</c:v>
                </c:pt>
                <c:pt idx="3769">
                  <c:v>8484.2890086339994</c:v>
                </c:pt>
                <c:pt idx="3770">
                  <c:v>8486.8225941109995</c:v>
                </c:pt>
                <c:pt idx="3771">
                  <c:v>8488.9995050369998</c:v>
                </c:pt>
                <c:pt idx="3772">
                  <c:v>8491.0985386739994</c:v>
                </c:pt>
                <c:pt idx="3773">
                  <c:v>8493.2612894190006</c:v>
                </c:pt>
                <c:pt idx="3774">
                  <c:v>8495.5960874609991</c:v>
                </c:pt>
                <c:pt idx="3775">
                  <c:v>8497.7827085150002</c:v>
                </c:pt>
                <c:pt idx="3776">
                  <c:v>8500.1593506940008</c:v>
                </c:pt>
                <c:pt idx="3777">
                  <c:v>8502.5662781270003</c:v>
                </c:pt>
                <c:pt idx="3778">
                  <c:v>8504.74036729</c:v>
                </c:pt>
                <c:pt idx="3779">
                  <c:v>8507.1264249220003</c:v>
                </c:pt>
                <c:pt idx="3780">
                  <c:v>8509.8468500180006</c:v>
                </c:pt>
                <c:pt idx="3781">
                  <c:v>8512.0540895100003</c:v>
                </c:pt>
                <c:pt idx="3782">
                  <c:v>8514.3905062499998</c:v>
                </c:pt>
                <c:pt idx="3783">
                  <c:v>8516.5364029209995</c:v>
                </c:pt>
                <c:pt idx="3784">
                  <c:v>8518.8670254150002</c:v>
                </c:pt>
                <c:pt idx="3785">
                  <c:v>8521.0655014830008</c:v>
                </c:pt>
                <c:pt idx="3786">
                  <c:v>8523.5680648369998</c:v>
                </c:pt>
                <c:pt idx="3787">
                  <c:v>8525.8715641029994</c:v>
                </c:pt>
                <c:pt idx="3788">
                  <c:v>8528.2602966729992</c:v>
                </c:pt>
                <c:pt idx="3789">
                  <c:v>8530.4197673020008</c:v>
                </c:pt>
                <c:pt idx="3790">
                  <c:v>8532.5747357769997</c:v>
                </c:pt>
                <c:pt idx="3791">
                  <c:v>8534.66878989</c:v>
                </c:pt>
                <c:pt idx="3792">
                  <c:v>8537.0372939120007</c:v>
                </c:pt>
                <c:pt idx="3793">
                  <c:v>8539.2263087699994</c:v>
                </c:pt>
                <c:pt idx="3794">
                  <c:v>8541.7773007029991</c:v>
                </c:pt>
                <c:pt idx="3795">
                  <c:v>8544.1222294510007</c:v>
                </c:pt>
                <c:pt idx="3796">
                  <c:v>8546.286729079</c:v>
                </c:pt>
                <c:pt idx="3797">
                  <c:v>8548.4505445630002</c:v>
                </c:pt>
                <c:pt idx="3798">
                  <c:v>8550.5714850879995</c:v>
                </c:pt>
                <c:pt idx="3799">
                  <c:v>8552.7299884429995</c:v>
                </c:pt>
                <c:pt idx="3800">
                  <c:v>8554.8831148289992</c:v>
                </c:pt>
                <c:pt idx="3801">
                  <c:v>8557.0251062749994</c:v>
                </c:pt>
                <c:pt idx="3802">
                  <c:v>8559.1449171120003</c:v>
                </c:pt>
                <c:pt idx="3803">
                  <c:v>8561.4947262540009</c:v>
                </c:pt>
                <c:pt idx="3804">
                  <c:v>8563.6189118139991</c:v>
                </c:pt>
                <c:pt idx="3805">
                  <c:v>8565.9516562770004</c:v>
                </c:pt>
                <c:pt idx="3806">
                  <c:v>8568.3371415620004</c:v>
                </c:pt>
                <c:pt idx="3807">
                  <c:v>8570.6982716149996</c:v>
                </c:pt>
                <c:pt idx="3808">
                  <c:v>8572.8319507329998</c:v>
                </c:pt>
                <c:pt idx="3809">
                  <c:v>8574.9832555579997</c:v>
                </c:pt>
                <c:pt idx="3810">
                  <c:v>8577.1501120369994</c:v>
                </c:pt>
                <c:pt idx="3811">
                  <c:v>8579.7162719749995</c:v>
                </c:pt>
                <c:pt idx="3812">
                  <c:v>8582.0768450430005</c:v>
                </c:pt>
                <c:pt idx="3813">
                  <c:v>8584.2518927460005</c:v>
                </c:pt>
                <c:pt idx="3814">
                  <c:v>8586.6135068109998</c:v>
                </c:pt>
                <c:pt idx="3815">
                  <c:v>8588.8164157200008</c:v>
                </c:pt>
                <c:pt idx="3816">
                  <c:v>8591.1658572689994</c:v>
                </c:pt>
                <c:pt idx="3817">
                  <c:v>8593.3592458910007</c:v>
                </c:pt>
                <c:pt idx="3818">
                  <c:v>8595.5376663930001</c:v>
                </c:pt>
                <c:pt idx="3819">
                  <c:v>8597.9089251139994</c:v>
                </c:pt>
                <c:pt idx="3820">
                  <c:v>8600.0772639620009</c:v>
                </c:pt>
                <c:pt idx="3821">
                  <c:v>8602.2568652249993</c:v>
                </c:pt>
                <c:pt idx="3822">
                  <c:v>8604.3962863350007</c:v>
                </c:pt>
                <c:pt idx="3823">
                  <c:v>8606.5553341429895</c:v>
                </c:pt>
                <c:pt idx="3824">
                  <c:v>8608.7551422199995</c:v>
                </c:pt>
                <c:pt idx="3825">
                  <c:v>8611.1373850180007</c:v>
                </c:pt>
                <c:pt idx="3826">
                  <c:v>8613.4792431009992</c:v>
                </c:pt>
                <c:pt idx="3827">
                  <c:v>8615.5984801459999</c:v>
                </c:pt>
                <c:pt idx="3828">
                  <c:v>8617.9508149779995</c:v>
                </c:pt>
                <c:pt idx="3829">
                  <c:v>8620.1250987340009</c:v>
                </c:pt>
                <c:pt idx="3830">
                  <c:v>8622.3269635140005</c:v>
                </c:pt>
                <c:pt idx="3831">
                  <c:v>8624.6992718130005</c:v>
                </c:pt>
                <c:pt idx="3832">
                  <c:v>8627.0530096179991</c:v>
                </c:pt>
                <c:pt idx="3833">
                  <c:v>8629.2400596089992</c:v>
                </c:pt>
                <c:pt idx="3834">
                  <c:v>8631.5993672589993</c:v>
                </c:pt>
                <c:pt idx="3835">
                  <c:v>8633.7416656339992</c:v>
                </c:pt>
                <c:pt idx="3836">
                  <c:v>8635.8797350749992</c:v>
                </c:pt>
                <c:pt idx="3837">
                  <c:v>8638.2162424990001</c:v>
                </c:pt>
                <c:pt idx="3838">
                  <c:v>8640.3554934959902</c:v>
                </c:pt>
                <c:pt idx="3839">
                  <c:v>8642.7164487369901</c:v>
                </c:pt>
                <c:pt idx="3840">
                  <c:v>8644.8725723689895</c:v>
                </c:pt>
                <c:pt idx="3841">
                  <c:v>8647.2442803889899</c:v>
                </c:pt>
                <c:pt idx="3842">
                  <c:v>8649.3543597279895</c:v>
                </c:pt>
                <c:pt idx="3843">
                  <c:v>8651.7034152989909</c:v>
                </c:pt>
                <c:pt idx="3844">
                  <c:v>8653.8440597509907</c:v>
                </c:pt>
                <c:pt idx="3845">
                  <c:v>8655.9758890329904</c:v>
                </c:pt>
                <c:pt idx="3846">
                  <c:v>8658.0941478469904</c:v>
                </c:pt>
                <c:pt idx="3847">
                  <c:v>8660.2542030159893</c:v>
                </c:pt>
                <c:pt idx="3848">
                  <c:v>8662.4038992169899</c:v>
                </c:pt>
                <c:pt idx="3849">
                  <c:v>8664.7791161469904</c:v>
                </c:pt>
                <c:pt idx="3850">
                  <c:v>8667.1702768309897</c:v>
                </c:pt>
                <c:pt idx="3851">
                  <c:v>8669.5689799019892</c:v>
                </c:pt>
                <c:pt idx="3852">
                  <c:v>8671.9747704619895</c:v>
                </c:pt>
                <c:pt idx="3853">
                  <c:v>8674.3384957199905</c:v>
                </c:pt>
                <c:pt idx="3854">
                  <c:v>8676.5459544369896</c:v>
                </c:pt>
                <c:pt idx="3855">
                  <c:v>8678.9155634639901</c:v>
                </c:pt>
                <c:pt idx="3856">
                  <c:v>8681.2167513089898</c:v>
                </c:pt>
                <c:pt idx="3857">
                  <c:v>8683.3860371479896</c:v>
                </c:pt>
                <c:pt idx="3858">
                  <c:v>8685.7588811779897</c:v>
                </c:pt>
                <c:pt idx="3859">
                  <c:v>8688.0938723319905</c:v>
                </c:pt>
                <c:pt idx="3860">
                  <c:v>8690.4613659079896</c:v>
                </c:pt>
                <c:pt idx="3861">
                  <c:v>8692.6545816789894</c:v>
                </c:pt>
                <c:pt idx="3862">
                  <c:v>8695.0387020469898</c:v>
                </c:pt>
                <c:pt idx="3863">
                  <c:v>8697.4336246389903</c:v>
                </c:pt>
                <c:pt idx="3864">
                  <c:v>8699.7895869859894</c:v>
                </c:pt>
                <c:pt idx="3865">
                  <c:v>8702.1562556489898</c:v>
                </c:pt>
                <c:pt idx="3866">
                  <c:v>8704.5758359739903</c:v>
                </c:pt>
                <c:pt idx="3867">
                  <c:v>8706.7105378489905</c:v>
                </c:pt>
                <c:pt idx="3868">
                  <c:v>8709.0849018689896</c:v>
                </c:pt>
                <c:pt idx="3869">
                  <c:v>8711.2261257099908</c:v>
                </c:pt>
                <c:pt idx="3870">
                  <c:v>8713.5905717879905</c:v>
                </c:pt>
                <c:pt idx="3871">
                  <c:v>8715.7404851999909</c:v>
                </c:pt>
                <c:pt idx="3872">
                  <c:v>8717.9505295469899</c:v>
                </c:pt>
                <c:pt idx="3873">
                  <c:v>8720.1126551569905</c:v>
                </c:pt>
                <c:pt idx="3874">
                  <c:v>8722.2664390269892</c:v>
                </c:pt>
                <c:pt idx="3875">
                  <c:v>8725.0047085429906</c:v>
                </c:pt>
                <c:pt idx="3876">
                  <c:v>8727.5570973569902</c:v>
                </c:pt>
                <c:pt idx="3877">
                  <c:v>8730.3218104919906</c:v>
                </c:pt>
                <c:pt idx="3878">
                  <c:v>8732.7178397179905</c:v>
                </c:pt>
                <c:pt idx="3879">
                  <c:v>8734.8464624229891</c:v>
                </c:pt>
                <c:pt idx="3880">
                  <c:v>8736.9809688069909</c:v>
                </c:pt>
                <c:pt idx="3881">
                  <c:v>8739.1503640819901</c:v>
                </c:pt>
                <c:pt idx="3882">
                  <c:v>8741.3114516559908</c:v>
                </c:pt>
                <c:pt idx="3883">
                  <c:v>8743.4634531919892</c:v>
                </c:pt>
                <c:pt idx="3884">
                  <c:v>8745.8088429569907</c:v>
                </c:pt>
                <c:pt idx="3885">
                  <c:v>8748.1571023589895</c:v>
                </c:pt>
                <c:pt idx="3886">
                  <c:v>8750.52948018399</c:v>
                </c:pt>
                <c:pt idx="3887">
                  <c:v>8753.1652529989897</c:v>
                </c:pt>
                <c:pt idx="3888">
                  <c:v>8755.3201523819898</c:v>
                </c:pt>
                <c:pt idx="3889">
                  <c:v>8757.4636450629896</c:v>
                </c:pt>
                <c:pt idx="3890">
                  <c:v>8759.6528791979908</c:v>
                </c:pt>
                <c:pt idx="3891">
                  <c:v>8761.8201912059903</c:v>
                </c:pt>
                <c:pt idx="3892">
                  <c:v>8764.2139758349895</c:v>
                </c:pt>
                <c:pt idx="3893">
                  <c:v>8766.9976996789901</c:v>
                </c:pt>
                <c:pt idx="3894">
                  <c:v>8769.3531043769908</c:v>
                </c:pt>
                <c:pt idx="3895">
                  <c:v>8771.6838263549907</c:v>
                </c:pt>
                <c:pt idx="3896">
                  <c:v>8773.8679028839906</c:v>
                </c:pt>
                <c:pt idx="3897">
                  <c:v>8776.0401939759904</c:v>
                </c:pt>
                <c:pt idx="3898">
                  <c:v>8778.1959699159906</c:v>
                </c:pt>
                <c:pt idx="3899">
                  <c:v>8780.3548303139905</c:v>
                </c:pt>
                <c:pt idx="3900">
                  <c:v>8782.5549133089899</c:v>
                </c:pt>
                <c:pt idx="3901">
                  <c:v>8784.7072706409908</c:v>
                </c:pt>
                <c:pt idx="3902">
                  <c:v>8787.0694390079898</c:v>
                </c:pt>
                <c:pt idx="3903">
                  <c:v>8789.2348003449897</c:v>
                </c:pt>
                <c:pt idx="3904">
                  <c:v>8791.4304777179896</c:v>
                </c:pt>
                <c:pt idx="3905">
                  <c:v>8793.7990019379904</c:v>
                </c:pt>
                <c:pt idx="3906">
                  <c:v>8795.9339850949891</c:v>
                </c:pt>
                <c:pt idx="3907">
                  <c:v>8798.3504432429909</c:v>
                </c:pt>
                <c:pt idx="3908">
                  <c:v>8800.7007322999907</c:v>
                </c:pt>
                <c:pt idx="3909">
                  <c:v>8803.0254140789893</c:v>
                </c:pt>
                <c:pt idx="3910">
                  <c:v>8805.1532088879903</c:v>
                </c:pt>
                <c:pt idx="3911">
                  <c:v>8807.5250217869907</c:v>
                </c:pt>
                <c:pt idx="3912">
                  <c:v>8809.7103649979908</c:v>
                </c:pt>
                <c:pt idx="3913">
                  <c:v>8812.0857344789893</c:v>
                </c:pt>
                <c:pt idx="3914">
                  <c:v>8814.2559478809908</c:v>
                </c:pt>
                <c:pt idx="3915">
                  <c:v>8816.4012389009895</c:v>
                </c:pt>
                <c:pt idx="3916">
                  <c:v>8818.5641552649904</c:v>
                </c:pt>
                <c:pt idx="3917">
                  <c:v>8820.6989743399899</c:v>
                </c:pt>
                <c:pt idx="3918">
                  <c:v>8822.8920031779908</c:v>
                </c:pt>
                <c:pt idx="3919">
                  <c:v>8825.1936566929908</c:v>
                </c:pt>
                <c:pt idx="3920">
                  <c:v>8827.3567580359904</c:v>
                </c:pt>
                <c:pt idx="3921">
                  <c:v>8829.5160830209898</c:v>
                </c:pt>
                <c:pt idx="3922">
                  <c:v>8831.8312052089896</c:v>
                </c:pt>
                <c:pt idx="3923">
                  <c:v>8834.1832127499893</c:v>
                </c:pt>
                <c:pt idx="3924">
                  <c:v>8836.3499067039902</c:v>
                </c:pt>
                <c:pt idx="3925">
                  <c:v>8838.5526115399898</c:v>
                </c:pt>
                <c:pt idx="3926">
                  <c:v>8840.7197012629895</c:v>
                </c:pt>
                <c:pt idx="3927">
                  <c:v>8842.8918828319893</c:v>
                </c:pt>
                <c:pt idx="3928">
                  <c:v>8845.0807169049895</c:v>
                </c:pt>
                <c:pt idx="3929">
                  <c:v>8847.2442550549895</c:v>
                </c:pt>
                <c:pt idx="3930">
                  <c:v>8849.3934628889892</c:v>
                </c:pt>
                <c:pt idx="3931">
                  <c:v>8851.5254210619896</c:v>
                </c:pt>
                <c:pt idx="3932">
                  <c:v>8853.8697440019896</c:v>
                </c:pt>
                <c:pt idx="3933">
                  <c:v>8856.1971295229905</c:v>
                </c:pt>
                <c:pt idx="3934">
                  <c:v>8858.5421082219891</c:v>
                </c:pt>
                <c:pt idx="3935">
                  <c:v>8860.7019802429895</c:v>
                </c:pt>
                <c:pt idx="3936">
                  <c:v>8862.8497456779896</c:v>
                </c:pt>
                <c:pt idx="3937">
                  <c:v>8864.9995004889897</c:v>
                </c:pt>
                <c:pt idx="3938">
                  <c:v>8867.1417910349901</c:v>
                </c:pt>
                <c:pt idx="3939">
                  <c:v>8869.3243501259894</c:v>
                </c:pt>
                <c:pt idx="3940">
                  <c:v>8872.1103450809896</c:v>
                </c:pt>
                <c:pt idx="3941">
                  <c:v>8874.4687654829904</c:v>
                </c:pt>
                <c:pt idx="3942">
                  <c:v>8876.6341348019905</c:v>
                </c:pt>
                <c:pt idx="3943">
                  <c:v>8878.7860494309898</c:v>
                </c:pt>
                <c:pt idx="3944">
                  <c:v>8881.3522879459906</c:v>
                </c:pt>
                <c:pt idx="3945">
                  <c:v>8883.7195358079898</c:v>
                </c:pt>
                <c:pt idx="3946">
                  <c:v>8885.8882010049892</c:v>
                </c:pt>
                <c:pt idx="3947">
                  <c:v>8888.2264750479899</c:v>
                </c:pt>
                <c:pt idx="3948">
                  <c:v>8890.3395817929904</c:v>
                </c:pt>
                <c:pt idx="3949">
                  <c:v>8892.4854127739909</c:v>
                </c:pt>
                <c:pt idx="3950">
                  <c:v>8894.62683654799</c:v>
                </c:pt>
                <c:pt idx="3951">
                  <c:v>8896.7598874709893</c:v>
                </c:pt>
                <c:pt idx="3952">
                  <c:v>8898.9010579669903</c:v>
                </c:pt>
                <c:pt idx="3953">
                  <c:v>8901.0452268519894</c:v>
                </c:pt>
                <c:pt idx="3954">
                  <c:v>8903.1979986439892</c:v>
                </c:pt>
                <c:pt idx="3955">
                  <c:v>8905.3671753439903</c:v>
                </c:pt>
                <c:pt idx="3956">
                  <c:v>8907.5151402609899</c:v>
                </c:pt>
                <c:pt idx="3957">
                  <c:v>8909.6816921099908</c:v>
                </c:pt>
                <c:pt idx="3958">
                  <c:v>8911.8564786239895</c:v>
                </c:pt>
                <c:pt idx="3959">
                  <c:v>8914.2086435349902</c:v>
                </c:pt>
                <c:pt idx="3960">
                  <c:v>8916.3524738449905</c:v>
                </c:pt>
                <c:pt idx="3961">
                  <c:v>8918.7359251389898</c:v>
                </c:pt>
                <c:pt idx="3962">
                  <c:v>8920.8701587289906</c:v>
                </c:pt>
                <c:pt idx="3963">
                  <c:v>8923.0400555049891</c:v>
                </c:pt>
                <c:pt idx="3964">
                  <c:v>8925.1755266099899</c:v>
                </c:pt>
                <c:pt idx="3965">
                  <c:v>8927.5388234429902</c:v>
                </c:pt>
                <c:pt idx="3966">
                  <c:v>8929.7194439899904</c:v>
                </c:pt>
                <c:pt idx="3967">
                  <c:v>8932.1104754189892</c:v>
                </c:pt>
                <c:pt idx="3968">
                  <c:v>8934.2427810440004</c:v>
                </c:pt>
                <c:pt idx="3969">
                  <c:v>8936.5592535260002</c:v>
                </c:pt>
                <c:pt idx="3970">
                  <c:v>8938.7331829239993</c:v>
                </c:pt>
                <c:pt idx="3971">
                  <c:v>8941.3010346729898</c:v>
                </c:pt>
                <c:pt idx="3972">
                  <c:v>8943.6490892990005</c:v>
                </c:pt>
                <c:pt idx="3973">
                  <c:v>8946.0212147639995</c:v>
                </c:pt>
                <c:pt idx="3974">
                  <c:v>8948.229021997</c:v>
                </c:pt>
                <c:pt idx="3975">
                  <c:v>8950.581621243</c:v>
                </c:pt>
                <c:pt idx="3976">
                  <c:v>8952.9193474380008</c:v>
                </c:pt>
                <c:pt idx="3977">
                  <c:v>8955.0626963070008</c:v>
                </c:pt>
                <c:pt idx="3978">
                  <c:v>8957.2013547000006</c:v>
                </c:pt>
                <c:pt idx="3979">
                  <c:v>8959.555538527</c:v>
                </c:pt>
                <c:pt idx="3980">
                  <c:v>8961.9330843600001</c:v>
                </c:pt>
                <c:pt idx="3981">
                  <c:v>8964.2869485539995</c:v>
                </c:pt>
                <c:pt idx="3982">
                  <c:v>8966.6206010629994</c:v>
                </c:pt>
                <c:pt idx="3983">
                  <c:v>8968.777801106</c:v>
                </c:pt>
                <c:pt idx="3984">
                  <c:v>8970.9238728769997</c:v>
                </c:pt>
                <c:pt idx="3985">
                  <c:v>8973.1204907840001</c:v>
                </c:pt>
                <c:pt idx="3986">
                  <c:v>8975.4241777200004</c:v>
                </c:pt>
                <c:pt idx="3987">
                  <c:v>8977.7896641949992</c:v>
                </c:pt>
                <c:pt idx="3988">
                  <c:v>8979.9363341759999</c:v>
                </c:pt>
                <c:pt idx="3989">
                  <c:v>8982.2743963850007</c:v>
                </c:pt>
                <c:pt idx="3990">
                  <c:v>8984.4315405149991</c:v>
                </c:pt>
                <c:pt idx="3991">
                  <c:v>8986.5994635930001</c:v>
                </c:pt>
                <c:pt idx="3992">
                  <c:v>8989.1287513820007</c:v>
                </c:pt>
                <c:pt idx="3993">
                  <c:v>8991.3017011009997</c:v>
                </c:pt>
                <c:pt idx="3994">
                  <c:v>8993.4641549049993</c:v>
                </c:pt>
                <c:pt idx="3995">
                  <c:v>8995.6048107280003</c:v>
                </c:pt>
                <c:pt idx="3996">
                  <c:v>8997.9793245439996</c:v>
                </c:pt>
                <c:pt idx="3997">
                  <c:v>9000.1694825260001</c:v>
                </c:pt>
                <c:pt idx="3998">
                  <c:v>9002.3434127849996</c:v>
                </c:pt>
                <c:pt idx="3999">
                  <c:v>9004.4876624659992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1.0785728013164</c:v>
                </c:pt>
                <c:pt idx="1">
                  <c:v>0.82062540711789</c:v>
                </c:pt>
                <c:pt idx="2">
                  <c:v>0.49675803523074102</c:v>
                </c:pt>
                <c:pt idx="3">
                  <c:v>0.32420387761710101</c:v>
                </c:pt>
                <c:pt idx="4">
                  <c:v>0.28116788969605799</c:v>
                </c:pt>
                <c:pt idx="5">
                  <c:v>0.309029867921087</c:v>
                </c:pt>
                <c:pt idx="6">
                  <c:v>0.35879336408215801</c:v>
                </c:pt>
                <c:pt idx="7">
                  <c:v>0.40053732911926998</c:v>
                </c:pt>
                <c:pt idx="8">
                  <c:v>0.42594161523398699</c:v>
                </c:pt>
                <c:pt idx="9">
                  <c:v>0.43885851943353998</c:v>
                </c:pt>
                <c:pt idx="10">
                  <c:v>0.44456783903039898</c:v>
                </c:pt>
                <c:pt idx="11">
                  <c:v>0.44668341473842099</c:v>
                </c:pt>
                <c:pt idx="12">
                  <c:v>0.44738879971228801</c:v>
                </c:pt>
                <c:pt idx="13">
                  <c:v>0.44687850563389597</c:v>
                </c:pt>
                <c:pt idx="14">
                  <c:v>0.44569831118779102</c:v>
                </c:pt>
                <c:pt idx="15">
                  <c:v>0.44461000446194399</c:v>
                </c:pt>
                <c:pt idx="16">
                  <c:v>0.44390857617718699</c:v>
                </c:pt>
                <c:pt idx="17">
                  <c:v>0.44347030493800099</c:v>
                </c:pt>
                <c:pt idx="18">
                  <c:v>0.443401564782961</c:v>
                </c:pt>
                <c:pt idx="19">
                  <c:v>0.44403669070666602</c:v>
                </c:pt>
                <c:pt idx="20">
                  <c:v>0.44513811004781301</c:v>
                </c:pt>
                <c:pt idx="21">
                  <c:v>0.446033420401652</c:v>
                </c:pt>
                <c:pt idx="22">
                  <c:v>0.44597859485177099</c:v>
                </c:pt>
                <c:pt idx="23">
                  <c:v>0.444830547026701</c:v>
                </c:pt>
                <c:pt idx="24">
                  <c:v>0.44312971654338601</c:v>
                </c:pt>
                <c:pt idx="25">
                  <c:v>0.44165727405445299</c:v>
                </c:pt>
                <c:pt idx="26">
                  <c:v>0.44079246332625899</c:v>
                </c:pt>
                <c:pt idx="27">
                  <c:v>0.44048922970781201</c:v>
                </c:pt>
                <c:pt idx="28">
                  <c:v>0.440529098762791</c:v>
                </c:pt>
                <c:pt idx="29">
                  <c:v>0.44045541116606102</c:v>
                </c:pt>
                <c:pt idx="30">
                  <c:v>0.43998988610281897</c:v>
                </c:pt>
                <c:pt idx="31">
                  <c:v>0.43902148745222802</c:v>
                </c:pt>
                <c:pt idx="32">
                  <c:v>0.43742798998459598</c:v>
                </c:pt>
                <c:pt idx="33">
                  <c:v>0.43552022198937701</c:v>
                </c:pt>
                <c:pt idx="34">
                  <c:v>0.43398422612826498</c:v>
                </c:pt>
                <c:pt idx="35">
                  <c:v>0.43311558480172202</c:v>
                </c:pt>
                <c:pt idx="36">
                  <c:v>0.432967109171498</c:v>
                </c:pt>
                <c:pt idx="37">
                  <c:v>0.43357025908341301</c:v>
                </c:pt>
                <c:pt idx="38">
                  <c:v>0.43489172642839002</c:v>
                </c:pt>
                <c:pt idx="39">
                  <c:v>0.436865731442314</c:v>
                </c:pt>
                <c:pt idx="40">
                  <c:v>0.43842141545554902</c:v>
                </c:pt>
                <c:pt idx="41">
                  <c:v>0.43860279435067501</c:v>
                </c:pt>
                <c:pt idx="42">
                  <c:v>0.43757544743848997</c:v>
                </c:pt>
                <c:pt idx="43">
                  <c:v>0.43523376952523202</c:v>
                </c:pt>
                <c:pt idx="44">
                  <c:v>0.43123449340460202</c:v>
                </c:pt>
                <c:pt idx="45">
                  <c:v>0.42578033763796203</c:v>
                </c:pt>
                <c:pt idx="46">
                  <c:v>0.41958297452047499</c:v>
                </c:pt>
                <c:pt idx="47">
                  <c:v>0.41335459318613899</c:v>
                </c:pt>
                <c:pt idx="48">
                  <c:v>0.40777246829564001</c:v>
                </c:pt>
                <c:pt idx="49">
                  <c:v>0.40317549709585798</c:v>
                </c:pt>
                <c:pt idx="50">
                  <c:v>0.40001523123578497</c:v>
                </c:pt>
                <c:pt idx="51">
                  <c:v>0.39823502337772698</c:v>
                </c:pt>
                <c:pt idx="52">
                  <c:v>0.39748574204799297</c:v>
                </c:pt>
                <c:pt idx="53">
                  <c:v>0.39724931122595403</c:v>
                </c:pt>
                <c:pt idx="54">
                  <c:v>0.39705925685707799</c:v>
                </c:pt>
                <c:pt idx="55">
                  <c:v>0.39652147391911202</c:v>
                </c:pt>
                <c:pt idx="56">
                  <c:v>0.39535934288851698</c:v>
                </c:pt>
                <c:pt idx="57">
                  <c:v>0.39372891662353998</c:v>
                </c:pt>
                <c:pt idx="58">
                  <c:v>0.39187316176887099</c:v>
                </c:pt>
                <c:pt idx="59">
                  <c:v>0.38955872500252198</c:v>
                </c:pt>
                <c:pt idx="60">
                  <c:v>0.38635013591161199</c:v>
                </c:pt>
                <c:pt idx="61">
                  <c:v>0.38231891269349799</c:v>
                </c:pt>
                <c:pt idx="62">
                  <c:v>0.37781664112426999</c:v>
                </c:pt>
                <c:pt idx="63">
                  <c:v>0.37331116878349302</c:v>
                </c:pt>
                <c:pt idx="64">
                  <c:v>0.36954896875722898</c:v>
                </c:pt>
                <c:pt idx="65">
                  <c:v>0.366968885089621</c:v>
                </c:pt>
                <c:pt idx="66">
                  <c:v>0.36546888978349101</c:v>
                </c:pt>
                <c:pt idx="67">
                  <c:v>0.36448646172451099</c:v>
                </c:pt>
                <c:pt idx="68">
                  <c:v>0.36359860439167802</c:v>
                </c:pt>
                <c:pt idx="69">
                  <c:v>0.362906434181824</c:v>
                </c:pt>
                <c:pt idx="70">
                  <c:v>0.36251914694396198</c:v>
                </c:pt>
                <c:pt idx="71">
                  <c:v>0.36190354176553402</c:v>
                </c:pt>
                <c:pt idx="72">
                  <c:v>0.360444681125483</c:v>
                </c:pt>
                <c:pt idx="73">
                  <c:v>0.35807881472023501</c:v>
                </c:pt>
                <c:pt idx="74">
                  <c:v>0.35499796167985298</c:v>
                </c:pt>
                <c:pt idx="75">
                  <c:v>0.35123171660102298</c:v>
                </c:pt>
                <c:pt idx="76">
                  <c:v>0.347092089150215</c:v>
                </c:pt>
                <c:pt idx="77">
                  <c:v>0.34291127347960398</c:v>
                </c:pt>
                <c:pt idx="78">
                  <c:v>0.33899735578177698</c:v>
                </c:pt>
                <c:pt idx="79">
                  <c:v>0.33556087001010598</c:v>
                </c:pt>
                <c:pt idx="80">
                  <c:v>0.33284522609280798</c:v>
                </c:pt>
                <c:pt idx="81">
                  <c:v>0.33075931186069002</c:v>
                </c:pt>
                <c:pt idx="82">
                  <c:v>0.328797107937146</c:v>
                </c:pt>
                <c:pt idx="83">
                  <c:v>0.32664609903863401</c:v>
                </c:pt>
                <c:pt idx="84">
                  <c:v>0.32436470029242298</c:v>
                </c:pt>
                <c:pt idx="85">
                  <c:v>0.32216440807122698</c:v>
                </c:pt>
                <c:pt idx="86">
                  <c:v>0.32050053527435601</c:v>
                </c:pt>
                <c:pt idx="87">
                  <c:v>0.31955235930562398</c:v>
                </c:pt>
                <c:pt idx="88">
                  <c:v>0.31906887597957401</c:v>
                </c:pt>
                <c:pt idx="89">
                  <c:v>0.31848024393743202</c:v>
                </c:pt>
                <c:pt idx="90">
                  <c:v>0.317358832760884</c:v>
                </c:pt>
                <c:pt idx="91">
                  <c:v>0.31570032474551002</c:v>
                </c:pt>
                <c:pt idx="92">
                  <c:v>0.31365865954197403</c:v>
                </c:pt>
                <c:pt idx="93">
                  <c:v>0.31137110682445901</c:v>
                </c:pt>
                <c:pt idx="94">
                  <c:v>0.30911558339973999</c:v>
                </c:pt>
                <c:pt idx="95">
                  <c:v>0.30729951067008099</c:v>
                </c:pt>
                <c:pt idx="96">
                  <c:v>0.306242927698337</c:v>
                </c:pt>
                <c:pt idx="97">
                  <c:v>0.30587650207484302</c:v>
                </c:pt>
                <c:pt idx="98">
                  <c:v>0.30595023358942097</c:v>
                </c:pt>
                <c:pt idx="99">
                  <c:v>0.30613475936984602</c:v>
                </c:pt>
                <c:pt idx="100">
                  <c:v>0.30616755023728998</c:v>
                </c:pt>
                <c:pt idx="101">
                  <c:v>0.30592798427139301</c:v>
                </c:pt>
                <c:pt idx="102">
                  <c:v>0.30542722042188802</c:v>
                </c:pt>
                <c:pt idx="103">
                  <c:v>0.30479716245549598</c:v>
                </c:pt>
                <c:pt idx="104">
                  <c:v>0.30420112736367599</c:v>
                </c:pt>
                <c:pt idx="105">
                  <c:v>0.303745352422432</c:v>
                </c:pt>
                <c:pt idx="106">
                  <c:v>0.30351967529713803</c:v>
                </c:pt>
                <c:pt idx="107">
                  <c:v>0.30356104409451901</c:v>
                </c:pt>
                <c:pt idx="108">
                  <c:v>0.303785389787119</c:v>
                </c:pt>
                <c:pt idx="109">
                  <c:v>0.30397483430059702</c:v>
                </c:pt>
                <c:pt idx="110">
                  <c:v>0.30384503190826601</c:v>
                </c:pt>
                <c:pt idx="111">
                  <c:v>0.30313232398742401</c:v>
                </c:pt>
                <c:pt idx="112">
                  <c:v>0.30176882553225898</c:v>
                </c:pt>
                <c:pt idx="113">
                  <c:v>0.29982141225775699</c:v>
                </c:pt>
                <c:pt idx="114">
                  <c:v>0.29748891952901602</c:v>
                </c:pt>
                <c:pt idx="115">
                  <c:v>0.29510349185027401</c:v>
                </c:pt>
                <c:pt idx="116">
                  <c:v>0.293085787213402</c:v>
                </c:pt>
                <c:pt idx="117">
                  <c:v>0.291711298023901</c:v>
                </c:pt>
                <c:pt idx="118">
                  <c:v>0.29110606743363998</c:v>
                </c:pt>
                <c:pt idx="119">
                  <c:v>0.29119249666756603</c:v>
                </c:pt>
                <c:pt idx="120">
                  <c:v>0.29179426212784698</c:v>
                </c:pt>
                <c:pt idx="121">
                  <c:v>0.292602235809171</c:v>
                </c:pt>
                <c:pt idx="122">
                  <c:v>0.29338817828312802</c:v>
                </c:pt>
                <c:pt idx="123">
                  <c:v>0.293991552409681</c:v>
                </c:pt>
                <c:pt idx="124">
                  <c:v>0.29430993765253199</c:v>
                </c:pt>
                <c:pt idx="125">
                  <c:v>0.294447000707795</c:v>
                </c:pt>
                <c:pt idx="126">
                  <c:v>0.294558512875087</c:v>
                </c:pt>
                <c:pt idx="127">
                  <c:v>0.29460035882024799</c:v>
                </c:pt>
                <c:pt idx="128">
                  <c:v>0.29449314419469003</c:v>
                </c:pt>
                <c:pt idx="129">
                  <c:v>0.29416141795585499</c:v>
                </c:pt>
                <c:pt idx="130">
                  <c:v>0.29367130613019499</c:v>
                </c:pt>
                <c:pt idx="131">
                  <c:v>0.29313106737184902</c:v>
                </c:pt>
                <c:pt idx="132">
                  <c:v>0.29270142918859798</c:v>
                </c:pt>
                <c:pt idx="133">
                  <c:v>0.29241576368896</c:v>
                </c:pt>
                <c:pt idx="134">
                  <c:v>0.29223847338702702</c:v>
                </c:pt>
                <c:pt idx="135">
                  <c:v>0.292076295394324</c:v>
                </c:pt>
                <c:pt idx="136">
                  <c:v>0.29179468612509402</c:v>
                </c:pt>
                <c:pt idx="137">
                  <c:v>0.29128705050131998</c:v>
                </c:pt>
                <c:pt idx="138">
                  <c:v>0.29049414256692802</c:v>
                </c:pt>
                <c:pt idx="139">
                  <c:v>0.289343097772705</c:v>
                </c:pt>
                <c:pt idx="140">
                  <c:v>0.28788843974659001</c:v>
                </c:pt>
                <c:pt idx="141">
                  <c:v>0.28627723729259602</c:v>
                </c:pt>
                <c:pt idx="142">
                  <c:v>0.28472200729204</c:v>
                </c:pt>
                <c:pt idx="143">
                  <c:v>0.283381300853215</c:v>
                </c:pt>
                <c:pt idx="144">
                  <c:v>0.28239429060300802</c:v>
                </c:pt>
                <c:pt idx="145">
                  <c:v>0.281877567066039</c:v>
                </c:pt>
                <c:pt idx="146">
                  <c:v>0.28189971950638099</c:v>
                </c:pt>
                <c:pt idx="147">
                  <c:v>0.282431931185264</c:v>
                </c:pt>
                <c:pt idx="148">
                  <c:v>0.283419321385737</c:v>
                </c:pt>
                <c:pt idx="149">
                  <c:v>0.28476268833095297</c:v>
                </c:pt>
                <c:pt idx="150">
                  <c:v>0.28634629256857902</c:v>
                </c:pt>
                <c:pt idx="151">
                  <c:v>0.288114747299271</c:v>
                </c:pt>
                <c:pt idx="152">
                  <c:v>0.29006049331029798</c:v>
                </c:pt>
                <c:pt idx="153">
                  <c:v>0.29208297872446498</c:v>
                </c:pt>
                <c:pt idx="154">
                  <c:v>0.29402825978911301</c:v>
                </c:pt>
                <c:pt idx="155">
                  <c:v>0.295694727287731</c:v>
                </c:pt>
                <c:pt idx="156">
                  <c:v>0.29692445443517901</c:v>
                </c:pt>
                <c:pt idx="157">
                  <c:v>0.29762935859838602</c:v>
                </c:pt>
                <c:pt idx="158">
                  <c:v>0.29783640109838999</c:v>
                </c:pt>
                <c:pt idx="159">
                  <c:v>0.29754778568684798</c:v>
                </c:pt>
                <c:pt idx="160">
                  <c:v>0.29675935150013</c:v>
                </c:pt>
                <c:pt idx="161">
                  <c:v>0.29545158328978399</c:v>
                </c:pt>
                <c:pt idx="162">
                  <c:v>0.29369015332766601</c:v>
                </c:pt>
                <c:pt idx="163">
                  <c:v>0.291619908989878</c:v>
                </c:pt>
                <c:pt idx="164">
                  <c:v>0.28942330931580401</c:v>
                </c:pt>
                <c:pt idx="165">
                  <c:v>0.28725817262622</c:v>
                </c:pt>
                <c:pt idx="166">
                  <c:v>0.28525882241929701</c:v>
                </c:pt>
                <c:pt idx="167">
                  <c:v>0.28353466801641403</c:v>
                </c:pt>
                <c:pt idx="168">
                  <c:v>0.28223205185580802</c:v>
                </c:pt>
                <c:pt idx="169">
                  <c:v>0.28139480444535098</c:v>
                </c:pt>
                <c:pt idx="170">
                  <c:v>0.28101069060457701</c:v>
                </c:pt>
                <c:pt idx="171">
                  <c:v>0.28096832734886101</c:v>
                </c:pt>
                <c:pt idx="172">
                  <c:v>0.28119265377585301</c:v>
                </c:pt>
                <c:pt idx="173">
                  <c:v>0.28158654592181598</c:v>
                </c:pt>
                <c:pt idx="174">
                  <c:v>0.28216676072977998</c:v>
                </c:pt>
                <c:pt idx="175">
                  <c:v>0.28289848105382798</c:v>
                </c:pt>
                <c:pt idx="176">
                  <c:v>0.28374000526495602</c:v>
                </c:pt>
                <c:pt idx="177">
                  <c:v>0.28445694875646399</c:v>
                </c:pt>
                <c:pt idx="178">
                  <c:v>0.28478115536812099</c:v>
                </c:pt>
                <c:pt idx="179">
                  <c:v>0.28459503979544098</c:v>
                </c:pt>
                <c:pt idx="180">
                  <c:v>0.28401598187159099</c:v>
                </c:pt>
                <c:pt idx="181">
                  <c:v>0.28316506507599798</c:v>
                </c:pt>
                <c:pt idx="182">
                  <c:v>0.282058006328333</c:v>
                </c:pt>
                <c:pt idx="183">
                  <c:v>0.28073812505557499</c:v>
                </c:pt>
                <c:pt idx="184">
                  <c:v>0.27937736048061201</c:v>
                </c:pt>
                <c:pt idx="185">
                  <c:v>0.27812903513177401</c:v>
                </c:pt>
                <c:pt idx="186">
                  <c:v>0.27713766862943001</c:v>
                </c:pt>
                <c:pt idx="187">
                  <c:v>0.27646293617106399</c:v>
                </c:pt>
                <c:pt idx="188">
                  <c:v>0.27612119389524298</c:v>
                </c:pt>
                <c:pt idx="189">
                  <c:v>0.27613933813581298</c:v>
                </c:pt>
                <c:pt idx="190">
                  <c:v>0.276579097955233</c:v>
                </c:pt>
                <c:pt idx="191">
                  <c:v>0.277447041783626</c:v>
                </c:pt>
                <c:pt idx="192">
                  <c:v>0.278718424122879</c:v>
                </c:pt>
                <c:pt idx="193">
                  <c:v>0.28034335079435202</c:v>
                </c:pt>
                <c:pt idx="194">
                  <c:v>0.28221757663456998</c:v>
                </c:pt>
                <c:pt idx="195">
                  <c:v>0.284159199948334</c:v>
                </c:pt>
                <c:pt idx="196">
                  <c:v>0.28594079182635501</c:v>
                </c:pt>
                <c:pt idx="197">
                  <c:v>0.287409822101165</c:v>
                </c:pt>
                <c:pt idx="198">
                  <c:v>0.28856972642455497</c:v>
                </c:pt>
                <c:pt idx="199">
                  <c:v>0.28942348589166</c:v>
                </c:pt>
                <c:pt idx="200">
                  <c:v>0.28989714036473702</c:v>
                </c:pt>
                <c:pt idx="201">
                  <c:v>0.28991537384224503</c:v>
                </c:pt>
                <c:pt idx="202">
                  <c:v>0.28944786777025</c:v>
                </c:pt>
                <c:pt idx="203">
                  <c:v>0.28854639905916801</c:v>
                </c:pt>
                <c:pt idx="204">
                  <c:v>0.287332385848237</c:v>
                </c:pt>
                <c:pt idx="205">
                  <c:v>0.28593132344605199</c:v>
                </c:pt>
                <c:pt idx="206">
                  <c:v>0.28453825743057498</c:v>
                </c:pt>
                <c:pt idx="207">
                  <c:v>0.28340886680418997</c:v>
                </c:pt>
                <c:pt idx="208">
                  <c:v>0.28274148125146498</c:v>
                </c:pt>
                <c:pt idx="209">
                  <c:v>0.28255573525116401</c:v>
                </c:pt>
                <c:pt idx="210">
                  <c:v>0.28274597592211498</c:v>
                </c:pt>
                <c:pt idx="211">
                  <c:v>0.28310761743968199</c:v>
                </c:pt>
                <c:pt idx="212">
                  <c:v>0.28349825719349098</c:v>
                </c:pt>
                <c:pt idx="213">
                  <c:v>0.28377623243900701</c:v>
                </c:pt>
                <c:pt idx="214">
                  <c:v>0.283873910078558</c:v>
                </c:pt>
                <c:pt idx="215">
                  <c:v>0.28377495002089198</c:v>
                </c:pt>
                <c:pt idx="216">
                  <c:v>0.28352213760214701</c:v>
                </c:pt>
                <c:pt idx="217">
                  <c:v>0.28315357266105901</c:v>
                </c:pt>
                <c:pt idx="218">
                  <c:v>0.28269520360255201</c:v>
                </c:pt>
                <c:pt idx="219">
                  <c:v>0.282132438227576</c:v>
                </c:pt>
                <c:pt idx="220">
                  <c:v>0.28148427775971602</c:v>
                </c:pt>
                <c:pt idx="221">
                  <c:v>0.28080820914731103</c:v>
                </c:pt>
                <c:pt idx="222">
                  <c:v>0.28020928291533198</c:v>
                </c:pt>
                <c:pt idx="223">
                  <c:v>0.27978582538855301</c:v>
                </c:pt>
                <c:pt idx="224">
                  <c:v>0.27961922247790899</c:v>
                </c:pt>
                <c:pt idx="225">
                  <c:v>0.279727983584243</c:v>
                </c:pt>
                <c:pt idx="226">
                  <c:v>0.280111658973758</c:v>
                </c:pt>
                <c:pt idx="227">
                  <c:v>0.28073253966271</c:v>
                </c:pt>
                <c:pt idx="228">
                  <c:v>0.281516985736044</c:v>
                </c:pt>
                <c:pt idx="229">
                  <c:v>0.28235646478231702</c:v>
                </c:pt>
                <c:pt idx="230">
                  <c:v>0.283190464945965</c:v>
                </c:pt>
                <c:pt idx="231">
                  <c:v>0.28395352442163002</c:v>
                </c:pt>
                <c:pt idx="232">
                  <c:v>0.28464268784069702</c:v>
                </c:pt>
                <c:pt idx="233">
                  <c:v>0.28524838955495102</c:v>
                </c:pt>
                <c:pt idx="234">
                  <c:v>0.28582911284413398</c:v>
                </c:pt>
                <c:pt idx="235">
                  <c:v>0.28633009683640298</c:v>
                </c:pt>
                <c:pt idx="236">
                  <c:v>0.286703446029689</c:v>
                </c:pt>
                <c:pt idx="237">
                  <c:v>0.28686691356029598</c:v>
                </c:pt>
                <c:pt idx="238">
                  <c:v>0.28674169804223698</c:v>
                </c:pt>
                <c:pt idx="239">
                  <c:v>0.28626056415017898</c:v>
                </c:pt>
                <c:pt idx="240">
                  <c:v>0.28537516611602798</c:v>
                </c:pt>
                <c:pt idx="241">
                  <c:v>0.284042908342378</c:v>
                </c:pt>
                <c:pt idx="242">
                  <c:v>0.28229787911211901</c:v>
                </c:pt>
                <c:pt idx="243">
                  <c:v>0.28024336374491898</c:v>
                </c:pt>
                <c:pt idx="244">
                  <c:v>0.27809341666663101</c:v>
                </c:pt>
                <c:pt idx="245">
                  <c:v>0.276066487765393</c:v>
                </c:pt>
                <c:pt idx="246">
                  <c:v>0.27432685130739798</c:v>
                </c:pt>
                <c:pt idx="247">
                  <c:v>0.27295373169334702</c:v>
                </c:pt>
                <c:pt idx="248">
                  <c:v>0.27196629725696098</c:v>
                </c:pt>
                <c:pt idx="249">
                  <c:v>0.271295479412622</c:v>
                </c:pt>
                <c:pt idx="250">
                  <c:v>0.27085276289139898</c:v>
                </c:pt>
                <c:pt idx="251">
                  <c:v>0.27054413702181501</c:v>
                </c:pt>
                <c:pt idx="252">
                  <c:v>0.27029890959089697</c:v>
                </c:pt>
                <c:pt idx="253">
                  <c:v>0.27010422362227499</c:v>
                </c:pt>
                <c:pt idx="254">
                  <c:v>0.27001719707903898</c:v>
                </c:pt>
                <c:pt idx="255">
                  <c:v>0.27009421701007302</c:v>
                </c:pt>
                <c:pt idx="256">
                  <c:v>0.27034810877276799</c:v>
                </c:pt>
                <c:pt idx="257">
                  <c:v>0.27070307495694801</c:v>
                </c:pt>
                <c:pt idx="258">
                  <c:v>0.27104006783197898</c:v>
                </c:pt>
                <c:pt idx="259">
                  <c:v>0.27128376941757898</c:v>
                </c:pt>
                <c:pt idx="260">
                  <c:v>0.27140478048986499</c:v>
                </c:pt>
                <c:pt idx="261">
                  <c:v>0.271416458222702</c:v>
                </c:pt>
                <c:pt idx="262">
                  <c:v>0.27137171496370899</c:v>
                </c:pt>
                <c:pt idx="263">
                  <c:v>0.27127701133776599</c:v>
                </c:pt>
                <c:pt idx="264">
                  <c:v>0.27115693877397001</c:v>
                </c:pt>
                <c:pt idx="265">
                  <c:v>0.27106610695927902</c:v>
                </c:pt>
                <c:pt idx="266">
                  <c:v>0.27109971207653899</c:v>
                </c:pt>
                <c:pt idx="267">
                  <c:v>0.271303297882038</c:v>
                </c:pt>
                <c:pt idx="268">
                  <c:v>0.2716955924949</c:v>
                </c:pt>
                <c:pt idx="269">
                  <c:v>0.27222605811608902</c:v>
                </c:pt>
                <c:pt idx="270">
                  <c:v>0.27282342914056601</c:v>
                </c:pt>
                <c:pt idx="271">
                  <c:v>0.273393989438458</c:v>
                </c:pt>
                <c:pt idx="272">
                  <c:v>0.27389932914887699</c:v>
                </c:pt>
                <c:pt idx="273">
                  <c:v>0.27434081883908401</c:v>
                </c:pt>
                <c:pt idx="274">
                  <c:v>0.27470967812535702</c:v>
                </c:pt>
                <c:pt idx="275">
                  <c:v>0.27496789930675197</c:v>
                </c:pt>
                <c:pt idx="276">
                  <c:v>0.27512576052598697</c:v>
                </c:pt>
                <c:pt idx="277">
                  <c:v>0.27520153105883399</c:v>
                </c:pt>
                <c:pt idx="278">
                  <c:v>0.275220946451251</c:v>
                </c:pt>
                <c:pt idx="279">
                  <c:v>0.275227045850365</c:v>
                </c:pt>
                <c:pt idx="280">
                  <c:v>0.27525634797056298</c:v>
                </c:pt>
                <c:pt idx="281">
                  <c:v>0.275310735910547</c:v>
                </c:pt>
                <c:pt idx="282">
                  <c:v>0.27545848388788302</c:v>
                </c:pt>
                <c:pt idx="283">
                  <c:v>0.27575912731559399</c:v>
                </c:pt>
                <c:pt idx="284">
                  <c:v>0.27623067529975298</c:v>
                </c:pt>
                <c:pt idx="285">
                  <c:v>0.27686967162492498</c:v>
                </c:pt>
                <c:pt idx="286">
                  <c:v>0.27767535580156499</c:v>
                </c:pt>
                <c:pt idx="287">
                  <c:v>0.278659924370878</c:v>
                </c:pt>
                <c:pt idx="288">
                  <c:v>0.27980738999071803</c:v>
                </c:pt>
                <c:pt idx="289">
                  <c:v>0.28098067672964799</c:v>
                </c:pt>
                <c:pt idx="290">
                  <c:v>0.28203033930883398</c:v>
                </c:pt>
                <c:pt idx="291">
                  <c:v>0.282784006804843</c:v>
                </c:pt>
                <c:pt idx="292">
                  <c:v>0.283143627507841</c:v>
                </c:pt>
                <c:pt idx="293">
                  <c:v>0.28307675562240803</c:v>
                </c:pt>
                <c:pt idx="294">
                  <c:v>0.28262285558140399</c:v>
                </c:pt>
                <c:pt idx="295">
                  <c:v>0.281843507162579</c:v>
                </c:pt>
                <c:pt idx="296">
                  <c:v>0.28091724200336898</c:v>
                </c:pt>
                <c:pt idx="297">
                  <c:v>0.280091363676015</c:v>
                </c:pt>
                <c:pt idx="298">
                  <c:v>0.279569964181481</c:v>
                </c:pt>
                <c:pt idx="299">
                  <c:v>0.27940051429148499</c:v>
                </c:pt>
                <c:pt idx="300">
                  <c:v>0.27947799602638002</c:v>
                </c:pt>
                <c:pt idx="301">
                  <c:v>0.27964322572012101</c:v>
                </c:pt>
                <c:pt idx="302">
                  <c:v>0.27974121593160201</c:v>
                </c:pt>
                <c:pt idx="303">
                  <c:v>0.279658029617951</c:v>
                </c:pt>
                <c:pt idx="304">
                  <c:v>0.27936761852089498</c:v>
                </c:pt>
                <c:pt idx="305">
                  <c:v>0.27881315276804403</c:v>
                </c:pt>
                <c:pt idx="306">
                  <c:v>0.27802224584206298</c:v>
                </c:pt>
                <c:pt idx="307">
                  <c:v>0.27710212015389102</c:v>
                </c:pt>
                <c:pt idx="308">
                  <c:v>0.27620873618227298</c:v>
                </c:pt>
                <c:pt idx="309">
                  <c:v>0.27546002749269299</c:v>
                </c:pt>
                <c:pt idx="310">
                  <c:v>0.27492428875242197</c:v>
                </c:pt>
                <c:pt idx="311">
                  <c:v>0.27454999889277598</c:v>
                </c:pt>
                <c:pt idx="312">
                  <c:v>0.27421361501751601</c:v>
                </c:pt>
                <c:pt idx="313">
                  <c:v>0.273775213259215</c:v>
                </c:pt>
                <c:pt idx="314">
                  <c:v>0.27310360150723101</c:v>
                </c:pt>
                <c:pt idx="315">
                  <c:v>0.27215848374847301</c:v>
                </c:pt>
                <c:pt idx="316">
                  <c:v>0.27104588873659702</c:v>
                </c:pt>
                <c:pt idx="317">
                  <c:v>0.26993783302526603</c:v>
                </c:pt>
                <c:pt idx="318">
                  <c:v>0.26892436911387002</c:v>
                </c:pt>
                <c:pt idx="319">
                  <c:v>0.26802906551745997</c:v>
                </c:pt>
                <c:pt idx="320">
                  <c:v>0.26724104170318402</c:v>
                </c:pt>
                <c:pt idx="321">
                  <c:v>0.26649078559755301</c:v>
                </c:pt>
                <c:pt idx="322">
                  <c:v>0.26573160054883599</c:v>
                </c:pt>
                <c:pt idx="323">
                  <c:v>0.26500388733012697</c:v>
                </c:pt>
                <c:pt idx="324">
                  <c:v>0.264398093582625</c:v>
                </c:pt>
                <c:pt idx="325">
                  <c:v>0.263987934915899</c:v>
                </c:pt>
                <c:pt idx="326">
                  <c:v>0.26379437338273598</c:v>
                </c:pt>
                <c:pt idx="327">
                  <c:v>0.26377706778668403</c:v>
                </c:pt>
                <c:pt idx="328">
                  <c:v>0.263905502988176</c:v>
                </c:pt>
                <c:pt idx="329">
                  <c:v>0.26408671162090402</c:v>
                </c:pt>
                <c:pt idx="330">
                  <c:v>0.26414527828010198</c:v>
                </c:pt>
                <c:pt idx="331">
                  <c:v>0.26394527680190799</c:v>
                </c:pt>
                <c:pt idx="332">
                  <c:v>0.26352227196761302</c:v>
                </c:pt>
                <c:pt idx="333">
                  <c:v>0.26300118598016797</c:v>
                </c:pt>
                <c:pt idx="334">
                  <c:v>0.26253545202978101</c:v>
                </c:pt>
                <c:pt idx="335">
                  <c:v>0.26219655147326498</c:v>
                </c:pt>
                <c:pt idx="336">
                  <c:v>0.26202661200213601</c:v>
                </c:pt>
                <c:pt idx="337">
                  <c:v>0.26205896508431398</c:v>
                </c:pt>
                <c:pt idx="338">
                  <c:v>0.26234222172792598</c:v>
                </c:pt>
                <c:pt idx="339">
                  <c:v>0.26292477071251102</c:v>
                </c:pt>
                <c:pt idx="340">
                  <c:v>0.26383167723939799</c:v>
                </c:pt>
                <c:pt idx="341">
                  <c:v>0.26503869515541001</c:v>
                </c:pt>
                <c:pt idx="342">
                  <c:v>0.26644528537401801</c:v>
                </c:pt>
                <c:pt idx="343">
                  <c:v>0.26786450252455501</c:v>
                </c:pt>
                <c:pt idx="344">
                  <c:v>0.26916239718286999</c:v>
                </c:pt>
                <c:pt idx="345">
                  <c:v>0.27027733448500502</c:v>
                </c:pt>
                <c:pt idx="346">
                  <c:v>0.27119316148057399</c:v>
                </c:pt>
                <c:pt idx="347">
                  <c:v>0.27187166883477998</c:v>
                </c:pt>
                <c:pt idx="348">
                  <c:v>0.27230490436539201</c:v>
                </c:pt>
                <c:pt idx="349">
                  <c:v>0.27250186859674902</c:v>
                </c:pt>
                <c:pt idx="350">
                  <c:v>0.27241060154297098</c:v>
                </c:pt>
                <c:pt idx="351">
                  <c:v>0.27200386676959698</c:v>
                </c:pt>
                <c:pt idx="352">
                  <c:v>0.27133557838841499</c:v>
                </c:pt>
                <c:pt idx="353">
                  <c:v>0.270452592077711</c:v>
                </c:pt>
                <c:pt idx="354">
                  <c:v>0.26944789296586302</c:v>
                </c:pt>
                <c:pt idx="355">
                  <c:v>0.268407265325322</c:v>
                </c:pt>
                <c:pt idx="356">
                  <c:v>0.26743553196784497</c:v>
                </c:pt>
                <c:pt idx="357">
                  <c:v>0.26659739580057401</c:v>
                </c:pt>
                <c:pt idx="358">
                  <c:v>0.265926950792651</c:v>
                </c:pt>
                <c:pt idx="359">
                  <c:v>0.26543121573935802</c:v>
                </c:pt>
                <c:pt idx="360">
                  <c:v>0.26517324019093802</c:v>
                </c:pt>
                <c:pt idx="361">
                  <c:v>0.26524712414843699</c:v>
                </c:pt>
                <c:pt idx="362">
                  <c:v>0.26565520445562402</c:v>
                </c:pt>
                <c:pt idx="363">
                  <c:v>0.26631786931506701</c:v>
                </c:pt>
                <c:pt idx="364">
                  <c:v>0.26718844002955999</c:v>
                </c:pt>
                <c:pt idx="365">
                  <c:v>0.26825620022827501</c:v>
                </c:pt>
                <c:pt idx="366">
                  <c:v>0.26952317894834199</c:v>
                </c:pt>
                <c:pt idx="367">
                  <c:v>0.27085256922225198</c:v>
                </c:pt>
                <c:pt idx="368">
                  <c:v>0.27204590401955803</c:v>
                </c:pt>
                <c:pt idx="369">
                  <c:v>0.27289404134821599</c:v>
                </c:pt>
                <c:pt idx="370">
                  <c:v>0.27334287402711799</c:v>
                </c:pt>
                <c:pt idx="371">
                  <c:v>0.27342254190188098</c:v>
                </c:pt>
                <c:pt idx="372">
                  <c:v>0.27324090458268002</c:v>
                </c:pt>
                <c:pt idx="373">
                  <c:v>0.27289848042917098</c:v>
                </c:pt>
                <c:pt idx="374">
                  <c:v>0.27252393457521601</c:v>
                </c:pt>
                <c:pt idx="375">
                  <c:v>0.27220754198911101</c:v>
                </c:pt>
                <c:pt idx="376">
                  <c:v>0.27194927885137998</c:v>
                </c:pt>
                <c:pt idx="377">
                  <c:v>0.27178725214501398</c:v>
                </c:pt>
                <c:pt idx="378">
                  <c:v>0.27178121351159701</c:v>
                </c:pt>
                <c:pt idx="379">
                  <c:v>0.271968816272884</c:v>
                </c:pt>
                <c:pt idx="380">
                  <c:v>0.27238747670907598</c:v>
                </c:pt>
                <c:pt idx="381">
                  <c:v>0.27292273876679901</c:v>
                </c:pt>
                <c:pt idx="382">
                  <c:v>0.27338136913818001</c:v>
                </c:pt>
                <c:pt idx="383">
                  <c:v>0.27363162831652299</c:v>
                </c:pt>
                <c:pt idx="384">
                  <c:v>0.273572661604703</c:v>
                </c:pt>
                <c:pt idx="385">
                  <c:v>0.273247760730426</c:v>
                </c:pt>
                <c:pt idx="386">
                  <c:v>0.27278579111255002</c:v>
                </c:pt>
                <c:pt idx="387">
                  <c:v>0.27228409527361203</c:v>
                </c:pt>
                <c:pt idx="388">
                  <c:v>0.27184955518430498</c:v>
                </c:pt>
                <c:pt idx="389">
                  <c:v>0.27154654285214602</c:v>
                </c:pt>
                <c:pt idx="390">
                  <c:v>0.27140111066635902</c:v>
                </c:pt>
                <c:pt idx="391">
                  <c:v>0.271345823038117</c:v>
                </c:pt>
                <c:pt idx="392">
                  <c:v>0.27128137455926898</c:v>
                </c:pt>
                <c:pt idx="393">
                  <c:v>0.27115166947723401</c:v>
                </c:pt>
                <c:pt idx="394">
                  <c:v>0.27096972604078701</c:v>
                </c:pt>
                <c:pt idx="395">
                  <c:v>0.270803308996379</c:v>
                </c:pt>
                <c:pt idx="396">
                  <c:v>0.27072602618587999</c:v>
                </c:pt>
                <c:pt idx="397">
                  <c:v>0.27073801861075403</c:v>
                </c:pt>
                <c:pt idx="398">
                  <c:v>0.27082396415014098</c:v>
                </c:pt>
                <c:pt idx="399">
                  <c:v>0.27089753606835398</c:v>
                </c:pt>
                <c:pt idx="400">
                  <c:v>0.27091873535341698</c:v>
                </c:pt>
                <c:pt idx="401">
                  <c:v>0.27081584615616</c:v>
                </c:pt>
                <c:pt idx="402">
                  <c:v>0.27046610396776399</c:v>
                </c:pt>
                <c:pt idx="403">
                  <c:v>0.26984294133998099</c:v>
                </c:pt>
                <c:pt idx="404">
                  <c:v>0.26894803604696998</c:v>
                </c:pt>
                <c:pt idx="405">
                  <c:v>0.26776798209134201</c:v>
                </c:pt>
                <c:pt idx="406">
                  <c:v>0.266383813374657</c:v>
                </c:pt>
                <c:pt idx="407">
                  <c:v>0.26489898181836502</c:v>
                </c:pt>
                <c:pt idx="408">
                  <c:v>0.263422864670664</c:v>
                </c:pt>
                <c:pt idx="409">
                  <c:v>0.26199169777212999</c:v>
                </c:pt>
                <c:pt idx="410">
                  <c:v>0.26065607863087098</c:v>
                </c:pt>
                <c:pt idx="411">
                  <c:v>0.25952161189967299</c:v>
                </c:pt>
                <c:pt idx="412">
                  <c:v>0.25873938513544298</c:v>
                </c:pt>
                <c:pt idx="413">
                  <c:v>0.25840502511302998</c:v>
                </c:pt>
                <c:pt idx="414">
                  <c:v>0.25849440727066503</c:v>
                </c:pt>
                <c:pt idx="415">
                  <c:v>0.25891814515572198</c:v>
                </c:pt>
                <c:pt idx="416">
                  <c:v>0.25954719663289</c:v>
                </c:pt>
                <c:pt idx="417">
                  <c:v>0.26020326867858401</c:v>
                </c:pt>
                <c:pt idx="418">
                  <c:v>0.26074665619134002</c:v>
                </c:pt>
                <c:pt idx="419">
                  <c:v>0.26106241008668701</c:v>
                </c:pt>
                <c:pt idx="420">
                  <c:v>0.26114176253070598</c:v>
                </c:pt>
                <c:pt idx="421">
                  <c:v>0.261017803158686</c:v>
                </c:pt>
                <c:pt idx="422">
                  <c:v>0.26077723843459399</c:v>
                </c:pt>
                <c:pt idx="423">
                  <c:v>0.260551364123777</c:v>
                </c:pt>
                <c:pt idx="424">
                  <c:v>0.26050661710314499</c:v>
                </c:pt>
                <c:pt idx="425">
                  <c:v>0.26077367072149199</c:v>
                </c:pt>
                <c:pt idx="426">
                  <c:v>0.26135192700468102</c:v>
                </c:pt>
                <c:pt idx="427">
                  <c:v>0.262109756337008</c:v>
                </c:pt>
                <c:pt idx="428">
                  <c:v>0.262938597444</c:v>
                </c:pt>
                <c:pt idx="429">
                  <c:v>0.263811810648241</c:v>
                </c:pt>
                <c:pt idx="430">
                  <c:v>0.26470678852666202</c:v>
                </c:pt>
                <c:pt idx="431">
                  <c:v>0.265551861034314</c:v>
                </c:pt>
                <c:pt idx="432">
                  <c:v>0.26632812833241598</c:v>
                </c:pt>
                <c:pt idx="433">
                  <c:v>0.267062497788086</c:v>
                </c:pt>
                <c:pt idx="434">
                  <c:v>0.26781417137479302</c:v>
                </c:pt>
                <c:pt idx="435">
                  <c:v>0.26857723772429298</c:v>
                </c:pt>
                <c:pt idx="436">
                  <c:v>0.26928056798125699</c:v>
                </c:pt>
                <c:pt idx="437">
                  <c:v>0.26979989588511999</c:v>
                </c:pt>
                <c:pt idx="438">
                  <c:v>0.27005331179776199</c:v>
                </c:pt>
                <c:pt idx="439">
                  <c:v>0.27003637737910902</c:v>
                </c:pt>
                <c:pt idx="440">
                  <c:v>0.269811194299519</c:v>
                </c:pt>
                <c:pt idx="441">
                  <c:v>0.269436859618288</c:v>
                </c:pt>
                <c:pt idx="442">
                  <c:v>0.26896559913422102</c:v>
                </c:pt>
                <c:pt idx="443">
                  <c:v>0.268449554617537</c:v>
                </c:pt>
                <c:pt idx="444">
                  <c:v>0.26799755804247799</c:v>
                </c:pt>
                <c:pt idx="445">
                  <c:v>0.26765618557319398</c:v>
                </c:pt>
                <c:pt idx="446">
                  <c:v>0.26746451214733402</c:v>
                </c:pt>
                <c:pt idx="447">
                  <c:v>0.267350885469196</c:v>
                </c:pt>
                <c:pt idx="448">
                  <c:v>0.26722652252937701</c:v>
                </c:pt>
                <c:pt idx="449">
                  <c:v>0.26703941921079299</c:v>
                </c:pt>
                <c:pt idx="450">
                  <c:v>0.26682060286734999</c:v>
                </c:pt>
                <c:pt idx="451">
                  <c:v>0.26663585617191798</c:v>
                </c:pt>
                <c:pt idx="452">
                  <c:v>0.26657745095875002</c:v>
                </c:pt>
                <c:pt idx="453">
                  <c:v>0.26675324344911999</c:v>
                </c:pt>
                <c:pt idx="454">
                  <c:v>0.26716127418254598</c:v>
                </c:pt>
                <c:pt idx="455">
                  <c:v>0.267628275351945</c:v>
                </c:pt>
                <c:pt idx="456">
                  <c:v>0.26802395580412502</c:v>
                </c:pt>
                <c:pt idx="457">
                  <c:v>0.26835363054342998</c:v>
                </c:pt>
                <c:pt idx="458">
                  <c:v>0.26869079737627799</c:v>
                </c:pt>
                <c:pt idx="459">
                  <c:v>0.26903079685085302</c:v>
                </c:pt>
                <c:pt idx="460">
                  <c:v>0.26934889640162901</c:v>
                </c:pt>
                <c:pt idx="461">
                  <c:v>0.26959611395871802</c:v>
                </c:pt>
                <c:pt idx="462">
                  <c:v>0.26978246303445502</c:v>
                </c:pt>
                <c:pt idx="463">
                  <c:v>0.26988576978303602</c:v>
                </c:pt>
                <c:pt idx="464">
                  <c:v>0.26992144655431399</c:v>
                </c:pt>
                <c:pt idx="465">
                  <c:v>0.26992227993607298</c:v>
                </c:pt>
                <c:pt idx="466">
                  <c:v>0.26991280730133599</c:v>
                </c:pt>
                <c:pt idx="467">
                  <c:v>0.26992382382031999</c:v>
                </c:pt>
                <c:pt idx="468">
                  <c:v>0.26998500711510898</c:v>
                </c:pt>
                <c:pt idx="469">
                  <c:v>0.27005331504725899</c:v>
                </c:pt>
                <c:pt idx="470">
                  <c:v>0.26999519296433699</c:v>
                </c:pt>
                <c:pt idx="471">
                  <c:v>0.26972999797452002</c:v>
                </c:pt>
                <c:pt idx="472">
                  <c:v>0.269323021396495</c:v>
                </c:pt>
                <c:pt idx="473">
                  <c:v>0.26882763459001902</c:v>
                </c:pt>
                <c:pt idx="474">
                  <c:v>0.26832466812433298</c:v>
                </c:pt>
                <c:pt idx="475">
                  <c:v>0.26791613911391099</c:v>
                </c:pt>
                <c:pt idx="476">
                  <c:v>0.26770821350475299</c:v>
                </c:pt>
                <c:pt idx="477">
                  <c:v>0.26768612281993098</c:v>
                </c:pt>
                <c:pt idx="478">
                  <c:v>0.26777077094270302</c:v>
                </c:pt>
                <c:pt idx="479">
                  <c:v>0.26787533071179398</c:v>
                </c:pt>
                <c:pt idx="480">
                  <c:v>0.267911995048221</c:v>
                </c:pt>
                <c:pt idx="481">
                  <c:v>0.26780638706534599</c:v>
                </c:pt>
                <c:pt idx="482">
                  <c:v>0.26756459374035302</c:v>
                </c:pt>
                <c:pt idx="483">
                  <c:v>0.26718771045943901</c:v>
                </c:pt>
                <c:pt idx="484">
                  <c:v>0.26666295627088898</c:v>
                </c:pt>
                <c:pt idx="485">
                  <c:v>0.26598477894073802</c:v>
                </c:pt>
                <c:pt idx="486">
                  <c:v>0.26511331655353099</c:v>
                </c:pt>
                <c:pt idx="487">
                  <c:v>0.264035154569357</c:v>
                </c:pt>
                <c:pt idx="488">
                  <c:v>0.262838021223121</c:v>
                </c:pt>
                <c:pt idx="489">
                  <c:v>0.261657645461633</c:v>
                </c:pt>
                <c:pt idx="490">
                  <c:v>0.26069664909251999</c:v>
                </c:pt>
                <c:pt idx="491">
                  <c:v>0.26010541633484302</c:v>
                </c:pt>
                <c:pt idx="492">
                  <c:v>0.25994260998326002</c:v>
                </c:pt>
                <c:pt idx="493">
                  <c:v>0.26018152492628299</c:v>
                </c:pt>
                <c:pt idx="494">
                  <c:v>0.26075591513491497</c:v>
                </c:pt>
                <c:pt idx="495">
                  <c:v>0.26152699280950698</c:v>
                </c:pt>
                <c:pt idx="496">
                  <c:v>0.26235148172018202</c:v>
                </c:pt>
                <c:pt idx="497">
                  <c:v>0.26308399849445502</c:v>
                </c:pt>
                <c:pt idx="498">
                  <c:v>0.26358616929005402</c:v>
                </c:pt>
                <c:pt idx="499">
                  <c:v>0.26376361874519</c:v>
                </c:pt>
                <c:pt idx="500">
                  <c:v>0.263658525791856</c:v>
                </c:pt>
                <c:pt idx="501">
                  <c:v>0.26336903109419202</c:v>
                </c:pt>
                <c:pt idx="502">
                  <c:v>0.26302958186530601</c:v>
                </c:pt>
                <c:pt idx="503">
                  <c:v>0.26275288930531598</c:v>
                </c:pt>
                <c:pt idx="504">
                  <c:v>0.262626908365587</c:v>
                </c:pt>
                <c:pt idx="505">
                  <c:v>0.26268118771152499</c:v>
                </c:pt>
                <c:pt idx="506">
                  <c:v>0.26293058829547999</c:v>
                </c:pt>
                <c:pt idx="507">
                  <c:v>0.26331516430170698</c:v>
                </c:pt>
                <c:pt idx="508">
                  <c:v>0.26378543925248699</c:v>
                </c:pt>
                <c:pt idx="509">
                  <c:v>0.264316367084932</c:v>
                </c:pt>
                <c:pt idx="510">
                  <c:v>0.26494036080196098</c:v>
                </c:pt>
                <c:pt idx="511">
                  <c:v>0.26566457629871898</c:v>
                </c:pt>
                <c:pt idx="512">
                  <c:v>0.26642443242964098</c:v>
                </c:pt>
                <c:pt idx="513">
                  <c:v>0.26709643546162298</c:v>
                </c:pt>
                <c:pt idx="514">
                  <c:v>0.26762473001383902</c:v>
                </c:pt>
                <c:pt idx="515">
                  <c:v>0.26800203402003497</c:v>
                </c:pt>
                <c:pt idx="516">
                  <c:v>0.268243106207528</c:v>
                </c:pt>
                <c:pt idx="517">
                  <c:v>0.26833400416859798</c:v>
                </c:pt>
                <c:pt idx="518">
                  <c:v>0.26824477564370902</c:v>
                </c:pt>
                <c:pt idx="519">
                  <c:v>0.26797205439787902</c:v>
                </c:pt>
                <c:pt idx="520">
                  <c:v>0.26759060968736598</c:v>
                </c:pt>
                <c:pt idx="521">
                  <c:v>0.26720176190068701</c:v>
                </c:pt>
                <c:pt idx="522">
                  <c:v>0.26695485191538798</c:v>
                </c:pt>
                <c:pt idx="523">
                  <c:v>0.26692628787664402</c:v>
                </c:pt>
                <c:pt idx="524">
                  <c:v>0.26710010587300997</c:v>
                </c:pt>
                <c:pt idx="525">
                  <c:v>0.26741104896742601</c:v>
                </c:pt>
                <c:pt idx="526">
                  <c:v>0.26782596654512297</c:v>
                </c:pt>
                <c:pt idx="527">
                  <c:v>0.26834137575143102</c:v>
                </c:pt>
                <c:pt idx="528">
                  <c:v>0.26894272532083802</c:v>
                </c:pt>
                <c:pt idx="529">
                  <c:v>0.26955882731995401</c:v>
                </c:pt>
                <c:pt idx="530">
                  <c:v>0.27012847682407398</c:v>
                </c:pt>
                <c:pt idx="531">
                  <c:v>0.27063059892406499</c:v>
                </c:pt>
                <c:pt idx="532">
                  <c:v>0.27114700190994301</c:v>
                </c:pt>
                <c:pt idx="533">
                  <c:v>0.27173661885563</c:v>
                </c:pt>
                <c:pt idx="534">
                  <c:v>0.27238060984982898</c:v>
                </c:pt>
                <c:pt idx="535">
                  <c:v>0.27296408923401699</c:v>
                </c:pt>
                <c:pt idx="536">
                  <c:v>0.27342238332565599</c:v>
                </c:pt>
                <c:pt idx="537">
                  <c:v>0.27377760539574297</c:v>
                </c:pt>
                <c:pt idx="538">
                  <c:v>0.27412260619692602</c:v>
                </c:pt>
                <c:pt idx="539">
                  <c:v>0.27446138542294202</c:v>
                </c:pt>
                <c:pt idx="540">
                  <c:v>0.27478066361008002</c:v>
                </c:pt>
                <c:pt idx="541">
                  <c:v>0.27506449754891998</c:v>
                </c:pt>
                <c:pt idx="542">
                  <c:v>0.27531859165217198</c:v>
                </c:pt>
                <c:pt idx="543">
                  <c:v>0.27555909410658802</c:v>
                </c:pt>
                <c:pt idx="544">
                  <c:v>0.27580346681615198</c:v>
                </c:pt>
                <c:pt idx="545">
                  <c:v>0.27599582561352198</c:v>
                </c:pt>
                <c:pt idx="546">
                  <c:v>0.27604842559013998</c:v>
                </c:pt>
                <c:pt idx="547">
                  <c:v>0.27593745509428302</c:v>
                </c:pt>
                <c:pt idx="548">
                  <c:v>0.275696705830972</c:v>
                </c:pt>
                <c:pt idx="549">
                  <c:v>0.275415980619933</c:v>
                </c:pt>
                <c:pt idx="550">
                  <c:v>0.27517240722324299</c:v>
                </c:pt>
                <c:pt idx="551">
                  <c:v>0.27500168483939602</c:v>
                </c:pt>
                <c:pt idx="552">
                  <c:v>0.27494527585352302</c:v>
                </c:pt>
                <c:pt idx="553">
                  <c:v>0.27498806038309798</c:v>
                </c:pt>
                <c:pt idx="554">
                  <c:v>0.27507766400417799</c:v>
                </c:pt>
                <c:pt idx="555">
                  <c:v>0.27510246366205698</c:v>
                </c:pt>
                <c:pt idx="556">
                  <c:v>0.27490320500049398</c:v>
                </c:pt>
                <c:pt idx="557">
                  <c:v>0.27441672108328102</c:v>
                </c:pt>
                <c:pt idx="558">
                  <c:v>0.27376070175782402</c:v>
                </c:pt>
                <c:pt idx="559">
                  <c:v>0.273112444334285</c:v>
                </c:pt>
                <c:pt idx="560">
                  <c:v>0.27257402642225997</c:v>
                </c:pt>
                <c:pt idx="561">
                  <c:v>0.27214557427525099</c:v>
                </c:pt>
                <c:pt idx="562">
                  <c:v>0.27174846964867799</c:v>
                </c:pt>
                <c:pt idx="563">
                  <c:v>0.27131935241916699</c:v>
                </c:pt>
                <c:pt idx="564">
                  <c:v>0.27089809985680902</c:v>
                </c:pt>
                <c:pt idx="565">
                  <c:v>0.27057424788970302</c:v>
                </c:pt>
                <c:pt idx="566">
                  <c:v>0.27047372296675598</c:v>
                </c:pt>
                <c:pt idx="567">
                  <c:v>0.270541768637794</c:v>
                </c:pt>
                <c:pt idx="568">
                  <c:v>0.270553707511271</c:v>
                </c:pt>
                <c:pt idx="569">
                  <c:v>0.27029603020564502</c:v>
                </c:pt>
                <c:pt idx="570">
                  <c:v>0.26971333556122701</c:v>
                </c:pt>
                <c:pt idx="571">
                  <c:v>0.268847198639801</c:v>
                </c:pt>
                <c:pt idx="572">
                  <c:v>0.26774000851387197</c:v>
                </c:pt>
                <c:pt idx="573">
                  <c:v>0.26645646408451301</c:v>
                </c:pt>
                <c:pt idx="574">
                  <c:v>0.26509913451421102</c:v>
                </c:pt>
                <c:pt idx="575">
                  <c:v>0.26374449098323099</c:v>
                </c:pt>
                <c:pt idx="576">
                  <c:v>0.26249791140748902</c:v>
                </c:pt>
                <c:pt idx="577">
                  <c:v>0.26148081709364501</c:v>
                </c:pt>
                <c:pt idx="578">
                  <c:v>0.26080838753601598</c:v>
                </c:pt>
                <c:pt idx="579">
                  <c:v>0.26053487948281101</c:v>
                </c:pt>
                <c:pt idx="580">
                  <c:v>0.26065003934238401</c:v>
                </c:pt>
                <c:pt idx="581">
                  <c:v>0.26104630385469302</c:v>
                </c:pt>
                <c:pt idx="582">
                  <c:v>0.26161107838825798</c:v>
                </c:pt>
                <c:pt idx="583">
                  <c:v>0.26226995291331001</c:v>
                </c:pt>
                <c:pt idx="584">
                  <c:v>0.26295040863821501</c:v>
                </c:pt>
                <c:pt idx="585">
                  <c:v>0.26349939728349497</c:v>
                </c:pt>
                <c:pt idx="586">
                  <c:v>0.26378737896120202</c:v>
                </c:pt>
                <c:pt idx="587">
                  <c:v>0.263745515150133</c:v>
                </c:pt>
                <c:pt idx="588">
                  <c:v>0.26348539928023901</c:v>
                </c:pt>
                <c:pt idx="589">
                  <c:v>0.26308345059112398</c:v>
                </c:pt>
                <c:pt idx="590">
                  <c:v>0.26261886727681</c:v>
                </c:pt>
                <c:pt idx="591">
                  <c:v>0.262170079664302</c:v>
                </c:pt>
                <c:pt idx="592">
                  <c:v>0.26183912003510801</c:v>
                </c:pt>
                <c:pt idx="593">
                  <c:v>0.26171970832034203</c:v>
                </c:pt>
                <c:pt idx="594">
                  <c:v>0.26188377998046802</c:v>
                </c:pt>
                <c:pt idx="595">
                  <c:v>0.26229845379974798</c:v>
                </c:pt>
                <c:pt idx="596">
                  <c:v>0.26286479830855403</c:v>
                </c:pt>
                <c:pt idx="597">
                  <c:v>0.26353208070275802</c:v>
                </c:pt>
                <c:pt idx="598">
                  <c:v>0.26432512784928602</c:v>
                </c:pt>
                <c:pt idx="599">
                  <c:v>0.26527107346067302</c:v>
                </c:pt>
                <c:pt idx="600">
                  <c:v>0.26634189415097898</c:v>
                </c:pt>
                <c:pt idx="601">
                  <c:v>0.267465040156809</c:v>
                </c:pt>
                <c:pt idx="602">
                  <c:v>0.26851899586820799</c:v>
                </c:pt>
                <c:pt idx="603">
                  <c:v>0.26939818863679998</c:v>
                </c:pt>
                <c:pt idx="604">
                  <c:v>0.27005824505171799</c:v>
                </c:pt>
                <c:pt idx="605">
                  <c:v>0.27048890711219098</c:v>
                </c:pt>
                <c:pt idx="606">
                  <c:v>0.27080327153572298</c:v>
                </c:pt>
                <c:pt idx="607">
                  <c:v>0.27107383647463601</c:v>
                </c:pt>
                <c:pt idx="608">
                  <c:v>0.27127996212677202</c:v>
                </c:pt>
                <c:pt idx="609">
                  <c:v>0.27137284689900698</c:v>
                </c:pt>
                <c:pt idx="610">
                  <c:v>0.27135693822356799</c:v>
                </c:pt>
                <c:pt idx="611">
                  <c:v>0.27129439826650398</c:v>
                </c:pt>
                <c:pt idx="612">
                  <c:v>0.27127956274364401</c:v>
                </c:pt>
                <c:pt idx="613">
                  <c:v>0.27131726203835999</c:v>
                </c:pt>
                <c:pt idx="614">
                  <c:v>0.27137149066502297</c:v>
                </c:pt>
                <c:pt idx="615">
                  <c:v>0.27147103663753502</c:v>
                </c:pt>
                <c:pt idx="616">
                  <c:v>0.27169755010527902</c:v>
                </c:pt>
                <c:pt idx="617">
                  <c:v>0.27213920300308198</c:v>
                </c:pt>
                <c:pt idx="618">
                  <c:v>0.27281608137854602</c:v>
                </c:pt>
                <c:pt idx="619">
                  <c:v>0.27372303471584802</c:v>
                </c:pt>
                <c:pt idx="620">
                  <c:v>0.27483065478734398</c:v>
                </c:pt>
                <c:pt idx="621">
                  <c:v>0.27596149802970399</c:v>
                </c:pt>
                <c:pt idx="622">
                  <c:v>0.27691900633715</c:v>
                </c:pt>
                <c:pt idx="623">
                  <c:v>0.27748824607599099</c:v>
                </c:pt>
                <c:pt idx="624">
                  <c:v>0.277483086465735</c:v>
                </c:pt>
                <c:pt idx="625">
                  <c:v>0.27684988573700298</c:v>
                </c:pt>
                <c:pt idx="626">
                  <c:v>0.27564198333490803</c:v>
                </c:pt>
                <c:pt idx="627">
                  <c:v>0.27395871988700199</c:v>
                </c:pt>
                <c:pt idx="628">
                  <c:v>0.271955877091138</c:v>
                </c:pt>
                <c:pt idx="629">
                  <c:v>0.26989277377473198</c:v>
                </c:pt>
                <c:pt idx="630">
                  <c:v>0.26808291647184901</c:v>
                </c:pt>
                <c:pt idx="631">
                  <c:v>0.26677328635085201</c:v>
                </c:pt>
                <c:pt idx="632">
                  <c:v>0.26612755326415499</c:v>
                </c:pt>
                <c:pt idx="633">
                  <c:v>0.26621833549953999</c:v>
                </c:pt>
                <c:pt idx="634">
                  <c:v>0.26703342833314198</c:v>
                </c:pt>
                <c:pt idx="635">
                  <c:v>0.26840380469671699</c:v>
                </c:pt>
                <c:pt idx="636">
                  <c:v>0.27005885516831302</c:v>
                </c:pt>
                <c:pt idx="637">
                  <c:v>0.27177532830399198</c:v>
                </c:pt>
                <c:pt idx="638">
                  <c:v>0.27342361417739203</c:v>
                </c:pt>
                <c:pt idx="639">
                  <c:v>0.27484110325441102</c:v>
                </c:pt>
                <c:pt idx="640">
                  <c:v>0.27583875802044699</c:v>
                </c:pt>
                <c:pt idx="641">
                  <c:v>0.27632517810707702</c:v>
                </c:pt>
                <c:pt idx="642">
                  <c:v>0.276273780421251</c:v>
                </c:pt>
                <c:pt idx="643">
                  <c:v>0.275699931158427</c:v>
                </c:pt>
                <c:pt idx="644">
                  <c:v>0.27470652245027799</c:v>
                </c:pt>
                <c:pt idx="645">
                  <c:v>0.273431622110965</c:v>
                </c:pt>
                <c:pt idx="646">
                  <c:v>0.27200416603218303</c:v>
                </c:pt>
                <c:pt idx="647">
                  <c:v>0.27048918747560702</c:v>
                </c:pt>
                <c:pt idx="648">
                  <c:v>0.26894777564315903</c:v>
                </c:pt>
                <c:pt idx="649">
                  <c:v>0.26746696892639099</c:v>
                </c:pt>
                <c:pt idx="650">
                  <c:v>0.26612662296655298</c:v>
                </c:pt>
                <c:pt idx="651">
                  <c:v>0.26503121548479502</c:v>
                </c:pt>
                <c:pt idx="652">
                  <c:v>0.26432152322856001</c:v>
                </c:pt>
                <c:pt idx="653">
                  <c:v>0.26404688577755298</c:v>
                </c:pt>
                <c:pt idx="654">
                  <c:v>0.26413736360140999</c:v>
                </c:pt>
                <c:pt idx="655">
                  <c:v>0.26447801696780698</c:v>
                </c:pt>
                <c:pt idx="656">
                  <c:v>0.26497960153087502</c:v>
                </c:pt>
                <c:pt idx="657">
                  <c:v>0.26555190562990799</c:v>
                </c:pt>
                <c:pt idx="658">
                  <c:v>0.266110097384537</c:v>
                </c:pt>
                <c:pt idx="659">
                  <c:v>0.26658494381355802</c:v>
                </c:pt>
                <c:pt idx="660">
                  <c:v>0.266909680960428</c:v>
                </c:pt>
                <c:pt idx="661">
                  <c:v>0.267000998393917</c:v>
                </c:pt>
                <c:pt idx="662">
                  <c:v>0.26681445603614401</c:v>
                </c:pt>
                <c:pt idx="663">
                  <c:v>0.26632710643338597</c:v>
                </c:pt>
                <c:pt idx="664">
                  <c:v>0.26552114581097103</c:v>
                </c:pt>
                <c:pt idx="665">
                  <c:v>0.26442783236323097</c:v>
                </c:pt>
                <c:pt idx="666">
                  <c:v>0.26317757974978701</c:v>
                </c:pt>
                <c:pt idx="667">
                  <c:v>0.26191909153274601</c:v>
                </c:pt>
                <c:pt idx="668">
                  <c:v>0.26080464367017803</c:v>
                </c:pt>
                <c:pt idx="669">
                  <c:v>0.25997614790176898</c:v>
                </c:pt>
                <c:pt idx="670">
                  <c:v>0.25953925730162403</c:v>
                </c:pt>
                <c:pt idx="671">
                  <c:v>0.25951904709896001</c:v>
                </c:pt>
                <c:pt idx="672">
                  <c:v>0.25995230304593703</c:v>
                </c:pt>
                <c:pt idx="673">
                  <c:v>0.26081445309595902</c:v>
                </c:pt>
                <c:pt idx="674">
                  <c:v>0.26198057236650901</c:v>
                </c:pt>
                <c:pt idx="675">
                  <c:v>0.263224974891759</c:v>
                </c:pt>
                <c:pt idx="676">
                  <c:v>0.264401780170126</c:v>
                </c:pt>
                <c:pt idx="677">
                  <c:v>0.26542766002607598</c:v>
                </c:pt>
                <c:pt idx="678">
                  <c:v>0.26626537952902801</c:v>
                </c:pt>
                <c:pt idx="679">
                  <c:v>0.26689508958990898</c:v>
                </c:pt>
                <c:pt idx="680">
                  <c:v>0.26736691999117501</c:v>
                </c:pt>
                <c:pt idx="681">
                  <c:v>0.26773567005016702</c:v>
                </c:pt>
                <c:pt idx="682">
                  <c:v>0.26796954746268897</c:v>
                </c:pt>
                <c:pt idx="683">
                  <c:v>0.267981381842119</c:v>
                </c:pt>
                <c:pt idx="684">
                  <c:v>0.267749188297288</c:v>
                </c:pt>
                <c:pt idx="685">
                  <c:v>0.26729731056363598</c:v>
                </c:pt>
                <c:pt idx="686">
                  <c:v>0.26665575742618203</c:v>
                </c:pt>
                <c:pt idx="687">
                  <c:v>0.26582225702152901</c:v>
                </c:pt>
                <c:pt idx="688">
                  <c:v>0.26486695609128802</c:v>
                </c:pt>
                <c:pt idx="689">
                  <c:v>0.26398340417085098</c:v>
                </c:pt>
                <c:pt idx="690">
                  <c:v>0.263482874785604</c:v>
                </c:pt>
                <c:pt idx="691">
                  <c:v>0.26362537646092898</c:v>
                </c:pt>
                <c:pt idx="692">
                  <c:v>0.26451647112867899</c:v>
                </c:pt>
                <c:pt idx="693">
                  <c:v>0.26601526947715998</c:v>
                </c:pt>
                <c:pt idx="694">
                  <c:v>0.267829148085096</c:v>
                </c:pt>
                <c:pt idx="695">
                  <c:v>0.269591142276013</c:v>
                </c:pt>
                <c:pt idx="696">
                  <c:v>0.27099397773469802</c:v>
                </c:pt>
                <c:pt idx="697">
                  <c:v>0.271814030661513</c:v>
                </c:pt>
                <c:pt idx="698">
                  <c:v>0.27199200207012197</c:v>
                </c:pt>
                <c:pt idx="699">
                  <c:v>0.27163650103832898</c:v>
                </c:pt>
                <c:pt idx="700">
                  <c:v>0.270854216595313</c:v>
                </c:pt>
                <c:pt idx="701">
                  <c:v>0.26975051849082099</c:v>
                </c:pt>
                <c:pt idx="702">
                  <c:v>0.26845020945529202</c:v>
                </c:pt>
                <c:pt idx="703">
                  <c:v>0.26708321050757799</c:v>
                </c:pt>
                <c:pt idx="704">
                  <c:v>0.26580489866869</c:v>
                </c:pt>
                <c:pt idx="705">
                  <c:v>0.26476721262178599</c:v>
                </c:pt>
                <c:pt idx="706">
                  <c:v>0.264097720999935</c:v>
                </c:pt>
                <c:pt idx="707">
                  <c:v>0.26386223865986602</c:v>
                </c:pt>
                <c:pt idx="708">
                  <c:v>0.26400724598161102</c:v>
                </c:pt>
                <c:pt idx="709">
                  <c:v>0.26438553790049801</c:v>
                </c:pt>
                <c:pt idx="710">
                  <c:v>0.26491156745545302</c:v>
                </c:pt>
                <c:pt idx="711">
                  <c:v>0.265559629226431</c:v>
                </c:pt>
                <c:pt idx="712">
                  <c:v>0.2663534160073</c:v>
                </c:pt>
                <c:pt idx="713">
                  <c:v>0.26733891730291498</c:v>
                </c:pt>
                <c:pt idx="714">
                  <c:v>0.268502578897169</c:v>
                </c:pt>
                <c:pt idx="715">
                  <c:v>0.269722385742726</c:v>
                </c:pt>
                <c:pt idx="716">
                  <c:v>0.27074611079158201</c:v>
                </c:pt>
                <c:pt idx="717">
                  <c:v>0.27129123147516798</c:v>
                </c:pt>
                <c:pt idx="718">
                  <c:v>0.27122381005204799</c:v>
                </c:pt>
                <c:pt idx="719">
                  <c:v>0.27053072072038697</c:v>
                </c:pt>
                <c:pt idx="720">
                  <c:v>0.26932220790611799</c:v>
                </c:pt>
                <c:pt idx="721">
                  <c:v>0.26782232292276997</c:v>
                </c:pt>
                <c:pt idx="722">
                  <c:v>0.26627420849054301</c:v>
                </c:pt>
                <c:pt idx="723">
                  <c:v>0.26479871169035402</c:v>
                </c:pt>
                <c:pt idx="724">
                  <c:v>0.26351851133572302</c:v>
                </c:pt>
                <c:pt idx="725">
                  <c:v>0.26252472454127601</c:v>
                </c:pt>
                <c:pt idx="726">
                  <c:v>0.261867498376046</c:v>
                </c:pt>
                <c:pt idx="727">
                  <c:v>0.26151842220254601</c:v>
                </c:pt>
                <c:pt idx="728">
                  <c:v>0.261432514872875</c:v>
                </c:pt>
                <c:pt idx="729">
                  <c:v>0.26159802685874201</c:v>
                </c:pt>
                <c:pt idx="730">
                  <c:v>0.26204919800196302</c:v>
                </c:pt>
                <c:pt idx="731">
                  <c:v>0.26286416543675101</c:v>
                </c:pt>
                <c:pt idx="732">
                  <c:v>0.26405185181555701</c:v>
                </c:pt>
                <c:pt idx="733">
                  <c:v>0.26547507145716898</c:v>
                </c:pt>
                <c:pt idx="734">
                  <c:v>0.26686423513740798</c:v>
                </c:pt>
                <c:pt idx="735">
                  <c:v>0.26793293241695498</c:v>
                </c:pt>
                <c:pt idx="736">
                  <c:v>0.26853050859104999</c:v>
                </c:pt>
                <c:pt idx="737">
                  <c:v>0.26872447810317401</c:v>
                </c:pt>
                <c:pt idx="738">
                  <c:v>0.26858763027430599</c:v>
                </c:pt>
                <c:pt idx="739">
                  <c:v>0.26822443984522998</c:v>
                </c:pt>
                <c:pt idx="740">
                  <c:v>0.267738668968655</c:v>
                </c:pt>
                <c:pt idx="741">
                  <c:v>0.26720535669318302</c:v>
                </c:pt>
                <c:pt idx="742">
                  <c:v>0.26663388314736303</c:v>
                </c:pt>
                <c:pt idx="743">
                  <c:v>0.26602906122380299</c:v>
                </c:pt>
                <c:pt idx="744">
                  <c:v>0.265464418872221</c:v>
                </c:pt>
                <c:pt idx="745">
                  <c:v>0.26505503353669901</c:v>
                </c:pt>
                <c:pt idx="746">
                  <c:v>0.26487951637088702</c:v>
                </c:pt>
                <c:pt idx="747">
                  <c:v>0.26495412200229301</c:v>
                </c:pt>
                <c:pt idx="748">
                  <c:v>0.26535787025658403</c:v>
                </c:pt>
                <c:pt idx="749">
                  <c:v>0.26608896453538999</c:v>
                </c:pt>
                <c:pt idx="750">
                  <c:v>0.26711337563205401</c:v>
                </c:pt>
                <c:pt idx="751">
                  <c:v>0.26831396227549498</c:v>
                </c:pt>
                <c:pt idx="752">
                  <c:v>0.26955540854189303</c:v>
                </c:pt>
                <c:pt idx="753">
                  <c:v>0.27070158754736401</c:v>
                </c:pt>
                <c:pt idx="754">
                  <c:v>0.27161148156292397</c:v>
                </c:pt>
                <c:pt idx="755">
                  <c:v>0.27211673146669102</c:v>
                </c:pt>
                <c:pt idx="756">
                  <c:v>0.27215904717120798</c:v>
                </c:pt>
                <c:pt idx="757">
                  <c:v>0.27172020396806801</c:v>
                </c:pt>
                <c:pt idx="758">
                  <c:v>0.270899553081211</c:v>
                </c:pt>
                <c:pt idx="759">
                  <c:v>0.26980354300231701</c:v>
                </c:pt>
                <c:pt idx="760">
                  <c:v>0.268446455632329</c:v>
                </c:pt>
                <c:pt idx="761">
                  <c:v>0.26680972837350397</c:v>
                </c:pt>
                <c:pt idx="762">
                  <c:v>0.26492421713333503</c:v>
                </c:pt>
                <c:pt idx="763">
                  <c:v>0.26288109422570899</c:v>
                </c:pt>
                <c:pt idx="764">
                  <c:v>0.26089411411138402</c:v>
                </c:pt>
                <c:pt idx="765">
                  <c:v>0.25925661891732699</c:v>
                </c:pt>
                <c:pt idx="766">
                  <c:v>0.258247230012984</c:v>
                </c:pt>
                <c:pt idx="767">
                  <c:v>0.258076216025862</c:v>
                </c:pt>
                <c:pt idx="768">
                  <c:v>0.25880974753897401</c:v>
                </c:pt>
                <c:pt idx="769">
                  <c:v>0.260408214886232</c:v>
                </c:pt>
                <c:pt idx="770">
                  <c:v>0.26270937546230499</c:v>
                </c:pt>
                <c:pt idx="771">
                  <c:v>0.265382587170996</c:v>
                </c:pt>
                <c:pt idx="772">
                  <c:v>0.26801651367905399</c:v>
                </c:pt>
                <c:pt idx="773">
                  <c:v>0.27023320984912202</c:v>
                </c:pt>
                <c:pt idx="774">
                  <c:v>0.2717821873388</c:v>
                </c:pt>
                <c:pt idx="775">
                  <c:v>0.272526909904868</c:v>
                </c:pt>
                <c:pt idx="776">
                  <c:v>0.27247715263726102</c:v>
                </c:pt>
                <c:pt idx="777">
                  <c:v>0.27174541349099701</c:v>
                </c:pt>
                <c:pt idx="778">
                  <c:v>0.27051857636975002</c:v>
                </c:pt>
                <c:pt idx="779">
                  <c:v>0.268919609862181</c:v>
                </c:pt>
                <c:pt idx="780">
                  <c:v>0.26707852889179601</c:v>
                </c:pt>
                <c:pt idx="781">
                  <c:v>0.26521598414442299</c:v>
                </c:pt>
                <c:pt idx="782">
                  <c:v>0.26360591604052303</c:v>
                </c:pt>
                <c:pt idx="783">
                  <c:v>0.26242867766411199</c:v>
                </c:pt>
                <c:pt idx="784">
                  <c:v>0.26176373834396399</c:v>
                </c:pt>
                <c:pt idx="785">
                  <c:v>0.26161731608031902</c:v>
                </c:pt>
                <c:pt idx="786">
                  <c:v>0.26194795876982702</c:v>
                </c:pt>
                <c:pt idx="787">
                  <c:v>0.262678040090359</c:v>
                </c:pt>
                <c:pt idx="788">
                  <c:v>0.26376532789030399</c:v>
                </c:pt>
                <c:pt idx="789">
                  <c:v>0.26515656283309502</c:v>
                </c:pt>
                <c:pt idx="790">
                  <c:v>0.26675738678217698</c:v>
                </c:pt>
                <c:pt idx="791">
                  <c:v>0.26841031081955202</c:v>
                </c:pt>
                <c:pt idx="792">
                  <c:v>0.27000161486548002</c:v>
                </c:pt>
                <c:pt idx="793">
                  <c:v>0.271370621135819</c:v>
                </c:pt>
                <c:pt idx="794">
                  <c:v>0.27242833334737099</c:v>
                </c:pt>
                <c:pt idx="795">
                  <c:v>0.27307244614794002</c:v>
                </c:pt>
                <c:pt idx="796">
                  <c:v>0.27317970304667999</c:v>
                </c:pt>
                <c:pt idx="797">
                  <c:v>0.27270449073361003</c:v>
                </c:pt>
                <c:pt idx="798">
                  <c:v>0.27170267851201002</c:v>
                </c:pt>
                <c:pt idx="799">
                  <c:v>0.27021203530447901</c:v>
                </c:pt>
                <c:pt idx="800">
                  <c:v>0.26832173649383101</c:v>
                </c:pt>
                <c:pt idx="801">
                  <c:v>0.26625813847732499</c:v>
                </c:pt>
                <c:pt idx="802">
                  <c:v>0.26434645848635802</c:v>
                </c:pt>
                <c:pt idx="803">
                  <c:v>0.26287544654160599</c:v>
                </c:pt>
                <c:pt idx="804">
                  <c:v>0.26204063123377103</c:v>
                </c:pt>
                <c:pt idx="805">
                  <c:v>0.26195346587470703</c:v>
                </c:pt>
                <c:pt idx="806">
                  <c:v>0.26259832414152501</c:v>
                </c:pt>
                <c:pt idx="807">
                  <c:v>0.26390426105329101</c:v>
                </c:pt>
                <c:pt idx="808">
                  <c:v>0.26576331042712498</c:v>
                </c:pt>
                <c:pt idx="809">
                  <c:v>0.26794391993525901</c:v>
                </c:pt>
                <c:pt idx="810">
                  <c:v>0.27007214795782503</c:v>
                </c:pt>
                <c:pt idx="811">
                  <c:v>0.27174143424241198</c:v>
                </c:pt>
                <c:pt idx="812">
                  <c:v>0.27271984151190298</c:v>
                </c:pt>
                <c:pt idx="813">
                  <c:v>0.272994269398602</c:v>
                </c:pt>
                <c:pt idx="814">
                  <c:v>0.272711653480739</c:v>
                </c:pt>
                <c:pt idx="815">
                  <c:v>0.27202967228943398</c:v>
                </c:pt>
                <c:pt idx="816">
                  <c:v>0.27113425703397198</c:v>
                </c:pt>
                <c:pt idx="817">
                  <c:v>0.27018435878258401</c:v>
                </c:pt>
                <c:pt idx="818">
                  <c:v>0.26930000018068101</c:v>
                </c:pt>
                <c:pt idx="819">
                  <c:v>0.26855478985060599</c:v>
                </c:pt>
                <c:pt idx="820">
                  <c:v>0.26804892315716999</c:v>
                </c:pt>
                <c:pt idx="821">
                  <c:v>0.26782469162695299</c:v>
                </c:pt>
                <c:pt idx="822">
                  <c:v>0.267877579186034</c:v>
                </c:pt>
                <c:pt idx="823">
                  <c:v>0.268150680678022</c:v>
                </c:pt>
                <c:pt idx="824">
                  <c:v>0.26858160061868602</c:v>
                </c:pt>
                <c:pt idx="825">
                  <c:v>0.269078736849026</c:v>
                </c:pt>
                <c:pt idx="826">
                  <c:v>0.26959610809463302</c:v>
                </c:pt>
                <c:pt idx="827">
                  <c:v>0.27011083839227001</c:v>
                </c:pt>
                <c:pt idx="828">
                  <c:v>0.27063809072737999</c:v>
                </c:pt>
                <c:pt idx="829">
                  <c:v>0.27117438741006999</c:v>
                </c:pt>
                <c:pt idx="830">
                  <c:v>0.27170050564742099</c:v>
                </c:pt>
                <c:pt idx="831">
                  <c:v>0.27217269784153197</c:v>
                </c:pt>
                <c:pt idx="832">
                  <c:v>0.27249896088186698</c:v>
                </c:pt>
                <c:pt idx="833">
                  <c:v>0.27256277903305298</c:v>
                </c:pt>
                <c:pt idx="834">
                  <c:v>0.27230990434229702</c:v>
                </c:pt>
                <c:pt idx="835">
                  <c:v>0.27175117026425399</c:v>
                </c:pt>
                <c:pt idx="836">
                  <c:v>0.27094860557182898</c:v>
                </c:pt>
                <c:pt idx="837">
                  <c:v>0.269990849194223</c:v>
                </c:pt>
                <c:pt idx="838">
                  <c:v>0.26899706352298802</c:v>
                </c:pt>
                <c:pt idx="839">
                  <c:v>0.26807165726301502</c:v>
                </c:pt>
                <c:pt idx="840">
                  <c:v>0.26731631328650002</c:v>
                </c:pt>
                <c:pt idx="841">
                  <c:v>0.266822678644208</c:v>
                </c:pt>
                <c:pt idx="842">
                  <c:v>0.266709911251301</c:v>
                </c:pt>
                <c:pt idx="843">
                  <c:v>0.267062336342267</c:v>
                </c:pt>
                <c:pt idx="844">
                  <c:v>0.26794070649683099</c:v>
                </c:pt>
                <c:pt idx="845">
                  <c:v>0.26933290177682501</c:v>
                </c:pt>
                <c:pt idx="846">
                  <c:v>0.27115207821557602</c:v>
                </c:pt>
                <c:pt idx="847">
                  <c:v>0.27319776731017997</c:v>
                </c:pt>
                <c:pt idx="848">
                  <c:v>0.27520431363784797</c:v>
                </c:pt>
                <c:pt idx="849">
                  <c:v>0.276874600745384</c:v>
                </c:pt>
                <c:pt idx="850">
                  <c:v>0.277987758594822</c:v>
                </c:pt>
                <c:pt idx="851">
                  <c:v>0.27847842373029003</c:v>
                </c:pt>
                <c:pt idx="852">
                  <c:v>0.27847488572633</c:v>
                </c:pt>
                <c:pt idx="853">
                  <c:v>0.27812354170710202</c:v>
                </c:pt>
                <c:pt idx="854">
                  <c:v>0.27754537792496597</c:v>
                </c:pt>
                <c:pt idx="855">
                  <c:v>0.27679403385204698</c:v>
                </c:pt>
                <c:pt idx="856">
                  <c:v>0.27584478040909499</c:v>
                </c:pt>
                <c:pt idx="857">
                  <c:v>0.27460603418568802</c:v>
                </c:pt>
                <c:pt idx="858">
                  <c:v>0.27306025823616997</c:v>
                </c:pt>
                <c:pt idx="859">
                  <c:v>0.27130241374883901</c:v>
                </c:pt>
                <c:pt idx="860">
                  <c:v>0.26955512363239498</c:v>
                </c:pt>
                <c:pt idx="861">
                  <c:v>0.26805030622784498</c:v>
                </c:pt>
                <c:pt idx="862">
                  <c:v>0.26699590806670298</c:v>
                </c:pt>
                <c:pt idx="863">
                  <c:v>0.26642663714541298</c:v>
                </c:pt>
                <c:pt idx="864">
                  <c:v>0.26634174953821999</c:v>
                </c:pt>
                <c:pt idx="865">
                  <c:v>0.26674823664911301</c:v>
                </c:pt>
                <c:pt idx="866">
                  <c:v>0.267608286238808</c:v>
                </c:pt>
                <c:pt idx="867">
                  <c:v>0.268772427621218</c:v>
                </c:pt>
                <c:pt idx="868">
                  <c:v>0.270097607131494</c:v>
                </c:pt>
                <c:pt idx="869">
                  <c:v>0.27137742107979301</c:v>
                </c:pt>
                <c:pt idx="870">
                  <c:v>0.272409377040152</c:v>
                </c:pt>
                <c:pt idx="871">
                  <c:v>0.27301439253241599</c:v>
                </c:pt>
                <c:pt idx="872">
                  <c:v>0.27314544404420399</c:v>
                </c:pt>
                <c:pt idx="873">
                  <c:v>0.27280117666146902</c:v>
                </c:pt>
                <c:pt idx="874">
                  <c:v>0.27205690647233899</c:v>
                </c:pt>
                <c:pt idx="875">
                  <c:v>0.27101236221714697</c:v>
                </c:pt>
                <c:pt idx="876">
                  <c:v>0.26971227233699302</c:v>
                </c:pt>
                <c:pt idx="877">
                  <c:v>0.26817896456430801</c:v>
                </c:pt>
                <c:pt idx="878">
                  <c:v>0.266473688203959</c:v>
                </c:pt>
                <c:pt idx="879">
                  <c:v>0.26473276076973201</c:v>
                </c:pt>
                <c:pt idx="880">
                  <c:v>0.26313106862279401</c:v>
                </c:pt>
                <c:pt idx="881">
                  <c:v>0.26182441513308902</c:v>
                </c:pt>
                <c:pt idx="882">
                  <c:v>0.26089795708178498</c:v>
                </c:pt>
                <c:pt idx="883">
                  <c:v>0.26038461760463399</c:v>
                </c:pt>
                <c:pt idx="884">
                  <c:v>0.26029340910931198</c:v>
                </c:pt>
                <c:pt idx="885">
                  <c:v>0.26057242031497202</c:v>
                </c:pt>
                <c:pt idx="886">
                  <c:v>0.26122809605658298</c:v>
                </c:pt>
                <c:pt idx="887">
                  <c:v>0.262195066187286</c:v>
                </c:pt>
                <c:pt idx="888">
                  <c:v>0.26332679285399102</c:v>
                </c:pt>
                <c:pt idx="889">
                  <c:v>0.26445584044279802</c:v>
                </c:pt>
                <c:pt idx="890">
                  <c:v>0.26543471326439799</c:v>
                </c:pt>
                <c:pt idx="891">
                  <c:v>0.26615375065181501</c:v>
                </c:pt>
                <c:pt idx="892">
                  <c:v>0.26653972911990098</c:v>
                </c:pt>
                <c:pt idx="893">
                  <c:v>0.26655910499235602</c:v>
                </c:pt>
                <c:pt idx="894">
                  <c:v>0.26631081856691302</c:v>
                </c:pt>
                <c:pt idx="895">
                  <c:v>0.26594304154856702</c:v>
                </c:pt>
                <c:pt idx="896">
                  <c:v>0.26554132202145603</c:v>
                </c:pt>
                <c:pt idx="897">
                  <c:v>0.26514300839871402</c:v>
                </c:pt>
                <c:pt idx="898">
                  <c:v>0.26483021627487002</c:v>
                </c:pt>
                <c:pt idx="899">
                  <c:v>0.26467827918956399</c:v>
                </c:pt>
                <c:pt idx="900">
                  <c:v>0.26476872092036602</c:v>
                </c:pt>
                <c:pt idx="901">
                  <c:v>0.26513545276403799</c:v>
                </c:pt>
                <c:pt idx="902">
                  <c:v>0.26580368433928903</c:v>
                </c:pt>
                <c:pt idx="903">
                  <c:v>0.26679759558275801</c:v>
                </c:pt>
                <c:pt idx="904">
                  <c:v>0.26811836862428201</c:v>
                </c:pt>
                <c:pt idx="905">
                  <c:v>0.26968103432049501</c:v>
                </c:pt>
                <c:pt idx="906">
                  <c:v>0.27136583016104199</c:v>
                </c:pt>
                <c:pt idx="907">
                  <c:v>0.27303531680228399</c:v>
                </c:pt>
                <c:pt idx="908">
                  <c:v>0.27453597078019998</c:v>
                </c:pt>
                <c:pt idx="909">
                  <c:v>0.27574031436829</c:v>
                </c:pt>
                <c:pt idx="910">
                  <c:v>0.27660487573097198</c:v>
                </c:pt>
                <c:pt idx="911">
                  <c:v>0.27708394935853298</c:v>
                </c:pt>
                <c:pt idx="912">
                  <c:v>0.27715832677799201</c:v>
                </c:pt>
                <c:pt idx="913">
                  <c:v>0.276797703925099</c:v>
                </c:pt>
                <c:pt idx="914">
                  <c:v>0.27600573536105399</c:v>
                </c:pt>
                <c:pt idx="915">
                  <c:v>0.27485070372147002</c:v>
                </c:pt>
                <c:pt idx="916">
                  <c:v>0.27350536329675301</c:v>
                </c:pt>
                <c:pt idx="917">
                  <c:v>0.27216411915973798</c:v>
                </c:pt>
                <c:pt idx="918">
                  <c:v>0.27103367323035699</c:v>
                </c:pt>
                <c:pt idx="919">
                  <c:v>0.27025899946207699</c:v>
                </c:pt>
                <c:pt idx="920">
                  <c:v>0.269941835702532</c:v>
                </c:pt>
                <c:pt idx="921">
                  <c:v>0.27010884416627101</c:v>
                </c:pt>
                <c:pt idx="922">
                  <c:v>0.27071961907804398</c:v>
                </c:pt>
                <c:pt idx="923">
                  <c:v>0.27166427103109497</c:v>
                </c:pt>
                <c:pt idx="924">
                  <c:v>0.272848469681224</c:v>
                </c:pt>
                <c:pt idx="925">
                  <c:v>0.27417603775602001</c:v>
                </c:pt>
                <c:pt idx="926">
                  <c:v>0.27557925520096099</c:v>
                </c:pt>
                <c:pt idx="927">
                  <c:v>0.27690721560349701</c:v>
                </c:pt>
                <c:pt idx="928">
                  <c:v>0.27798257543138</c:v>
                </c:pt>
                <c:pt idx="929">
                  <c:v>0.278701968863864</c:v>
                </c:pt>
                <c:pt idx="930">
                  <c:v>0.27904843328551299</c:v>
                </c:pt>
                <c:pt idx="931">
                  <c:v>0.27905101571704799</c:v>
                </c:pt>
                <c:pt idx="932">
                  <c:v>0.27881387916383699</c:v>
                </c:pt>
                <c:pt idx="933">
                  <c:v>0.278441726275866</c:v>
                </c:pt>
                <c:pt idx="934">
                  <c:v>0.27804084354007103</c:v>
                </c:pt>
                <c:pt idx="935">
                  <c:v>0.27765360472049599</c:v>
                </c:pt>
                <c:pt idx="936">
                  <c:v>0.277255747717985</c:v>
                </c:pt>
                <c:pt idx="937">
                  <c:v>0.27681414642508401</c:v>
                </c:pt>
                <c:pt idx="938">
                  <c:v>0.27637943838503398</c:v>
                </c:pt>
                <c:pt idx="939">
                  <c:v>0.27605478379088699</c:v>
                </c:pt>
                <c:pt idx="940">
                  <c:v>0.27587944979051099</c:v>
                </c:pt>
                <c:pt idx="941">
                  <c:v>0.27578093844393597</c:v>
                </c:pt>
                <c:pt idx="942">
                  <c:v>0.27575220728974698</c:v>
                </c:pt>
                <c:pt idx="943">
                  <c:v>0.27572637333241901</c:v>
                </c:pt>
                <c:pt idx="944">
                  <c:v>0.27556287367913102</c:v>
                </c:pt>
                <c:pt idx="945">
                  <c:v>0.27511692136988902</c:v>
                </c:pt>
                <c:pt idx="946">
                  <c:v>0.27435308023438398</c:v>
                </c:pt>
                <c:pt idx="947">
                  <c:v>0.273358964083319</c:v>
                </c:pt>
                <c:pt idx="948">
                  <c:v>0.27227556588156798</c:v>
                </c:pt>
                <c:pt idx="949">
                  <c:v>0.27120968777516702</c:v>
                </c:pt>
                <c:pt idx="950">
                  <c:v>0.27039426971505498</c:v>
                </c:pt>
                <c:pt idx="951">
                  <c:v>0.27002343687503999</c:v>
                </c:pt>
                <c:pt idx="952">
                  <c:v>0.27016002927821697</c:v>
                </c:pt>
                <c:pt idx="953">
                  <c:v>0.27073798371820801</c:v>
                </c:pt>
                <c:pt idx="954">
                  <c:v>0.27163979234036301</c:v>
                </c:pt>
                <c:pt idx="955">
                  <c:v>0.27269302796524503</c:v>
                </c:pt>
                <c:pt idx="956">
                  <c:v>0.27370974122223501</c:v>
                </c:pt>
                <c:pt idx="957">
                  <c:v>0.27451053496581201</c:v>
                </c:pt>
                <c:pt idx="958">
                  <c:v>0.274981418029695</c:v>
                </c:pt>
                <c:pt idx="959">
                  <c:v>0.275071957159433</c:v>
                </c:pt>
                <c:pt idx="960">
                  <c:v>0.27473185818972201</c:v>
                </c:pt>
                <c:pt idx="961">
                  <c:v>0.27400702103173302</c:v>
                </c:pt>
                <c:pt idx="962">
                  <c:v>0.27299183427154899</c:v>
                </c:pt>
                <c:pt idx="963">
                  <c:v>0.271739261383453</c:v>
                </c:pt>
                <c:pt idx="964">
                  <c:v>0.270324382054068</c:v>
                </c:pt>
                <c:pt idx="965">
                  <c:v>0.268835194286627</c:v>
                </c:pt>
                <c:pt idx="966">
                  <c:v>0.26733585493352202</c:v>
                </c:pt>
                <c:pt idx="967">
                  <c:v>0.26590657309745602</c:v>
                </c:pt>
                <c:pt idx="968">
                  <c:v>0.264634611134269</c:v>
                </c:pt>
                <c:pt idx="969">
                  <c:v>0.26363331188920303</c:v>
                </c:pt>
                <c:pt idx="970">
                  <c:v>0.26304035395417202</c:v>
                </c:pt>
                <c:pt idx="971">
                  <c:v>0.26292256772858602</c:v>
                </c:pt>
                <c:pt idx="972">
                  <c:v>0.26324150718855299</c:v>
                </c:pt>
                <c:pt idx="973">
                  <c:v>0.26389328478872598</c:v>
                </c:pt>
                <c:pt idx="974">
                  <c:v>0.26477372702475999</c:v>
                </c:pt>
                <c:pt idx="975">
                  <c:v>0.26577532423078898</c:v>
                </c:pt>
                <c:pt idx="976">
                  <c:v>0.26683779097364402</c:v>
                </c:pt>
                <c:pt idx="977">
                  <c:v>0.267861614133381</c:v>
                </c:pt>
                <c:pt idx="978">
                  <c:v>0.26874899881988701</c:v>
                </c:pt>
                <c:pt idx="979">
                  <c:v>0.26939995474827699</c:v>
                </c:pt>
                <c:pt idx="980">
                  <c:v>0.26977006594749298</c:v>
                </c:pt>
                <c:pt idx="981">
                  <c:v>0.26985168925246</c:v>
                </c:pt>
                <c:pt idx="982">
                  <c:v>0.26967228980461899</c:v>
                </c:pt>
                <c:pt idx="983">
                  <c:v>0.26921399295568299</c:v>
                </c:pt>
                <c:pt idx="984">
                  <c:v>0.26852668368684102</c:v>
                </c:pt>
                <c:pt idx="985">
                  <c:v>0.267716772534833</c:v>
                </c:pt>
                <c:pt idx="986">
                  <c:v>0.266900331726939</c:v>
                </c:pt>
                <c:pt idx="987">
                  <c:v>0.26620330149535598</c:v>
                </c:pt>
                <c:pt idx="988">
                  <c:v>0.26572075101294002</c:v>
                </c:pt>
                <c:pt idx="989">
                  <c:v>0.26546337514674101</c:v>
                </c:pt>
                <c:pt idx="990">
                  <c:v>0.26540514451560498</c:v>
                </c:pt>
                <c:pt idx="991">
                  <c:v>0.26549303861422902</c:v>
                </c:pt>
                <c:pt idx="992">
                  <c:v>0.26569669570448501</c:v>
                </c:pt>
                <c:pt idx="993">
                  <c:v>0.26598768896806801</c:v>
                </c:pt>
                <c:pt idx="994">
                  <c:v>0.26633928770982401</c:v>
                </c:pt>
                <c:pt idx="995">
                  <c:v>0.26668940671177999</c:v>
                </c:pt>
                <c:pt idx="996">
                  <c:v>0.26701736855781999</c:v>
                </c:pt>
                <c:pt idx="997">
                  <c:v>0.26732337847193899</c:v>
                </c:pt>
                <c:pt idx="998">
                  <c:v>0.26767333489996997</c:v>
                </c:pt>
                <c:pt idx="999">
                  <c:v>0.26809521315455698</c:v>
                </c:pt>
                <c:pt idx="1000">
                  <c:v>0.26854683442278399</c:v>
                </c:pt>
                <c:pt idx="1001">
                  <c:v>0.26894500546210198</c:v>
                </c:pt>
                <c:pt idx="1002">
                  <c:v>0.269236598239325</c:v>
                </c:pt>
                <c:pt idx="1003">
                  <c:v>0.269411722773028</c:v>
                </c:pt>
                <c:pt idx="1004">
                  <c:v>0.26947828639174598</c:v>
                </c:pt>
                <c:pt idx="1005">
                  <c:v>0.26940755296355201</c:v>
                </c:pt>
                <c:pt idx="1006">
                  <c:v>0.26918512731847399</c:v>
                </c:pt>
                <c:pt idx="1007">
                  <c:v>0.26881386887979097</c:v>
                </c:pt>
                <c:pt idx="1008">
                  <c:v>0.26833217309681601</c:v>
                </c:pt>
                <c:pt idx="1009">
                  <c:v>0.26785973749414899</c:v>
                </c:pt>
                <c:pt idx="1010">
                  <c:v>0.26757699248881101</c:v>
                </c:pt>
                <c:pt idx="1011">
                  <c:v>0.26758959035062801</c:v>
                </c:pt>
                <c:pt idx="1012">
                  <c:v>0.26792539968221801</c:v>
                </c:pt>
                <c:pt idx="1013">
                  <c:v>0.26854155211922898</c:v>
                </c:pt>
                <c:pt idx="1014">
                  <c:v>0.26936708441769303</c:v>
                </c:pt>
                <c:pt idx="1015">
                  <c:v>0.27024782250425899</c:v>
                </c:pt>
                <c:pt idx="1016">
                  <c:v>0.27100755257669701</c:v>
                </c:pt>
                <c:pt idx="1017">
                  <c:v>0.27150534171738899</c:v>
                </c:pt>
                <c:pt idx="1018">
                  <c:v>0.271665594985736</c:v>
                </c:pt>
                <c:pt idx="1019">
                  <c:v>0.27143762683376998</c:v>
                </c:pt>
                <c:pt idx="1020">
                  <c:v>0.27087001950814599</c:v>
                </c:pt>
                <c:pt idx="1021">
                  <c:v>0.27008590754412598</c:v>
                </c:pt>
                <c:pt idx="1022">
                  <c:v>0.26927005747331401</c:v>
                </c:pt>
                <c:pt idx="1023">
                  <c:v>0.26859831624528901</c:v>
                </c:pt>
                <c:pt idx="1024">
                  <c:v>0.26824214869892399</c:v>
                </c:pt>
                <c:pt idx="1025">
                  <c:v>0.26825875804382998</c:v>
                </c:pt>
                <c:pt idx="1026">
                  <c:v>0.26862734698926799</c:v>
                </c:pt>
                <c:pt idx="1027">
                  <c:v>0.269269715295541</c:v>
                </c:pt>
                <c:pt idx="1028">
                  <c:v>0.27003380503507801</c:v>
                </c:pt>
                <c:pt idx="1029">
                  <c:v>0.27074619812558598</c:v>
                </c:pt>
                <c:pt idx="1030">
                  <c:v>0.271285485997662</c:v>
                </c:pt>
                <c:pt idx="1031">
                  <c:v>0.271596276296176</c:v>
                </c:pt>
                <c:pt idx="1032">
                  <c:v>0.27170644099017099</c:v>
                </c:pt>
                <c:pt idx="1033">
                  <c:v>0.27164524490740599</c:v>
                </c:pt>
                <c:pt idx="1034">
                  <c:v>0.27148288327325998</c:v>
                </c:pt>
                <c:pt idx="1035">
                  <c:v>0.27127513912835</c:v>
                </c:pt>
                <c:pt idx="1036">
                  <c:v>0.27108345933308903</c:v>
                </c:pt>
                <c:pt idx="1037">
                  <c:v>0.270938156780893</c:v>
                </c:pt>
                <c:pt idx="1038">
                  <c:v>0.27084014574523602</c:v>
                </c:pt>
                <c:pt idx="1039">
                  <c:v>0.27075935978819299</c:v>
                </c:pt>
                <c:pt idx="1040">
                  <c:v>0.270676439271408</c:v>
                </c:pt>
                <c:pt idx="1041">
                  <c:v>0.27065275261294702</c:v>
                </c:pt>
                <c:pt idx="1042">
                  <c:v>0.27072998189581299</c:v>
                </c:pt>
                <c:pt idx="1043">
                  <c:v>0.27089165535820398</c:v>
                </c:pt>
                <c:pt idx="1044">
                  <c:v>0.27113684352421002</c:v>
                </c:pt>
                <c:pt idx="1045">
                  <c:v>0.27141965451595601</c:v>
                </c:pt>
                <c:pt idx="1046">
                  <c:v>0.271694729208105</c:v>
                </c:pt>
                <c:pt idx="1047">
                  <c:v>0.27191278631868399</c:v>
                </c:pt>
                <c:pt idx="1048">
                  <c:v>0.27215415405833099</c:v>
                </c:pt>
                <c:pt idx="1049">
                  <c:v>0.27251950109620099</c:v>
                </c:pt>
                <c:pt idx="1050">
                  <c:v>0.27302307854955699</c:v>
                </c:pt>
                <c:pt idx="1051">
                  <c:v>0.27356507988587497</c:v>
                </c:pt>
                <c:pt idx="1052">
                  <c:v>0.27408656516672097</c:v>
                </c:pt>
                <c:pt idx="1053">
                  <c:v>0.27454765453284402</c:v>
                </c:pt>
                <c:pt idx="1054">
                  <c:v>0.27484612381218898</c:v>
                </c:pt>
                <c:pt idx="1055">
                  <c:v>0.27487079110627299</c:v>
                </c:pt>
                <c:pt idx="1056">
                  <c:v>0.274626650898533</c:v>
                </c:pt>
                <c:pt idx="1057">
                  <c:v>0.27418488727454399</c:v>
                </c:pt>
                <c:pt idx="1058">
                  <c:v>0.27363224651788498</c:v>
                </c:pt>
                <c:pt idx="1059">
                  <c:v>0.27306536052096902</c:v>
                </c:pt>
                <c:pt idx="1060">
                  <c:v>0.27259098061667097</c:v>
                </c:pt>
                <c:pt idx="1061">
                  <c:v>0.27226399356430497</c:v>
                </c:pt>
                <c:pt idx="1062">
                  <c:v>0.27206138781238798</c:v>
                </c:pt>
                <c:pt idx="1063">
                  <c:v>0.27178802964350501</c:v>
                </c:pt>
                <c:pt idx="1064">
                  <c:v>0.27119624740939702</c:v>
                </c:pt>
                <c:pt idx="1065">
                  <c:v>0.27019650501922898</c:v>
                </c:pt>
                <c:pt idx="1066">
                  <c:v>0.26886658209838998</c:v>
                </c:pt>
                <c:pt idx="1067">
                  <c:v>0.267355872837505</c:v>
                </c:pt>
                <c:pt idx="1068">
                  <c:v>0.26587558794736599</c:v>
                </c:pt>
                <c:pt idx="1069">
                  <c:v>0.26458024102543898</c:v>
                </c:pt>
                <c:pt idx="1070">
                  <c:v>0.26344088084967698</c:v>
                </c:pt>
                <c:pt idx="1071">
                  <c:v>0.26242228955168201</c:v>
                </c:pt>
                <c:pt idx="1072">
                  <c:v>0.26164151781835299</c:v>
                </c:pt>
                <c:pt idx="1073">
                  <c:v>0.26118405489553298</c:v>
                </c:pt>
                <c:pt idx="1074">
                  <c:v>0.261051588766187</c:v>
                </c:pt>
                <c:pt idx="1075">
                  <c:v>0.261214879838847</c:v>
                </c:pt>
                <c:pt idx="1076">
                  <c:v>0.26167482767125799</c:v>
                </c:pt>
                <c:pt idx="1077">
                  <c:v>0.26235344482936701</c:v>
                </c:pt>
                <c:pt idx="1078">
                  <c:v>0.26316414956031398</c:v>
                </c:pt>
                <c:pt idx="1079">
                  <c:v>0.26399862064254398</c:v>
                </c:pt>
                <c:pt idx="1080">
                  <c:v>0.26470072960395702</c:v>
                </c:pt>
                <c:pt idx="1081">
                  <c:v>0.26515892356739501</c:v>
                </c:pt>
                <c:pt idx="1082">
                  <c:v>0.26531865764201101</c:v>
                </c:pt>
                <c:pt idx="1083">
                  <c:v>0.26514092237763798</c:v>
                </c:pt>
                <c:pt idx="1084">
                  <c:v>0.26467020773070599</c:v>
                </c:pt>
                <c:pt idx="1085">
                  <c:v>0.26404689845160201</c:v>
                </c:pt>
                <c:pt idx="1086">
                  <c:v>0.26343940666550097</c:v>
                </c:pt>
                <c:pt idx="1087">
                  <c:v>0.26297612901344602</c:v>
                </c:pt>
                <c:pt idx="1088">
                  <c:v>0.262813797764271</c:v>
                </c:pt>
                <c:pt idx="1089">
                  <c:v>0.26301822660792901</c:v>
                </c:pt>
                <c:pt idx="1090">
                  <c:v>0.26358433565031503</c:v>
                </c:pt>
                <c:pt idx="1091">
                  <c:v>0.26441519900622501</c:v>
                </c:pt>
                <c:pt idx="1092">
                  <c:v>0.265356232224291</c:v>
                </c:pt>
                <c:pt idx="1093">
                  <c:v>0.26628556961933297</c:v>
                </c:pt>
                <c:pt idx="1094">
                  <c:v>0.267099378575751</c:v>
                </c:pt>
                <c:pt idx="1095">
                  <c:v>0.26764920072410497</c:v>
                </c:pt>
                <c:pt idx="1096">
                  <c:v>0.26780412057772801</c:v>
                </c:pt>
                <c:pt idx="1097">
                  <c:v>0.26752297801776498</c:v>
                </c:pt>
                <c:pt idx="1098">
                  <c:v>0.26685854804745801</c:v>
                </c:pt>
                <c:pt idx="1099">
                  <c:v>0.26590398130207399</c:v>
                </c:pt>
                <c:pt idx="1100">
                  <c:v>0.26481451701610997</c:v>
                </c:pt>
                <c:pt idx="1101">
                  <c:v>0.263828940546733</c:v>
                </c:pt>
                <c:pt idx="1102">
                  <c:v>0.26316636716256098</c:v>
                </c:pt>
                <c:pt idx="1103">
                  <c:v>0.26289381301577602</c:v>
                </c:pt>
                <c:pt idx="1104">
                  <c:v>0.26302339359958599</c:v>
                </c:pt>
                <c:pt idx="1105">
                  <c:v>0.26353018863816802</c:v>
                </c:pt>
                <c:pt idx="1106">
                  <c:v>0.26432630505679799</c:v>
                </c:pt>
                <c:pt idx="1107">
                  <c:v>0.26527617544491999</c:v>
                </c:pt>
                <c:pt idx="1108">
                  <c:v>0.26628820877035497</c:v>
                </c:pt>
                <c:pt idx="1109">
                  <c:v>0.26731680429121601</c:v>
                </c:pt>
                <c:pt idx="1110">
                  <c:v>0.26832284472451901</c:v>
                </c:pt>
                <c:pt idx="1111">
                  <c:v>0.269226681006142</c:v>
                </c:pt>
                <c:pt idx="1112">
                  <c:v>0.27007412833699301</c:v>
                </c:pt>
                <c:pt idx="1113">
                  <c:v>0.27087294521490601</c:v>
                </c:pt>
                <c:pt idx="1114">
                  <c:v>0.27161445174819199</c:v>
                </c:pt>
                <c:pt idx="1115">
                  <c:v>0.272283673573195</c:v>
                </c:pt>
                <c:pt idx="1116">
                  <c:v>0.27281730137676702</c:v>
                </c:pt>
                <c:pt idx="1117">
                  <c:v>0.27315166774959998</c:v>
                </c:pt>
                <c:pt idx="1118">
                  <c:v>0.27330177702283198</c:v>
                </c:pt>
                <c:pt idx="1119">
                  <c:v>0.27326471240087402</c:v>
                </c:pt>
                <c:pt idx="1120">
                  <c:v>0.27301302019678803</c:v>
                </c:pt>
                <c:pt idx="1121">
                  <c:v>0.27253074997839699</c:v>
                </c:pt>
                <c:pt idx="1122">
                  <c:v>0.27193655212033502</c:v>
                </c:pt>
                <c:pt idx="1123" formatCode="General">
                  <c:v>0.271395308516931</c:v>
                </c:pt>
                <c:pt idx="1124" formatCode="General">
                  <c:v>0.27104483722563399</c:v>
                </c:pt>
                <c:pt idx="1125" formatCode="General">
                  <c:v>0.27089663573757899</c:v>
                </c:pt>
                <c:pt idx="1126" formatCode="General">
                  <c:v>0.27090056642115101</c:v>
                </c:pt>
                <c:pt idx="1127" formatCode="General">
                  <c:v>0.27105287914117898</c:v>
                </c:pt>
                <c:pt idx="1128" formatCode="General">
                  <c:v>0.27134790204314702</c:v>
                </c:pt>
                <c:pt idx="1129" formatCode="General">
                  <c:v>0.27171691283432498</c:v>
                </c:pt>
                <c:pt idx="1130" formatCode="General">
                  <c:v>0.27214267890180899</c:v>
                </c:pt>
                <c:pt idx="1131" formatCode="General">
                  <c:v>0.27261094962628202</c:v>
                </c:pt>
                <c:pt idx="1132" formatCode="General">
                  <c:v>0.27311100603673</c:v>
                </c:pt>
                <c:pt idx="1133" formatCode="General">
                  <c:v>0.27357165116058602</c:v>
                </c:pt>
                <c:pt idx="1134" formatCode="General">
                  <c:v>0.27390539132580599</c:v>
                </c:pt>
                <c:pt idx="1135" formatCode="General">
                  <c:v>0.27400780954901899</c:v>
                </c:pt>
                <c:pt idx="1136" formatCode="General">
                  <c:v>0.273815206947504</c:v>
                </c:pt>
                <c:pt idx="1137" formatCode="General">
                  <c:v>0.27334164685993201</c:v>
                </c:pt>
                <c:pt idx="1138" formatCode="General">
                  <c:v>0.27267628314287401</c:v>
                </c:pt>
                <c:pt idx="1139" formatCode="General">
                  <c:v>0.27194354075135602</c:v>
                </c:pt>
                <c:pt idx="1140" formatCode="General">
                  <c:v>0.271320293681028</c:v>
                </c:pt>
                <c:pt idx="1141" formatCode="General">
                  <c:v>0.27096899033236399</c:v>
                </c:pt>
                <c:pt idx="1142" formatCode="General">
                  <c:v>0.27098073794316502</c:v>
                </c:pt>
                <c:pt idx="1143" formatCode="General">
                  <c:v>0.27132383800884702</c:v>
                </c:pt>
                <c:pt idx="1144" formatCode="General">
                  <c:v>0.271943683889872</c:v>
                </c:pt>
                <c:pt idx="1145" formatCode="General">
                  <c:v>0.27279189206071802</c:v>
                </c:pt>
                <c:pt idx="1146" formatCode="General">
                  <c:v>0.27387611307904602</c:v>
                </c:pt>
                <c:pt idx="1147" formatCode="General">
                  <c:v>0.27514432577901599</c:v>
                </c:pt>
                <c:pt idx="1148" formatCode="General">
                  <c:v>0.27650625643051302</c:v>
                </c:pt>
                <c:pt idx="1149" formatCode="General">
                  <c:v>0.27783718411265701</c:v>
                </c:pt>
                <c:pt idx="1150" formatCode="General">
                  <c:v>0.27893039463825398</c:v>
                </c:pt>
                <c:pt idx="1151" formatCode="General">
                  <c:v>0.279625944977475</c:v>
                </c:pt>
                <c:pt idx="1152" formatCode="General">
                  <c:v>0.27982631695840798</c:v>
                </c:pt>
                <c:pt idx="1153" formatCode="General">
                  <c:v>0.27945136215112898</c:v>
                </c:pt>
                <c:pt idx="1154" formatCode="General">
                  <c:v>0.27853218918748102</c:v>
                </c:pt>
                <c:pt idx="1155" formatCode="General">
                  <c:v>0.27715678982771402</c:v>
                </c:pt>
                <c:pt idx="1156" formatCode="General">
                  <c:v>0.27549287320571397</c:v>
                </c:pt>
                <c:pt idx="1157" formatCode="General">
                  <c:v>0.27369167113712101</c:v>
                </c:pt>
                <c:pt idx="1158" formatCode="General">
                  <c:v>0.27185227699026299</c:v>
                </c:pt>
                <c:pt idx="1159" formatCode="General">
                  <c:v>0.270064036872878</c:v>
                </c:pt>
                <c:pt idx="1160" formatCode="General">
                  <c:v>0.26849455969521202</c:v>
                </c:pt>
                <c:pt idx="1161" formatCode="General">
                  <c:v>0.26727617493399403</c:v>
                </c:pt>
                <c:pt idx="1162" formatCode="General">
                  <c:v>0.26645218469070298</c:v>
                </c:pt>
                <c:pt idx="1163" formatCode="General">
                  <c:v>0.26599853075769198</c:v>
                </c:pt>
                <c:pt idx="1164" formatCode="General">
                  <c:v>0.26594182644356301</c:v>
                </c:pt>
                <c:pt idx="1165" formatCode="General">
                  <c:v>0.26631832476288703</c:v>
                </c:pt>
                <c:pt idx="1166" formatCode="General">
                  <c:v>0.26716932285003597</c:v>
                </c:pt>
                <c:pt idx="1167" formatCode="General">
                  <c:v>0.26840645754697101</c:v>
                </c:pt>
                <c:pt idx="1168" formatCode="General">
                  <c:v>0.26989949382640599</c:v>
                </c:pt>
                <c:pt idx="1169" formatCode="General">
                  <c:v>0.27141877283224802</c:v>
                </c:pt>
                <c:pt idx="1170" formatCode="General">
                  <c:v>0.27277201675872498</c:v>
                </c:pt>
                <c:pt idx="1171" formatCode="General">
                  <c:v>0.273807640027463</c:v>
                </c:pt>
                <c:pt idx="1172" formatCode="General">
                  <c:v>0.27439491565296598</c:v>
                </c:pt>
                <c:pt idx="1173" formatCode="General">
                  <c:v>0.274500015617959</c:v>
                </c:pt>
                <c:pt idx="1174" formatCode="General">
                  <c:v>0.274278981631359</c:v>
                </c:pt>
                <c:pt idx="1175" formatCode="General">
                  <c:v>0.27394836938844003</c:v>
                </c:pt>
                <c:pt idx="1176" formatCode="General">
                  <c:v>0.27358355500472897</c:v>
                </c:pt>
                <c:pt idx="1177" formatCode="General">
                  <c:v>0.27310071307593198</c:v>
                </c:pt>
                <c:pt idx="1178" formatCode="General">
                  <c:v>0.27255280344938798</c:v>
                </c:pt>
                <c:pt idx="1179" formatCode="General">
                  <c:v>0.271990952680843</c:v>
                </c:pt>
                <c:pt idx="1180" formatCode="General">
                  <c:v>0.27140167392817899</c:v>
                </c:pt>
                <c:pt idx="1181" formatCode="General">
                  <c:v>0.27073290231584701</c:v>
                </c:pt>
                <c:pt idx="1182" formatCode="General">
                  <c:v>0.26998937530570399</c:v>
                </c:pt>
                <c:pt idx="1183" formatCode="General">
                  <c:v>0.26926602716246201</c:v>
                </c:pt>
                <c:pt idx="1184" formatCode="General">
                  <c:v>0.26863771730895603</c:v>
                </c:pt>
                <c:pt idx="1185" formatCode="General">
                  <c:v>0.26818231304352402</c:v>
                </c:pt>
                <c:pt idx="1186" formatCode="General">
                  <c:v>0.26807577915812397</c:v>
                </c:pt>
                <c:pt idx="1187" formatCode="General">
                  <c:v>0.268308782422161</c:v>
                </c:pt>
                <c:pt idx="1188" formatCode="General">
                  <c:v>0.268758176584455</c:v>
                </c:pt>
                <c:pt idx="1189" formatCode="General">
                  <c:v>0.26925826106948803</c:v>
                </c:pt>
                <c:pt idx="1190" formatCode="General">
                  <c:v>0.26968466494297799</c:v>
                </c:pt>
                <c:pt idx="1191" formatCode="General">
                  <c:v>0.269916912346015</c:v>
                </c:pt>
                <c:pt idx="1192" formatCode="General">
                  <c:v>0.26990523742657702</c:v>
                </c:pt>
                <c:pt idx="1193" formatCode="General">
                  <c:v>0.269669257414693</c:v>
                </c:pt>
                <c:pt idx="1194" formatCode="General">
                  <c:v>0.26933353766990498</c:v>
                </c:pt>
                <c:pt idx="1195" formatCode="General">
                  <c:v>0.26902821727901699</c:v>
                </c:pt>
                <c:pt idx="1196" formatCode="General">
                  <c:v>0.26885959822177902</c:v>
                </c:pt>
                <c:pt idx="1197" formatCode="General">
                  <c:v>0.26885138343147902</c:v>
                </c:pt>
                <c:pt idx="1198" formatCode="General">
                  <c:v>0.26901513838827401</c:v>
                </c:pt>
                <c:pt idx="1199" formatCode="General">
                  <c:v>0.26932977413888098</c:v>
                </c:pt>
                <c:pt idx="1200" formatCode="General">
                  <c:v>0.26975746862830602</c:v>
                </c:pt>
                <c:pt idx="1201" formatCode="General">
                  <c:v>0.27025271965841002</c:v>
                </c:pt>
                <c:pt idx="1202" formatCode="General">
                  <c:v>0.270792292534281</c:v>
                </c:pt>
                <c:pt idx="1203" formatCode="General">
                  <c:v>0.27135700042084199</c:v>
                </c:pt>
                <c:pt idx="1204" formatCode="General">
                  <c:v>0.27196228136615602</c:v>
                </c:pt>
                <c:pt idx="1205" formatCode="General">
                  <c:v>0.27259878388198</c:v>
                </c:pt>
                <c:pt idx="1206" formatCode="General">
                  <c:v>0.27324927419052503</c:v>
                </c:pt>
                <c:pt idx="1207" formatCode="General">
                  <c:v>0.27384276134401397</c:v>
                </c:pt>
                <c:pt idx="1208" formatCode="General">
                  <c:v>0.27431146025201097</c:v>
                </c:pt>
                <c:pt idx="1209" formatCode="General">
                  <c:v>0.27462129694912302</c:v>
                </c:pt>
                <c:pt idx="1210" formatCode="General">
                  <c:v>0.27474766488765501</c:v>
                </c:pt>
                <c:pt idx="1211" formatCode="General">
                  <c:v>0.274622147997655</c:v>
                </c:pt>
                <c:pt idx="1212" formatCode="General">
                  <c:v>0.27417284441192802</c:v>
                </c:pt>
                <c:pt idx="1213" formatCode="General">
                  <c:v>0.27340580013162902</c:v>
                </c:pt>
                <c:pt idx="1214" formatCode="General">
                  <c:v>0.27246733236663101</c:v>
                </c:pt>
                <c:pt idx="1215" formatCode="General">
                  <c:v>0.27160075673601602</c:v>
                </c:pt>
                <c:pt idx="1216" formatCode="General">
                  <c:v>0.27104892450543799</c:v>
                </c:pt>
                <c:pt idx="1217" formatCode="General">
                  <c:v>0.27091699992066998</c:v>
                </c:pt>
                <c:pt idx="1218" formatCode="General">
                  <c:v>0.27116767405493097</c:v>
                </c:pt>
                <c:pt idx="1219" formatCode="General">
                  <c:v>0.27166617230315698</c:v>
                </c:pt>
                <c:pt idx="1220" formatCode="General">
                  <c:v>0.27224444489697402</c:v>
                </c:pt>
                <c:pt idx="1221" formatCode="General">
                  <c:v>0.27276720665852799</c:v>
                </c:pt>
                <c:pt idx="1222" formatCode="General">
                  <c:v>0.27319159340551902</c:v>
                </c:pt>
                <c:pt idx="1223" formatCode="General">
                  <c:v>0.2734533720799</c:v>
                </c:pt>
                <c:pt idx="1224" formatCode="General">
                  <c:v>0.27350676078939101</c:v>
                </c:pt>
                <c:pt idx="1225" formatCode="General">
                  <c:v>0.27334341093013298</c:v>
                </c:pt>
                <c:pt idx="1226" formatCode="General">
                  <c:v>0.27299775409197002</c:v>
                </c:pt>
                <c:pt idx="1227" formatCode="General">
                  <c:v>0.27246326437573298</c:v>
                </c:pt>
                <c:pt idx="1228" formatCode="General">
                  <c:v>0.27176254669761102</c:v>
                </c:pt>
                <c:pt idx="1229" formatCode="General">
                  <c:v>0.27092472569243697</c:v>
                </c:pt>
                <c:pt idx="1230" formatCode="General">
                  <c:v>0.27001727058332498</c:v>
                </c:pt>
                <c:pt idx="1231" formatCode="General">
                  <c:v>0.269139848438261</c:v>
                </c:pt>
                <c:pt idx="1232" formatCode="General">
                  <c:v>0.26836131624704501</c:v>
                </c:pt>
                <c:pt idx="1233" formatCode="General">
                  <c:v>0.26771628789916302</c:v>
                </c:pt>
                <c:pt idx="1234" formatCode="General">
                  <c:v>0.26732293549222902</c:v>
                </c:pt>
                <c:pt idx="1235" formatCode="General">
                  <c:v>0.267294357174579</c:v>
                </c:pt>
                <c:pt idx="1236" formatCode="General">
                  <c:v>0.26771815906206098</c:v>
                </c:pt>
                <c:pt idx="1237" formatCode="General">
                  <c:v>0.26859537957111201</c:v>
                </c:pt>
                <c:pt idx="1238" formatCode="General">
                  <c:v>0.26981227361284499</c:v>
                </c:pt>
                <c:pt idx="1239" formatCode="General">
                  <c:v>0.271125282872684</c:v>
                </c:pt>
                <c:pt idx="1240" formatCode="General">
                  <c:v>0.27230489020694998</c:v>
                </c:pt>
                <c:pt idx="1241" formatCode="General">
                  <c:v>0.27310435762718799</c:v>
                </c:pt>
                <c:pt idx="1242" formatCode="General">
                  <c:v>0.27341030641193598</c:v>
                </c:pt>
                <c:pt idx="1243" formatCode="General">
                  <c:v>0.27321494287790599</c:v>
                </c:pt>
                <c:pt idx="1244" formatCode="General">
                  <c:v>0.272582186036403</c:v>
                </c:pt>
                <c:pt idx="1245" formatCode="General">
                  <c:v>0.27157169088452099</c:v>
                </c:pt>
                <c:pt idx="1246" formatCode="General">
                  <c:v>0.27018287342719</c:v>
                </c:pt>
                <c:pt idx="1247" formatCode="General">
                  <c:v>0.26846357120839398</c:v>
                </c:pt>
                <c:pt idx="1248" formatCode="General">
                  <c:v>0.26659798588769901</c:v>
                </c:pt>
                <c:pt idx="1249" formatCode="General">
                  <c:v>0.26485051527438502</c:v>
                </c:pt>
                <c:pt idx="1250" formatCode="General">
                  <c:v>0.26349700581708002</c:v>
                </c:pt>
                <c:pt idx="1251" formatCode="General">
                  <c:v>0.26267175775990897</c:v>
                </c:pt>
                <c:pt idx="1252" formatCode="General">
                  <c:v>0.262384953280351</c:v>
                </c:pt>
                <c:pt idx="1253" formatCode="General">
                  <c:v>0.26258468067845198</c:v>
                </c:pt>
                <c:pt idx="1254" formatCode="General">
                  <c:v>0.26321121251676799</c:v>
                </c:pt>
                <c:pt idx="1255" formatCode="General">
                  <c:v>0.26416512636644002</c:v>
                </c:pt>
                <c:pt idx="1256" formatCode="General">
                  <c:v>0.265332329305635</c:v>
                </c:pt>
                <c:pt idx="1257" formatCode="General">
                  <c:v>0.26659742497153699</c:v>
                </c:pt>
                <c:pt idx="1258" formatCode="General">
                  <c:v>0.26784522753101597</c:v>
                </c:pt>
                <c:pt idx="1259" formatCode="General">
                  <c:v>0.26895212156769899</c:v>
                </c:pt>
                <c:pt idx="1260" formatCode="General">
                  <c:v>0.269853740513052</c:v>
                </c:pt>
                <c:pt idx="1261" formatCode="General">
                  <c:v>0.27046821160576601</c:v>
                </c:pt>
                <c:pt idx="1262" formatCode="General">
                  <c:v>0.27074087784378897</c:v>
                </c:pt>
                <c:pt idx="1263" formatCode="General">
                  <c:v>0.27067263064536701</c:v>
                </c:pt>
                <c:pt idx="1264" formatCode="General">
                  <c:v>0.27034801247533702</c:v>
                </c:pt>
                <c:pt idx="1265" formatCode="General">
                  <c:v>0.269781138074555</c:v>
                </c:pt>
                <c:pt idx="1266" formatCode="General">
                  <c:v>0.26896038972298297</c:v>
                </c:pt>
                <c:pt idx="1267" formatCode="General">
                  <c:v>0.26795644737551799</c:v>
                </c:pt>
                <c:pt idx="1268" formatCode="General">
                  <c:v>0.26696692447755899</c:v>
                </c:pt>
                <c:pt idx="1269" formatCode="General">
                  <c:v>0.266232506097976</c:v>
                </c:pt>
                <c:pt idx="1270" formatCode="General">
                  <c:v>0.26597394832451798</c:v>
                </c:pt>
                <c:pt idx="1271" formatCode="General">
                  <c:v>0.26629273998491998</c:v>
                </c:pt>
                <c:pt idx="1272" formatCode="General">
                  <c:v>0.267207650463887</c:v>
                </c:pt>
                <c:pt idx="1273" formatCode="General">
                  <c:v>0.268621466833117</c:v>
                </c:pt>
                <c:pt idx="1274" formatCode="General">
                  <c:v>0.27031556566943599</c:v>
                </c:pt>
                <c:pt idx="1275" formatCode="General">
                  <c:v>0.27199588084862703</c:v>
                </c:pt>
                <c:pt idx="1276" formatCode="General">
                  <c:v>0.273389036543151</c:v>
                </c:pt>
                <c:pt idx="1277" formatCode="General">
                  <c:v>0.27429497469568098</c:v>
                </c:pt>
                <c:pt idx="1278" formatCode="General">
                  <c:v>0.27463900005044101</c:v>
                </c:pt>
                <c:pt idx="1279" formatCode="General">
                  <c:v>0.274435117606738</c:v>
                </c:pt>
                <c:pt idx="1280" formatCode="General">
                  <c:v>0.27382346779865002</c:v>
                </c:pt>
                <c:pt idx="1281" formatCode="General">
                  <c:v>0.27298743226820699</c:v>
                </c:pt>
                <c:pt idx="1282" formatCode="General">
                  <c:v>0.27208465117182701</c:v>
                </c:pt>
                <c:pt idx="1283" formatCode="General">
                  <c:v>0.27117258173495301</c:v>
                </c:pt>
                <c:pt idx="1284" formatCode="General">
                  <c:v>0.27027896521332601</c:v>
                </c:pt>
                <c:pt idx="1285" formatCode="General">
                  <c:v>0.26945631874523202</c:v>
                </c:pt>
                <c:pt idx="1286" formatCode="General">
                  <c:v>0.26885645081464599</c:v>
                </c:pt>
                <c:pt idx="1287" formatCode="General">
                  <c:v>0.268672848092598</c:v>
                </c:pt>
                <c:pt idx="1288" formatCode="General">
                  <c:v>0.26906339592312301</c:v>
                </c:pt>
                <c:pt idx="1289" formatCode="General">
                  <c:v>0.27000844253527401</c:v>
                </c:pt>
                <c:pt idx="1290" formatCode="General">
                  <c:v>0.27131380018840101</c:v>
                </c:pt>
                <c:pt idx="1291" formatCode="General">
                  <c:v>0.27276616405593601</c:v>
                </c:pt>
                <c:pt idx="1292" formatCode="General">
                  <c:v>0.27413312188019301</c:v>
                </c:pt>
                <c:pt idx="1293" formatCode="General">
                  <c:v>0.27511473849739099</c:v>
                </c:pt>
                <c:pt idx="1294" formatCode="General">
                  <c:v>0.27553810161987302</c:v>
                </c:pt>
                <c:pt idx="1295" formatCode="General">
                  <c:v>0.27544545336753801</c:v>
                </c:pt>
                <c:pt idx="1296" formatCode="General">
                  <c:v>0.27502413464492498</c:v>
                </c:pt>
                <c:pt idx="1297" formatCode="General">
                  <c:v>0.27444223745030699</c:v>
                </c:pt>
                <c:pt idx="1298" formatCode="General">
                  <c:v>0.27384074723088198</c:v>
                </c:pt>
                <c:pt idx="1299" formatCode="General">
                  <c:v>0.27332585738100901</c:v>
                </c:pt>
                <c:pt idx="1300" formatCode="General">
                  <c:v>0.27293341063835203</c:v>
                </c:pt>
                <c:pt idx="1301" formatCode="General">
                  <c:v>0.27263034995998398</c:v>
                </c:pt>
                <c:pt idx="1302" formatCode="General">
                  <c:v>0.272361490865134</c:v>
                </c:pt>
                <c:pt idx="1303" formatCode="General">
                  <c:v>0.27205186518333502</c:v>
                </c:pt>
                <c:pt idx="1304" formatCode="General">
                  <c:v>0.27165658677045401</c:v>
                </c:pt>
                <c:pt idx="1305" formatCode="General">
                  <c:v>0.27120191777276398</c:v>
                </c:pt>
                <c:pt idx="1306" formatCode="General">
                  <c:v>0.27082810216233599</c:v>
                </c:pt>
                <c:pt idx="1307" formatCode="General">
                  <c:v>0.270725187109077</c:v>
                </c:pt>
                <c:pt idx="1308" formatCode="General">
                  <c:v>0.27104178604205198</c:v>
                </c:pt>
                <c:pt idx="1309" formatCode="General">
                  <c:v>0.27181317773387997</c:v>
                </c:pt>
                <c:pt idx="1310" formatCode="General">
                  <c:v>0.27291591602543702</c:v>
                </c:pt>
                <c:pt idx="1311" formatCode="General">
                  <c:v>0.274115441875387</c:v>
                </c:pt>
                <c:pt idx="1312" formatCode="General">
                  <c:v>0.27512883982201702</c:v>
                </c:pt>
                <c:pt idx="1313" formatCode="General">
                  <c:v>0.275717580935738</c:v>
                </c:pt>
                <c:pt idx="1314" formatCode="General">
                  <c:v>0.27577497187835498</c:v>
                </c:pt>
                <c:pt idx="1315" formatCode="General">
                  <c:v>0.27534307853401702</c:v>
                </c:pt>
                <c:pt idx="1316" formatCode="General">
                  <c:v>0.27461015427913299</c:v>
                </c:pt>
                <c:pt idx="1317" formatCode="General">
                  <c:v>0.27375159553991402</c:v>
                </c:pt>
                <c:pt idx="1318" formatCode="General">
                  <c:v>0.27290315842200402</c:v>
                </c:pt>
                <c:pt idx="1319" formatCode="General">
                  <c:v>0.27212351610674901</c:v>
                </c:pt>
                <c:pt idx="1320" formatCode="General">
                  <c:v>0.27144087052059801</c:v>
                </c:pt>
                <c:pt idx="1321" formatCode="General">
                  <c:v>0.27088263477829799</c:v>
                </c:pt>
                <c:pt idx="1322" formatCode="General">
                  <c:v>0.27045999360613698</c:v>
                </c:pt>
                <c:pt idx="1323" formatCode="General">
                  <c:v>0.27019419011479701</c:v>
                </c:pt>
                <c:pt idx="1324" formatCode="General">
                  <c:v>0.27012650039490699</c:v>
                </c:pt>
                <c:pt idx="1325" formatCode="General">
                  <c:v>0.27030064265565201</c:v>
                </c:pt>
                <c:pt idx="1326" formatCode="General">
                  <c:v>0.27070715588855798</c:v>
                </c:pt>
                <c:pt idx="1327" formatCode="General">
                  <c:v>0.27126844567325598</c:v>
                </c:pt>
                <c:pt idx="1328" formatCode="General">
                  <c:v>0.27191405761600002</c:v>
                </c:pt>
                <c:pt idx="1329" formatCode="General">
                  <c:v>0.27263357341311301</c:v>
                </c:pt>
                <c:pt idx="1330" formatCode="General">
                  <c:v>0.27336601096385899</c:v>
                </c:pt>
                <c:pt idx="1331" formatCode="General">
                  <c:v>0.27395177786164898</c:v>
                </c:pt>
                <c:pt idx="1332" formatCode="General">
                  <c:v>0.27427630905968198</c:v>
                </c:pt>
                <c:pt idx="1333" formatCode="General">
                  <c:v>0.274313133972444</c:v>
                </c:pt>
                <c:pt idx="1334" formatCode="General">
                  <c:v>0.27414026819513099</c:v>
                </c:pt>
                <c:pt idx="1335" formatCode="General">
                  <c:v>0.27384351773188698</c:v>
                </c:pt>
                <c:pt idx="1336" formatCode="General">
                  <c:v>0.27345007268865501</c:v>
                </c:pt>
                <c:pt idx="1337" formatCode="General">
                  <c:v>0.27291080452344502</c:v>
                </c:pt>
                <c:pt idx="1338" formatCode="General">
                  <c:v>0.27215200652885402</c:v>
                </c:pt>
                <c:pt idx="1339" formatCode="General">
                  <c:v>0.271176736986106</c:v>
                </c:pt>
                <c:pt idx="1340" formatCode="General">
                  <c:v>0.270100459132468</c:v>
                </c:pt>
                <c:pt idx="1341" formatCode="General">
                  <c:v>0.26913160231379601</c:v>
                </c:pt>
                <c:pt idx="1342" formatCode="General">
                  <c:v>0.26845080995751902</c:v>
                </c:pt>
                <c:pt idx="1343" formatCode="General">
                  <c:v>0.26811951467720502</c:v>
                </c:pt>
                <c:pt idx="1344" formatCode="General">
                  <c:v>0.26809102546450603</c:v>
                </c:pt>
                <c:pt idx="1345" formatCode="General">
                  <c:v>0.26826473476167101</c:v>
                </c:pt>
                <c:pt idx="1346" formatCode="General">
                  <c:v>0.26860195382388302</c:v>
                </c:pt>
                <c:pt idx="1347" formatCode="General">
                  <c:v>0.26910571864799498</c:v>
                </c:pt>
                <c:pt idx="1348" formatCode="General">
                  <c:v>0.26980085633045497</c:v>
                </c:pt>
                <c:pt idx="1349" formatCode="General">
                  <c:v>0.27068475806228998</c:v>
                </c:pt>
                <c:pt idx="1350" formatCode="General">
                  <c:v>0.27169260795137601</c:v>
                </c:pt>
                <c:pt idx="1351" formatCode="General">
                  <c:v>0.27265666348140699</c:v>
                </c:pt>
                <c:pt idx="1352" formatCode="General">
                  <c:v>0.273401149978168</c:v>
                </c:pt>
                <c:pt idx="1353" formatCode="General">
                  <c:v>0.273884416885251</c:v>
                </c:pt>
                <c:pt idx="1354" formatCode="General">
                  <c:v>0.27410167347596898</c:v>
                </c:pt>
                <c:pt idx="1355" formatCode="General">
                  <c:v>0.27406748953726601</c:v>
                </c:pt>
                <c:pt idx="1356" formatCode="General">
                  <c:v>0.27388864309007799</c:v>
                </c:pt>
                <c:pt idx="1357" formatCode="General">
                  <c:v>0.27371086582891602</c:v>
                </c:pt>
                <c:pt idx="1358" formatCode="General">
                  <c:v>0.27360597246804802</c:v>
                </c:pt>
                <c:pt idx="1359" formatCode="General">
                  <c:v>0.27358002853003399</c:v>
                </c:pt>
                <c:pt idx="1360" formatCode="General">
                  <c:v>0.273586645968662</c:v>
                </c:pt>
                <c:pt idx="1361" formatCode="General">
                  <c:v>0.27351230221579098</c:v>
                </c:pt>
                <c:pt idx="1362" formatCode="General">
                  <c:v>0.27334139478167602</c:v>
                </c:pt>
                <c:pt idx="1363" formatCode="General">
                  <c:v>0.27317866399535801</c:v>
                </c:pt>
                <c:pt idx="1364" formatCode="General">
                  <c:v>0.27318064996479102</c:v>
                </c:pt>
                <c:pt idx="1365" formatCode="General">
                  <c:v>0.27338060394001701</c:v>
                </c:pt>
                <c:pt idx="1366" formatCode="General">
                  <c:v>0.27370488534770998</c:v>
                </c:pt>
                <c:pt idx="1367" formatCode="General">
                  <c:v>0.27404441332657797</c:v>
                </c:pt>
                <c:pt idx="1368" formatCode="General">
                  <c:v>0.27433059977202201</c:v>
                </c:pt>
                <c:pt idx="1369" formatCode="General">
                  <c:v>0.27449856153542801</c:v>
                </c:pt>
                <c:pt idx="1370" formatCode="General">
                  <c:v>0.27453554612608999</c:v>
                </c:pt>
                <c:pt idx="1371" formatCode="General">
                  <c:v>0.27442876706413799</c:v>
                </c:pt>
                <c:pt idx="1372" formatCode="General">
                  <c:v>0.27411897227007898</c:v>
                </c:pt>
                <c:pt idx="1373" formatCode="General">
                  <c:v>0.27353842739369999</c:v>
                </c:pt>
                <c:pt idx="1374" formatCode="General">
                  <c:v>0.272749749044367</c:v>
                </c:pt>
                <c:pt idx="1375" formatCode="General">
                  <c:v>0.271828389944058</c:v>
                </c:pt>
                <c:pt idx="1376" formatCode="General">
                  <c:v>0.270858349225369</c:v>
                </c:pt>
                <c:pt idx="1377" formatCode="General">
                  <c:v>0.26985668405443303</c:v>
                </c:pt>
                <c:pt idx="1378" formatCode="General">
                  <c:v>0.26881135613204399</c:v>
                </c:pt>
                <c:pt idx="1379" formatCode="General">
                  <c:v>0.26770820243249599</c:v>
                </c:pt>
                <c:pt idx="1380" formatCode="General">
                  <c:v>0.26658890095583898</c:v>
                </c:pt>
                <c:pt idx="1381" formatCode="General">
                  <c:v>0.26552389464434401</c:v>
                </c:pt>
                <c:pt idx="1382" formatCode="General">
                  <c:v>0.26461560270929502</c:v>
                </c:pt>
                <c:pt idx="1383" formatCode="General">
                  <c:v>0.26395526255491802</c:v>
                </c:pt>
                <c:pt idx="1384" formatCode="General">
                  <c:v>0.263660617083041</c:v>
                </c:pt>
                <c:pt idx="1385" formatCode="General">
                  <c:v>0.26377177949034802</c:v>
                </c:pt>
                <c:pt idx="1386" formatCode="General">
                  <c:v>0.26422785112095998</c:v>
                </c:pt>
                <c:pt idx="1387" formatCode="General">
                  <c:v>0.26488865748486401</c:v>
                </c:pt>
                <c:pt idx="1388" formatCode="General">
                  <c:v>0.26560707877754902</c:v>
                </c:pt>
                <c:pt idx="1389" formatCode="General">
                  <c:v>0.26628293045000301</c:v>
                </c:pt>
                <c:pt idx="1390" formatCode="General">
                  <c:v>0.26690992548738701</c:v>
                </c:pt>
                <c:pt idx="1391" formatCode="General">
                  <c:v>0.26747766906667703</c:v>
                </c:pt>
                <c:pt idx="1392" formatCode="General">
                  <c:v>0.267943688012098</c:v>
                </c:pt>
                <c:pt idx="1393" formatCode="General">
                  <c:v>0.26826124430668302</c:v>
                </c:pt>
                <c:pt idx="1394" formatCode="General">
                  <c:v>0.26840041974628398</c:v>
                </c:pt>
                <c:pt idx="1395" formatCode="General">
                  <c:v>0.26830460331377998</c:v>
                </c:pt>
                <c:pt idx="1396" formatCode="General">
                  <c:v>0.26795289983492698</c:v>
                </c:pt>
                <c:pt idx="1397" formatCode="General">
                  <c:v>0.26735371658051299</c:v>
                </c:pt>
                <c:pt idx="1398" formatCode="General">
                  <c:v>0.26658387680418899</c:v>
                </c:pt>
                <c:pt idx="1399" formatCode="General">
                  <c:v>0.26574854382453</c:v>
                </c:pt>
                <c:pt idx="1400" formatCode="General">
                  <c:v>0.264997081074827</c:v>
                </c:pt>
                <c:pt idx="1401" formatCode="General">
                  <c:v>0.26442605333963098</c:v>
                </c:pt>
                <c:pt idx="1402" formatCode="General">
                  <c:v>0.26412652968523198</c:v>
                </c:pt>
                <c:pt idx="1403" formatCode="General">
                  <c:v>0.26416090062172098</c:v>
                </c:pt>
                <c:pt idx="1404" formatCode="General">
                  <c:v>0.26452207061728</c:v>
                </c:pt>
                <c:pt idx="1405" formatCode="General">
                  <c:v>0.26508281497391301</c:v>
                </c:pt>
                <c:pt idx="1406" formatCode="General">
                  <c:v>0.26571095245499399</c:v>
                </c:pt>
                <c:pt idx="1407" formatCode="General">
                  <c:v>0.26629775908463599</c:v>
                </c:pt>
                <c:pt idx="1408" formatCode="General">
                  <c:v>0.266777036162409</c:v>
                </c:pt>
                <c:pt idx="1409" formatCode="General">
                  <c:v>0.267087496866801</c:v>
                </c:pt>
                <c:pt idx="1410" formatCode="General">
                  <c:v>0.26721681805273301</c:v>
                </c:pt>
                <c:pt idx="1411" formatCode="General">
                  <c:v>0.267162298378677</c:v>
                </c:pt>
                <c:pt idx="1412" formatCode="General">
                  <c:v>0.26699326044982702</c:v>
                </c:pt>
                <c:pt idx="1413" formatCode="General">
                  <c:v>0.266798136576814</c:v>
                </c:pt>
                <c:pt idx="1414" formatCode="General">
                  <c:v>0.26672930414002199</c:v>
                </c:pt>
                <c:pt idx="1415" formatCode="General">
                  <c:v>0.26694026879150801</c:v>
                </c:pt>
                <c:pt idx="1416" formatCode="General">
                  <c:v>0.26753735631617498</c:v>
                </c:pt>
                <c:pt idx="1417" formatCode="General">
                  <c:v>0.26847928835506402</c:v>
                </c:pt>
                <c:pt idx="1418" formatCode="General">
                  <c:v>0.26960955763809802</c:v>
                </c:pt>
                <c:pt idx="1419" formatCode="General">
                  <c:v>0.27072212321425099</c:v>
                </c:pt>
                <c:pt idx="1420" formatCode="General">
                  <c:v>0.27169724296577602</c:v>
                </c:pt>
                <c:pt idx="1421" formatCode="General">
                  <c:v>0.27243972692492402</c:v>
                </c:pt>
                <c:pt idx="1422" formatCode="General">
                  <c:v>0.27291623599653297</c:v>
                </c:pt>
                <c:pt idx="1423" formatCode="General">
                  <c:v>0.27313286080632898</c:v>
                </c:pt>
                <c:pt idx="1424" formatCode="General">
                  <c:v>0.27314052073058798</c:v>
                </c:pt>
                <c:pt idx="1425" formatCode="General">
                  <c:v>0.27296698232816202</c:v>
                </c:pt>
                <c:pt idx="1426" formatCode="General">
                  <c:v>0.272642681948146</c:v>
                </c:pt>
                <c:pt idx="1427" formatCode="General">
                  <c:v>0.27219612645216501</c:v>
                </c:pt>
                <c:pt idx="1428" formatCode="General">
                  <c:v>0.27165475322321597</c:v>
                </c:pt>
                <c:pt idx="1429" formatCode="General">
                  <c:v>0.271077290917005</c:v>
                </c:pt>
                <c:pt idx="1430" formatCode="General">
                  <c:v>0.270551610502201</c:v>
                </c:pt>
                <c:pt idx="1431" formatCode="General">
                  <c:v>0.27014858282651799</c:v>
                </c:pt>
                <c:pt idx="1432" formatCode="General">
                  <c:v>0.26996983914848499</c:v>
                </c:pt>
                <c:pt idx="1433" formatCode="General">
                  <c:v>0.27009075707742197</c:v>
                </c:pt>
                <c:pt idx="1434" formatCode="General">
                  <c:v>0.27054993155023799</c:v>
                </c:pt>
                <c:pt idx="1435" formatCode="General">
                  <c:v>0.27130856368462902</c:v>
                </c:pt>
                <c:pt idx="1436" formatCode="General">
                  <c:v>0.27227471382718499</c:v>
                </c:pt>
                <c:pt idx="1437" formatCode="General">
                  <c:v>0.27329917059409398</c:v>
                </c:pt>
                <c:pt idx="1438" formatCode="General">
                  <c:v>0.27428072068572601</c:v>
                </c:pt>
                <c:pt idx="1439" formatCode="General">
                  <c:v>0.275145462207809</c:v>
                </c:pt>
                <c:pt idx="1440" formatCode="General">
                  <c:v>0.27586007134502699</c:v>
                </c:pt>
                <c:pt idx="1441" formatCode="General">
                  <c:v>0.27642792951803802</c:v>
                </c:pt>
                <c:pt idx="1442" formatCode="General">
                  <c:v>0.27687361751586897</c:v>
                </c:pt>
                <c:pt idx="1443" formatCode="General">
                  <c:v>0.27721604352394302</c:v>
                </c:pt>
                <c:pt idx="1444" formatCode="General">
                  <c:v>0.27744979949837001</c:v>
                </c:pt>
                <c:pt idx="1445" formatCode="General">
                  <c:v>0.27756333488263701</c:v>
                </c:pt>
                <c:pt idx="1446" formatCode="General">
                  <c:v>0.27757401945592203</c:v>
                </c:pt>
                <c:pt idx="1447" formatCode="General">
                  <c:v>0.27750709422367498</c:v>
                </c:pt>
                <c:pt idx="1448" formatCode="General">
                  <c:v>0.277380535056239</c:v>
                </c:pt>
                <c:pt idx="1449" formatCode="General">
                  <c:v>0.27721746087159899</c:v>
                </c:pt>
                <c:pt idx="1450" formatCode="General">
                  <c:v>0.27711341772884102</c:v>
                </c:pt>
                <c:pt idx="1451" formatCode="General">
                  <c:v>0.27713606593837697</c:v>
                </c:pt>
                <c:pt idx="1452" formatCode="General">
                  <c:v>0.27731739238029102</c:v>
                </c:pt>
                <c:pt idx="1453" formatCode="General">
                  <c:v>0.27761065760966602</c:v>
                </c:pt>
                <c:pt idx="1454" formatCode="General">
                  <c:v>0.27795642109317698</c:v>
                </c:pt>
                <c:pt idx="1455" formatCode="General">
                  <c:v>0.278297391013899</c:v>
                </c:pt>
                <c:pt idx="1456" formatCode="General">
                  <c:v>0.27862667110644501</c:v>
                </c:pt>
                <c:pt idx="1457" formatCode="General">
                  <c:v>0.27890570782997198</c:v>
                </c:pt>
                <c:pt idx="1458" formatCode="General">
                  <c:v>0.279087448994978</c:v>
                </c:pt>
                <c:pt idx="1459" formatCode="General">
                  <c:v>0.27909256818214101</c:v>
                </c:pt>
                <c:pt idx="1460" formatCode="General">
                  <c:v>0.27886656298183299</c:v>
                </c:pt>
                <c:pt idx="1461" formatCode="General">
                  <c:v>0.27838497584711103</c:v>
                </c:pt>
                <c:pt idx="1462" formatCode="General">
                  <c:v>0.27768850666236999</c:v>
                </c:pt>
                <c:pt idx="1463" formatCode="General">
                  <c:v>0.27685566319413601</c:v>
                </c:pt>
                <c:pt idx="1464" formatCode="General">
                  <c:v>0.27597218083783898</c:v>
                </c:pt>
                <c:pt idx="1465" formatCode="General">
                  <c:v>0.27504064224337299</c:v>
                </c:pt>
                <c:pt idx="1466" formatCode="General">
                  <c:v>0.27403701570295602</c:v>
                </c:pt>
                <c:pt idx="1467" formatCode="General">
                  <c:v>0.27293010850138499</c:v>
                </c:pt>
                <c:pt idx="1468" formatCode="General">
                  <c:v>0.27175332025942001</c:v>
                </c:pt>
                <c:pt idx="1469" formatCode="General">
                  <c:v>0.27053940959294598</c:v>
                </c:pt>
                <c:pt idx="1470" formatCode="General">
                  <c:v>0.26939202555492597</c:v>
                </c:pt>
                <c:pt idx="1471" formatCode="General">
                  <c:v>0.26837824288609802</c:v>
                </c:pt>
                <c:pt idx="1472" formatCode="General">
                  <c:v>0.267553349073825</c:v>
                </c:pt>
                <c:pt idx="1473" formatCode="General">
                  <c:v>0.26691479165278997</c:v>
                </c:pt>
                <c:pt idx="1474" formatCode="General">
                  <c:v>0.26641334536841199</c:v>
                </c:pt>
                <c:pt idx="1475" formatCode="General">
                  <c:v>0.26596734048605902</c:v>
                </c:pt>
                <c:pt idx="1476" formatCode="General">
                  <c:v>0.26550807403041699</c:v>
                </c:pt>
                <c:pt idx="1477" formatCode="General">
                  <c:v>0.265036797265089</c:v>
                </c:pt>
                <c:pt idx="1478" formatCode="General">
                  <c:v>0.26466651636070299</c:v>
                </c:pt>
                <c:pt idx="1479" formatCode="General">
                  <c:v>0.26447039237391501</c:v>
                </c:pt>
                <c:pt idx="1480" formatCode="General">
                  <c:v>0.26453896109303898</c:v>
                </c:pt>
                <c:pt idx="1481" formatCode="General">
                  <c:v>0.26487652636298598</c:v>
                </c:pt>
                <c:pt idx="1482" formatCode="General">
                  <c:v>0.26534549917858602</c:v>
                </c:pt>
                <c:pt idx="1483" formatCode="General">
                  <c:v>0.26574472067749999</c:v>
                </c:pt>
                <c:pt idx="1484" formatCode="General">
                  <c:v>0.26589443654498501</c:v>
                </c:pt>
                <c:pt idx="1485" formatCode="General">
                  <c:v>0.26565303735807999</c:v>
                </c:pt>
                <c:pt idx="1486" formatCode="General">
                  <c:v>0.26504711829689898</c:v>
                </c:pt>
                <c:pt idx="1487" formatCode="General">
                  <c:v>0.26416123810164299</c:v>
                </c:pt>
                <c:pt idx="1488" formatCode="General">
                  <c:v>0.26309502745548402</c:v>
                </c:pt>
                <c:pt idx="1489" formatCode="General">
                  <c:v>0.26193722150227999</c:v>
                </c:pt>
                <c:pt idx="1490" formatCode="General">
                  <c:v>0.26078260999553299</c:v>
                </c:pt>
                <c:pt idx="1491" formatCode="General">
                  <c:v>0.25974956968547003</c:v>
                </c:pt>
                <c:pt idx="1492" formatCode="General">
                  <c:v>0.25891505512521601</c:v>
                </c:pt>
                <c:pt idx="1493" formatCode="General">
                  <c:v>0.25828195237045798</c:v>
                </c:pt>
                <c:pt idx="1494" formatCode="General">
                  <c:v>0.25785795565407599</c:v>
                </c:pt>
                <c:pt idx="1495" formatCode="General">
                  <c:v>0.25766604124040099</c:v>
                </c:pt>
                <c:pt idx="1496" formatCode="General">
                  <c:v>0.25784087448517701</c:v>
                </c:pt>
                <c:pt idx="1497" formatCode="General">
                  <c:v>0.258509458901585</c:v>
                </c:pt>
                <c:pt idx="1498" formatCode="General">
                  <c:v>0.25968087711513699</c:v>
                </c:pt>
                <c:pt idx="1499" formatCode="General">
                  <c:v>0.261243585153282</c:v>
                </c:pt>
                <c:pt idx="1500" formatCode="General">
                  <c:v>0.26300042817700597</c:v>
                </c:pt>
                <c:pt idx="1501" formatCode="General">
                  <c:v>0.26465566240573701</c:v>
                </c:pt>
                <c:pt idx="1502" formatCode="General">
                  <c:v>0.26595657497881198</c:v>
                </c:pt>
                <c:pt idx="1503" formatCode="General">
                  <c:v>0.26679384881976798</c:v>
                </c:pt>
                <c:pt idx="1504" formatCode="General">
                  <c:v>0.267210588444182</c:v>
                </c:pt>
                <c:pt idx="1505" formatCode="General">
                  <c:v>0.26728339885729302</c:v>
                </c:pt>
                <c:pt idx="1506" formatCode="General">
                  <c:v>0.26710426318729402</c:v>
                </c:pt>
                <c:pt idx="1507" formatCode="General">
                  <c:v>0.26671434347600498</c:v>
                </c:pt>
                <c:pt idx="1508" formatCode="General">
                  <c:v>0.26613552809445501</c:v>
                </c:pt>
                <c:pt idx="1509" formatCode="General">
                  <c:v>0.26538974799795201</c:v>
                </c:pt>
                <c:pt idx="1510" formatCode="General">
                  <c:v>0.26454852032946602</c:v>
                </c:pt>
                <c:pt idx="1511" formatCode="General">
                  <c:v>0.26369344638603198</c:v>
                </c:pt>
                <c:pt idx="1512" formatCode="General">
                  <c:v>0.26296244095334698</c:v>
                </c:pt>
                <c:pt idx="1513" formatCode="General">
                  <c:v>0.26246517016059101</c:v>
                </c:pt>
                <c:pt idx="1514" formatCode="General">
                  <c:v>0.26232030345196999</c:v>
                </c:pt>
                <c:pt idx="1515" formatCode="General">
                  <c:v>0.262582642563438</c:v>
                </c:pt>
                <c:pt idx="1516" formatCode="General">
                  <c:v>0.263234915907051</c:v>
                </c:pt>
                <c:pt idx="1517" formatCode="General">
                  <c:v>0.26413678691118198</c:v>
                </c:pt>
                <c:pt idx="1518" formatCode="General">
                  <c:v>0.26511414837273001</c:v>
                </c:pt>
                <c:pt idx="1519" formatCode="General">
                  <c:v>0.265978989169941</c:v>
                </c:pt>
                <c:pt idx="1520" formatCode="General">
                  <c:v>0.266587259276587</c:v>
                </c:pt>
                <c:pt idx="1521" formatCode="General">
                  <c:v>0.26686056874817798</c:v>
                </c:pt>
                <c:pt idx="1522" formatCode="General">
                  <c:v>0.266769592374764</c:v>
                </c:pt>
                <c:pt idx="1523" formatCode="General">
                  <c:v>0.26635436735171503</c:v>
                </c:pt>
                <c:pt idx="1524" formatCode="General">
                  <c:v>0.265692378399627</c:v>
                </c:pt>
                <c:pt idx="1525" formatCode="General">
                  <c:v>0.26486956186935201</c:v>
                </c:pt>
                <c:pt idx="1526" formatCode="General">
                  <c:v>0.263966312565516</c:v>
                </c:pt>
                <c:pt idx="1527" formatCode="General">
                  <c:v>0.26304462941683598</c:v>
                </c:pt>
                <c:pt idx="1528" formatCode="General">
                  <c:v>0.26225375003421397</c:v>
                </c:pt>
                <c:pt idx="1529" formatCode="General">
                  <c:v>0.26177921903958401</c:v>
                </c:pt>
                <c:pt idx="1530" formatCode="General">
                  <c:v>0.26175680165625498</c:v>
                </c:pt>
                <c:pt idx="1531" formatCode="General">
                  <c:v>0.26218299508964799</c:v>
                </c:pt>
                <c:pt idx="1532" formatCode="General">
                  <c:v>0.262993029976128</c:v>
                </c:pt>
                <c:pt idx="1533" formatCode="General">
                  <c:v>0.26407122017915802</c:v>
                </c:pt>
                <c:pt idx="1534" formatCode="General">
                  <c:v>0.26525953134873997</c:v>
                </c:pt>
                <c:pt idx="1535" formatCode="General">
                  <c:v>0.26636628118719402</c:v>
                </c:pt>
                <c:pt idx="1536" formatCode="General">
                  <c:v>0.26719491768228598</c:v>
                </c:pt>
                <c:pt idx="1537" formatCode="General">
                  <c:v>0.26756749978348299</c:v>
                </c:pt>
                <c:pt idx="1538" formatCode="General">
                  <c:v>0.26742859809778902</c:v>
                </c:pt>
                <c:pt idx="1539" formatCode="General">
                  <c:v>0.26680010100879697</c:v>
                </c:pt>
                <c:pt idx="1540" formatCode="General">
                  <c:v>0.26577789304488503</c:v>
                </c:pt>
                <c:pt idx="1541" formatCode="General">
                  <c:v>0.26444748322648298</c:v>
                </c:pt>
                <c:pt idx="1542" formatCode="General">
                  <c:v>0.26292516385734899</c:v>
                </c:pt>
                <c:pt idx="1543" formatCode="General">
                  <c:v>0.26140560694202197</c:v>
                </c:pt>
                <c:pt idx="1544" formatCode="General">
                  <c:v>0.26011174513569801</c:v>
                </c:pt>
                <c:pt idx="1545" formatCode="General">
                  <c:v>0.25919497883839498</c:v>
                </c:pt>
                <c:pt idx="1546" formatCode="General">
                  <c:v>0.25873078333952998</c:v>
                </c:pt>
                <c:pt idx="1547" formatCode="General">
                  <c:v>0.2586975693768</c:v>
                </c:pt>
                <c:pt idx="1548" formatCode="General">
                  <c:v>0.25901592930251499</c:v>
                </c:pt>
                <c:pt idx="1549" formatCode="General">
                  <c:v>0.25960343176059397</c:v>
                </c:pt>
                <c:pt idx="1550" formatCode="General">
                  <c:v>0.26042139438723599</c:v>
                </c:pt>
                <c:pt idx="1551" formatCode="General">
                  <c:v>0.261362241407401</c:v>
                </c:pt>
                <c:pt idx="1552" formatCode="General">
                  <c:v>0.26230630216387602</c:v>
                </c:pt>
                <c:pt idx="1553" formatCode="General">
                  <c:v>0.26315799034578602</c:v>
                </c:pt>
                <c:pt idx="1554" formatCode="General">
                  <c:v>0.26384000699329802</c:v>
                </c:pt>
                <c:pt idx="1555" formatCode="General">
                  <c:v>0.26431059904614401</c:v>
                </c:pt>
                <c:pt idx="1556" formatCode="General">
                  <c:v>0.26453344147721403</c:v>
                </c:pt>
                <c:pt idx="1557" formatCode="General">
                  <c:v>0.26447743878803198</c:v>
                </c:pt>
                <c:pt idx="1558" formatCode="General">
                  <c:v>0.264173401984647</c:v>
                </c:pt>
                <c:pt idx="1559" formatCode="General">
                  <c:v>0.26371990433854398</c:v>
                </c:pt>
                <c:pt idx="1560" formatCode="General">
                  <c:v>0.26326088094405198</c:v>
                </c:pt>
                <c:pt idx="1561" formatCode="General">
                  <c:v>0.26293011752207601</c:v>
                </c:pt>
                <c:pt idx="1562" formatCode="General">
                  <c:v>0.26283529331609801</c:v>
                </c:pt>
                <c:pt idx="1563" formatCode="General">
                  <c:v>0.26301245139124002</c:v>
                </c:pt>
                <c:pt idx="1564" formatCode="General">
                  <c:v>0.26348175853844602</c:v>
                </c:pt>
                <c:pt idx="1565" formatCode="General">
                  <c:v>0.26421826142273702</c:v>
                </c:pt>
                <c:pt idx="1566" formatCode="General">
                  <c:v>0.26523531515483301</c:v>
                </c:pt>
                <c:pt idx="1567" formatCode="General">
                  <c:v>0.26648373310085699</c:v>
                </c:pt>
                <c:pt idx="1568" formatCode="General">
                  <c:v>0.26782499973722101</c:v>
                </c:pt>
                <c:pt idx="1569" formatCode="General">
                  <c:v>0.26909142802938402</c:v>
                </c:pt>
                <c:pt idx="1570" formatCode="General">
                  <c:v>0.27010684584347</c:v>
                </c:pt>
                <c:pt idx="1571" formatCode="General">
                  <c:v>0.27074683849966102</c:v>
                </c:pt>
                <c:pt idx="1572" formatCode="General">
                  <c:v>0.27102245752341497</c:v>
                </c:pt>
                <c:pt idx="1573" formatCode="General">
                  <c:v>0.27085793157559701</c:v>
                </c:pt>
                <c:pt idx="1574" formatCode="General">
                  <c:v>0.27025872802263301</c:v>
                </c:pt>
                <c:pt idx="1575" formatCode="General">
                  <c:v>0.269249399202379</c:v>
                </c:pt>
                <c:pt idx="1576" formatCode="General">
                  <c:v>0.26789727812317299</c:v>
                </c:pt>
                <c:pt idx="1577" formatCode="General">
                  <c:v>0.266303393459353</c:v>
                </c:pt>
                <c:pt idx="1578" formatCode="General">
                  <c:v>0.26462134053889202</c:v>
                </c:pt>
                <c:pt idx="1579" formatCode="General">
                  <c:v>0.26303487636269002</c:v>
                </c:pt>
                <c:pt idx="1580" formatCode="General">
                  <c:v>0.26176115055323701</c:v>
                </c:pt>
                <c:pt idx="1581" formatCode="General">
                  <c:v>0.26096517277084302</c:v>
                </c:pt>
                <c:pt idx="1582" formatCode="General">
                  <c:v>0.26071328083893802</c:v>
                </c:pt>
                <c:pt idx="1583" formatCode="General">
                  <c:v>0.26095507496944298</c:v>
                </c:pt>
                <c:pt idx="1584" formatCode="General">
                  <c:v>0.26160628886592302</c:v>
                </c:pt>
                <c:pt idx="1585" formatCode="General">
                  <c:v>0.26252860676669498</c:v>
                </c:pt>
                <c:pt idx="1586" formatCode="General">
                  <c:v>0.26358171361443899</c:v>
                </c:pt>
                <c:pt idx="1587" formatCode="General">
                  <c:v>0.264625664897568</c:v>
                </c:pt>
                <c:pt idx="1588" formatCode="General">
                  <c:v>0.26551830739113003</c:v>
                </c:pt>
                <c:pt idx="1589" formatCode="General">
                  <c:v>0.26614869037834399</c:v>
                </c:pt>
                <c:pt idx="1590" formatCode="General">
                  <c:v>0.26652352338954399</c:v>
                </c:pt>
                <c:pt idx="1591" formatCode="General">
                  <c:v>0.26665112147837799</c:v>
                </c:pt>
                <c:pt idx="1592" formatCode="General">
                  <c:v>0.26657218178765701</c:v>
                </c:pt>
                <c:pt idx="1593" formatCode="General">
                  <c:v>0.26631476931592801</c:v>
                </c:pt>
                <c:pt idx="1594" formatCode="General">
                  <c:v>0.26592214086361399</c:v>
                </c:pt>
                <c:pt idx="1595" formatCode="General">
                  <c:v>0.26546799351167399</c:v>
                </c:pt>
                <c:pt idx="1596" formatCode="General">
                  <c:v>0.26511544198051501</c:v>
                </c:pt>
                <c:pt idx="1597" formatCode="General">
                  <c:v>0.26503838591925999</c:v>
                </c:pt>
                <c:pt idx="1598" formatCode="General">
                  <c:v>0.26529463454357499</c:v>
                </c:pt>
                <c:pt idx="1599" formatCode="General">
                  <c:v>0.26585963230878501</c:v>
                </c:pt>
                <c:pt idx="1600" formatCode="General">
                  <c:v>0.26648943301816103</c:v>
                </c:pt>
                <c:pt idx="1601" formatCode="General">
                  <c:v>0.266879203753979</c:v>
                </c:pt>
                <c:pt idx="1602" formatCode="General">
                  <c:v>0.266971158796105</c:v>
                </c:pt>
                <c:pt idx="1603" formatCode="General">
                  <c:v>0.26694347687637998</c:v>
                </c:pt>
                <c:pt idx="1604" formatCode="General">
                  <c:v>0.26695584137913603</c:v>
                </c:pt>
                <c:pt idx="1605" formatCode="General">
                  <c:v>0.266994950242816</c:v>
                </c:pt>
                <c:pt idx="1606" formatCode="General">
                  <c:v>0.266951689781604</c:v>
                </c:pt>
                <c:pt idx="1607" formatCode="General">
                  <c:v>0.26669087097274402</c:v>
                </c:pt>
                <c:pt idx="1608" formatCode="General">
                  <c:v>0.26616085770308501</c:v>
                </c:pt>
                <c:pt idx="1609" formatCode="General">
                  <c:v>0.26531328681236699</c:v>
                </c:pt>
                <c:pt idx="1610" formatCode="General">
                  <c:v>0.26424396998967198</c:v>
                </c:pt>
                <c:pt idx="1611" formatCode="General">
                  <c:v>0.26308469630155001</c:v>
                </c:pt>
                <c:pt idx="1612" formatCode="General">
                  <c:v>0.261998543256593</c:v>
                </c:pt>
                <c:pt idx="1613" formatCode="General">
                  <c:v>0.261126192726294</c:v>
                </c:pt>
                <c:pt idx="1614" formatCode="General">
                  <c:v>0.26057296106064498</c:v>
                </c:pt>
                <c:pt idx="1615" formatCode="General">
                  <c:v>0.26040326532218999</c:v>
                </c:pt>
                <c:pt idx="1616" formatCode="General">
                  <c:v>0.26060939194056398</c:v>
                </c:pt>
                <c:pt idx="1617" formatCode="General">
                  <c:v>0.26112390182522899</c:v>
                </c:pt>
                <c:pt idx="1618" formatCode="General">
                  <c:v>0.26188763081358901</c:v>
                </c:pt>
                <c:pt idx="1619" formatCode="General">
                  <c:v>0.26278410147359599</c:v>
                </c:pt>
                <c:pt idx="1620" formatCode="General">
                  <c:v>0.26372692813328102</c:v>
                </c:pt>
                <c:pt idx="1621" formatCode="General">
                  <c:v>0.26463890837676601</c:v>
                </c:pt>
                <c:pt idx="1622" formatCode="General">
                  <c:v>0.265440572457396</c:v>
                </c:pt>
                <c:pt idx="1623" formatCode="General">
                  <c:v>0.26601994441828403</c:v>
                </c:pt>
                <c:pt idx="1624" formatCode="General">
                  <c:v>0.26633002592086202</c:v>
                </c:pt>
                <c:pt idx="1625" formatCode="General">
                  <c:v>0.26633195399673698</c:v>
                </c:pt>
                <c:pt idx="1626" formatCode="General">
                  <c:v>0.26602518269957698</c:v>
                </c:pt>
                <c:pt idx="1627" formatCode="General">
                  <c:v>0.265503814858712</c:v>
                </c:pt>
                <c:pt idx="1628" formatCode="General">
                  <c:v>0.26500071102106898</c:v>
                </c:pt>
                <c:pt idx="1629" formatCode="General">
                  <c:v>0.26473119960803798</c:v>
                </c:pt>
                <c:pt idx="1630" formatCode="General">
                  <c:v>0.26480759280973298</c:v>
                </c:pt>
                <c:pt idx="1631" formatCode="General">
                  <c:v>0.26517875759493098</c:v>
                </c:pt>
                <c:pt idx="1632" formatCode="General">
                  <c:v>0.26570083628313601</c:v>
                </c:pt>
                <c:pt idx="1633" formatCode="General">
                  <c:v>0.26615348521271398</c:v>
                </c:pt>
                <c:pt idx="1634" formatCode="General">
                  <c:v>0.26642255729205599</c:v>
                </c:pt>
                <c:pt idx="1635" formatCode="General">
                  <c:v>0.26652930541913999</c:v>
                </c:pt>
                <c:pt idx="1636" formatCode="General">
                  <c:v>0.26660231029503501</c:v>
                </c:pt>
                <c:pt idx="1637" formatCode="General">
                  <c:v>0.26674198818633799</c:v>
                </c:pt>
                <c:pt idx="1638" formatCode="General">
                  <c:v>0.2670269784823</c:v>
                </c:pt>
                <c:pt idx="1639" formatCode="General">
                  <c:v>0.26748979118691801</c:v>
                </c:pt>
                <c:pt idx="1640" formatCode="General">
                  <c:v>0.26811662214221899</c:v>
                </c:pt>
                <c:pt idx="1641" formatCode="General">
                  <c:v>0.26885731977167299</c:v>
                </c:pt>
                <c:pt idx="1642" formatCode="General">
                  <c:v>0.26972620379245499</c:v>
                </c:pt>
                <c:pt idx="1643" formatCode="General">
                  <c:v>0.27077545765719302</c:v>
                </c:pt>
                <c:pt idx="1644" formatCode="General">
                  <c:v>0.27201494108541102</c:v>
                </c:pt>
                <c:pt idx="1645" formatCode="General">
                  <c:v>0.27333842896178301</c:v>
                </c:pt>
                <c:pt idx="1646" formatCode="General">
                  <c:v>0.27460495942008201</c:v>
                </c:pt>
                <c:pt idx="1647" formatCode="General">
                  <c:v>0.27569578371404801</c:v>
                </c:pt>
                <c:pt idx="1648" formatCode="General">
                  <c:v>0.27657430582694398</c:v>
                </c:pt>
                <c:pt idx="1649" formatCode="General">
                  <c:v>0.27727197645053497</c:v>
                </c:pt>
                <c:pt idx="1650" formatCode="General">
                  <c:v>0.27780334766875098</c:v>
                </c:pt>
                <c:pt idx="1651" formatCode="General">
                  <c:v>0.27813642700784902</c:v>
                </c:pt>
                <c:pt idx="1652" formatCode="General">
                  <c:v>0.27826472739606001</c:v>
                </c:pt>
                <c:pt idx="1653" formatCode="General">
                  <c:v>0.278166853782294</c:v>
                </c:pt>
                <c:pt idx="1654" formatCode="General">
                  <c:v>0.27787884765912702</c:v>
                </c:pt>
                <c:pt idx="1655" formatCode="General">
                  <c:v>0.27755688298954001</c:v>
                </c:pt>
                <c:pt idx="1656" formatCode="General">
                  <c:v>0.27741948677638301</c:v>
                </c:pt>
                <c:pt idx="1657" formatCode="General">
                  <c:v>0.277523153374025</c:v>
                </c:pt>
                <c:pt idx="1658" formatCode="General">
                  <c:v>0.27778480372849601</c:v>
                </c:pt>
                <c:pt idx="1659" formatCode="General">
                  <c:v>0.27807041433871998</c:v>
                </c:pt>
                <c:pt idx="1660" formatCode="General">
                  <c:v>0.27826816114630898</c:v>
                </c:pt>
                <c:pt idx="1661" formatCode="General">
                  <c:v>0.27825718977335701</c:v>
                </c:pt>
                <c:pt idx="1662" formatCode="General">
                  <c:v>0.27800355422258899</c:v>
                </c:pt>
                <c:pt idx="1663" formatCode="General">
                  <c:v>0.27752260181862898</c:v>
                </c:pt>
                <c:pt idx="1664" formatCode="General">
                  <c:v>0.27691220227730601</c:v>
                </c:pt>
                <c:pt idx="1665" formatCode="General">
                  <c:v>0.27629048795054401</c:v>
                </c:pt>
                <c:pt idx="1666" formatCode="General">
                  <c:v>0.275751107637003</c:v>
                </c:pt>
                <c:pt idx="1667" formatCode="General">
                  <c:v>0.275265392584987</c:v>
                </c:pt>
                <c:pt idx="1668" formatCode="General">
                  <c:v>0.27479536974999402</c:v>
                </c:pt>
                <c:pt idx="1669" formatCode="General">
                  <c:v>0.27434018423806</c:v>
                </c:pt>
                <c:pt idx="1670" formatCode="General">
                  <c:v>0.27392751517080499</c:v>
                </c:pt>
                <c:pt idx="1671" formatCode="General">
                  <c:v>0.273584103800525</c:v>
                </c:pt>
                <c:pt idx="1672" formatCode="General">
                  <c:v>0.273390838140114</c:v>
                </c:pt>
                <c:pt idx="1673" formatCode="General">
                  <c:v>0.273425998926148</c:v>
                </c:pt>
                <c:pt idx="1674" formatCode="General">
                  <c:v>0.27375469704598998</c:v>
                </c:pt>
                <c:pt idx="1675" formatCode="General">
                  <c:v>0.27437185110709</c:v>
                </c:pt>
                <c:pt idx="1676" formatCode="General">
                  <c:v>0.275193539080618</c:v>
                </c:pt>
                <c:pt idx="1677" formatCode="General">
                  <c:v>0.276085844260608</c:v>
                </c:pt>
                <c:pt idx="1678" formatCode="General">
                  <c:v>0.276930064634337</c:v>
                </c:pt>
                <c:pt idx="1679" formatCode="General">
                  <c:v>0.27761280051047399</c:v>
                </c:pt>
                <c:pt idx="1680" formatCode="General">
                  <c:v>0.278135804159924</c:v>
                </c:pt>
                <c:pt idx="1681" formatCode="General">
                  <c:v>0.278382083103205</c:v>
                </c:pt>
                <c:pt idx="1682" formatCode="General">
                  <c:v>0.278152634470546</c:v>
                </c:pt>
                <c:pt idx="1683" formatCode="General">
                  <c:v>0.27744441848380402</c:v>
                </c:pt>
                <c:pt idx="1684" formatCode="General">
                  <c:v>0.276397327897281</c:v>
                </c:pt>
                <c:pt idx="1685" formatCode="General">
                  <c:v>0.27512689753019198</c:v>
                </c:pt>
                <c:pt idx="1686" formatCode="General">
                  <c:v>0.27373319920616501</c:v>
                </c:pt>
                <c:pt idx="1687" formatCode="General">
                  <c:v>0.27230557021528001</c:v>
                </c:pt>
                <c:pt idx="1688" formatCode="General">
                  <c:v>0.27102197537106698</c:v>
                </c:pt>
                <c:pt idx="1689" formatCode="General">
                  <c:v>0.27008871440012799</c:v>
                </c:pt>
                <c:pt idx="1690" formatCode="General">
                  <c:v>0.26966750143287599</c:v>
                </c:pt>
                <c:pt idx="1691" formatCode="General">
                  <c:v>0.26980499744022901</c:v>
                </c:pt>
                <c:pt idx="1692" formatCode="General">
                  <c:v>0.27044053575754401</c:v>
                </c:pt>
                <c:pt idx="1693" formatCode="General">
                  <c:v>0.27142543104009598</c:v>
                </c:pt>
                <c:pt idx="1694" formatCode="General">
                  <c:v>0.27254912215988297</c:v>
                </c:pt>
                <c:pt idx="1695" formatCode="General">
                  <c:v>0.27354262021081799</c:v>
                </c:pt>
                <c:pt idx="1696" formatCode="General">
                  <c:v>0.274211216178883</c:v>
                </c:pt>
                <c:pt idx="1697" formatCode="General">
                  <c:v>0.27444052366854599</c:v>
                </c:pt>
                <c:pt idx="1698" formatCode="General">
                  <c:v>0.27413220372019198</c:v>
                </c:pt>
                <c:pt idx="1699" formatCode="General">
                  <c:v>0.27336366711515298</c:v>
                </c:pt>
                <c:pt idx="1700" formatCode="General">
                  <c:v>0.272359001563315</c:v>
                </c:pt>
                <c:pt idx="1701" formatCode="General">
                  <c:v>0.27135377092375901</c:v>
                </c:pt>
                <c:pt idx="1702" formatCode="General">
                  <c:v>0.270542738315109</c:v>
                </c:pt>
                <c:pt idx="1703" formatCode="General">
                  <c:v>0.27007134159910501</c:v>
                </c:pt>
                <c:pt idx="1704" formatCode="General">
                  <c:v>0.27010869098312401</c:v>
                </c:pt>
                <c:pt idx="1705" formatCode="General">
                  <c:v>0.27078554255834802</c:v>
                </c:pt>
                <c:pt idx="1706" formatCode="General">
                  <c:v>0.27211744436664997</c:v>
                </c:pt>
                <c:pt idx="1707" formatCode="General">
                  <c:v>0.27398165815654302</c:v>
                </c:pt>
                <c:pt idx="1708" formatCode="General">
                  <c:v>0.276166429716316</c:v>
                </c:pt>
                <c:pt idx="1709" formatCode="General">
                  <c:v>0.278399343621833</c:v>
                </c:pt>
                <c:pt idx="1710" formatCode="General">
                  <c:v>0.28039892211006201</c:v>
                </c:pt>
                <c:pt idx="1711" formatCode="General">
                  <c:v>0.281985356467985</c:v>
                </c:pt>
                <c:pt idx="1712" formatCode="General">
                  <c:v>0.283111555159902</c:v>
                </c:pt>
                <c:pt idx="1713" formatCode="General">
                  <c:v>0.28376753222927897</c:v>
                </c:pt>
                <c:pt idx="1714" formatCode="General">
                  <c:v>0.28393858257077897</c:v>
                </c:pt>
                <c:pt idx="1715" formatCode="General">
                  <c:v>0.28365567649610801</c:v>
                </c:pt>
                <c:pt idx="1716" formatCode="General">
                  <c:v>0.28301182250162199</c:v>
                </c:pt>
                <c:pt idx="1717" formatCode="General">
                  <c:v>0.28208379463468303</c:v>
                </c:pt>
                <c:pt idx="1718" formatCode="General">
                  <c:v>0.28099653781054501</c:v>
                </c:pt>
                <c:pt idx="1719" formatCode="General">
                  <c:v>0.27990062950609201</c:v>
                </c:pt>
                <c:pt idx="1720" formatCode="General">
                  <c:v>0.27898293355061798</c:v>
                </c:pt>
                <c:pt idx="1721" formatCode="General">
                  <c:v>0.27838427868554499</c:v>
                </c:pt>
                <c:pt idx="1722" formatCode="General">
                  <c:v>0.27813507489474498</c:v>
                </c:pt>
                <c:pt idx="1723" formatCode="General">
                  <c:v>0.27813125679894601</c:v>
                </c:pt>
                <c:pt idx="1724" formatCode="General">
                  <c:v>0.27826108089638701</c:v>
                </c:pt>
                <c:pt idx="1725" formatCode="General">
                  <c:v>0.27843751293112101</c:v>
                </c:pt>
                <c:pt idx="1726" formatCode="General">
                  <c:v>0.27858058015595599</c:v>
                </c:pt>
                <c:pt idx="1727" formatCode="General">
                  <c:v>0.27863204681680498</c:v>
                </c:pt>
                <c:pt idx="1728" formatCode="General">
                  <c:v>0.27857513079625601</c:v>
                </c:pt>
                <c:pt idx="1729" formatCode="General">
                  <c:v>0.27844938428453297</c:v>
                </c:pt>
                <c:pt idx="1730" formatCode="General">
                  <c:v>0.27821412461150202</c:v>
                </c:pt>
                <c:pt idx="1731" formatCode="General">
                  <c:v>0.27783297859113298</c:v>
                </c:pt>
                <c:pt idx="1732" formatCode="General">
                  <c:v>0.27732059563302702</c:v>
                </c:pt>
                <c:pt idx="1733" formatCode="General">
                  <c:v>0.276690218289247</c:v>
                </c:pt>
                <c:pt idx="1734" formatCode="General">
                  <c:v>0.275924052561136</c:v>
                </c:pt>
                <c:pt idx="1735" formatCode="General">
                  <c:v>0.27496726921588099</c:v>
                </c:pt>
                <c:pt idx="1736" formatCode="General">
                  <c:v>0.27381929740650401</c:v>
                </c:pt>
                <c:pt idx="1737" formatCode="General">
                  <c:v>0.27254875734721701</c:v>
                </c:pt>
                <c:pt idx="1738" formatCode="General">
                  <c:v>0.27129676121447899</c:v>
                </c:pt>
                <c:pt idx="1739" formatCode="General">
                  <c:v>0.270211741774951</c:v>
                </c:pt>
                <c:pt idx="1740" formatCode="General">
                  <c:v>0.26943444467136002</c:v>
                </c:pt>
                <c:pt idx="1741" formatCode="General">
                  <c:v>0.26906071164314999</c:v>
                </c:pt>
                <c:pt idx="1742" formatCode="General">
                  <c:v>0.269099656503827</c:v>
                </c:pt>
                <c:pt idx="1743" formatCode="General">
                  <c:v>0.26942303787611599</c:v>
                </c:pt>
                <c:pt idx="1744" formatCode="General">
                  <c:v>0.26993727623527403</c:v>
                </c:pt>
                <c:pt idx="1745" formatCode="General">
                  <c:v>0.27061363343613098</c:v>
                </c:pt>
                <c:pt idx="1746" formatCode="General">
                  <c:v>0.27136819812615698</c:v>
                </c:pt>
                <c:pt idx="1747" formatCode="General">
                  <c:v>0.272024904138853</c:v>
                </c:pt>
                <c:pt idx="1748" formatCode="General">
                  <c:v>0.27238265073866003</c:v>
                </c:pt>
                <c:pt idx="1749" formatCode="General">
                  <c:v>0.272284037891943</c:v>
                </c:pt>
                <c:pt idx="1750" formatCode="General">
                  <c:v>0.27168377546872102</c:v>
                </c:pt>
                <c:pt idx="1751" formatCode="General">
                  <c:v>0.270627534625907</c:v>
                </c:pt>
                <c:pt idx="1752" formatCode="General">
                  <c:v>0.26926224507963897</c:v>
                </c:pt>
                <c:pt idx="1753" formatCode="General">
                  <c:v>0.26779632338796999</c:v>
                </c:pt>
                <c:pt idx="1754" formatCode="General">
                  <c:v>0.26642441420846003</c:v>
                </c:pt>
                <c:pt idx="1755" formatCode="General">
                  <c:v>0.26530175715385901</c:v>
                </c:pt>
                <c:pt idx="1756" formatCode="General">
                  <c:v>0.26460616694778</c:v>
                </c:pt>
                <c:pt idx="1757" formatCode="General">
                  <c:v>0.26448856982317198</c:v>
                </c:pt>
                <c:pt idx="1758" formatCode="General">
                  <c:v>0.26503311168522897</c:v>
                </c:pt>
                <c:pt idx="1759" formatCode="General">
                  <c:v>0.26622628929058201</c:v>
                </c:pt>
                <c:pt idx="1760" formatCode="General">
                  <c:v>0.26791403406204201</c:v>
                </c:pt>
                <c:pt idx="1761" formatCode="General">
                  <c:v>0.269841005001283</c:v>
                </c:pt>
                <c:pt idx="1762" formatCode="General">
                  <c:v>0.27174388743754102</c:v>
                </c:pt>
                <c:pt idx="1763" formatCode="General">
                  <c:v>0.273387868156584</c:v>
                </c:pt>
                <c:pt idx="1764" formatCode="General">
                  <c:v>0.27457184480716401</c:v>
                </c:pt>
                <c:pt idx="1765" formatCode="General">
                  <c:v>0.275164997425355</c:v>
                </c:pt>
                <c:pt idx="1766" formatCode="General">
                  <c:v>0.27514123114686301</c:v>
                </c:pt>
                <c:pt idx="1767" formatCode="General">
                  <c:v>0.27455281987458202</c:v>
                </c:pt>
                <c:pt idx="1768" formatCode="General">
                  <c:v>0.27348036665233</c:v>
                </c:pt>
                <c:pt idx="1769" formatCode="General">
                  <c:v>0.27203736286347402</c:v>
                </c:pt>
                <c:pt idx="1770" formatCode="General">
                  <c:v>0.270400343136462</c:v>
                </c:pt>
                <c:pt idx="1771" formatCode="General">
                  <c:v>0.26868968590129599</c:v>
                </c:pt>
                <c:pt idx="1772" formatCode="General">
                  <c:v>0.26703856296677297</c:v>
                </c:pt>
                <c:pt idx="1773" formatCode="General">
                  <c:v>0.26559369285821999</c:v>
                </c:pt>
                <c:pt idx="1774" formatCode="General">
                  <c:v>0.26451582663541001</c:v>
                </c:pt>
                <c:pt idx="1775" formatCode="General">
                  <c:v>0.26391768354241002</c:v>
                </c:pt>
                <c:pt idx="1776" formatCode="General">
                  <c:v>0.26384120528126498</c:v>
                </c:pt>
                <c:pt idx="1777" formatCode="General">
                  <c:v>0.26424943327443501</c:v>
                </c:pt>
                <c:pt idx="1778" formatCode="General">
                  <c:v>0.26507212844108302</c:v>
                </c:pt>
                <c:pt idx="1779" formatCode="General">
                  <c:v>0.26612445681371699</c:v>
                </c:pt>
                <c:pt idx="1780" formatCode="General">
                  <c:v>0.26721708188868099</c:v>
                </c:pt>
                <c:pt idx="1781" formatCode="General">
                  <c:v>0.26813883022027102</c:v>
                </c:pt>
                <c:pt idx="1782" formatCode="General">
                  <c:v>0.26876577478358998</c:v>
                </c:pt>
                <c:pt idx="1783" formatCode="General">
                  <c:v>0.268896717238292</c:v>
                </c:pt>
                <c:pt idx="1784" formatCode="General">
                  <c:v>0.26848168387369298</c:v>
                </c:pt>
                <c:pt idx="1785" formatCode="General">
                  <c:v>0.26763083936850801</c:v>
                </c:pt>
                <c:pt idx="1786" formatCode="General">
                  <c:v>0.26661826950742901</c:v>
                </c:pt>
                <c:pt idx="1787" formatCode="General">
                  <c:v>0.265627103865889</c:v>
                </c:pt>
                <c:pt idx="1788" formatCode="General">
                  <c:v>0.26475146859216198</c:v>
                </c:pt>
                <c:pt idx="1789" formatCode="General">
                  <c:v>0.26402589018435801</c:v>
                </c:pt>
                <c:pt idx="1790" formatCode="General">
                  <c:v>0.26356425667014199</c:v>
                </c:pt>
                <c:pt idx="1791" formatCode="General">
                  <c:v>0.26341558044827601</c:v>
                </c:pt>
                <c:pt idx="1792" formatCode="General">
                  <c:v>0.263535324461939</c:v>
                </c:pt>
                <c:pt idx="1793" formatCode="General">
                  <c:v>0.26387227288803999</c:v>
                </c:pt>
                <c:pt idx="1794" formatCode="General">
                  <c:v>0.26439621614398101</c:v>
                </c:pt>
                <c:pt idx="1795" formatCode="General">
                  <c:v>0.26506038264772003</c:v>
                </c:pt>
                <c:pt idx="1796" formatCode="General">
                  <c:v>0.265787179877775</c:v>
                </c:pt>
                <c:pt idx="1797" formatCode="General">
                  <c:v>0.26647943351785602</c:v>
                </c:pt>
                <c:pt idx="1798" formatCode="General">
                  <c:v>0.267081637381342</c:v>
                </c:pt>
                <c:pt idx="1799" formatCode="General">
                  <c:v>0.26758849411107</c:v>
                </c:pt>
                <c:pt idx="1800" formatCode="General">
                  <c:v>0.26802637273015101</c:v>
                </c:pt>
                <c:pt idx="1801" formatCode="General">
                  <c:v>0.268420276092383</c:v>
                </c:pt>
                <c:pt idx="1802" formatCode="General">
                  <c:v>0.26875665827510398</c:v>
                </c:pt>
                <c:pt idx="1803" formatCode="General">
                  <c:v>0.26893473079875302</c:v>
                </c:pt>
                <c:pt idx="1804" formatCode="General">
                  <c:v>0.26885021883674898</c:v>
                </c:pt>
                <c:pt idx="1805" formatCode="General">
                  <c:v>0.26849898056669802</c:v>
                </c:pt>
                <c:pt idx="1806" formatCode="General">
                  <c:v>0.26795216079707002</c:v>
                </c:pt>
                <c:pt idx="1807" formatCode="General">
                  <c:v>0.26724381778969403</c:v>
                </c:pt>
                <c:pt idx="1808" formatCode="General">
                  <c:v>0.266405485965586</c:v>
                </c:pt>
                <c:pt idx="1809" formatCode="General">
                  <c:v>0.265487949834669</c:v>
                </c:pt>
                <c:pt idx="1810" formatCode="General">
                  <c:v>0.26452762764986398</c:v>
                </c:pt>
                <c:pt idx="1811" formatCode="General">
                  <c:v>0.26356547901944399</c:v>
                </c:pt>
                <c:pt idx="1812" formatCode="General">
                  <c:v>0.26276559011513601</c:v>
                </c:pt>
                <c:pt idx="1813" formatCode="General">
                  <c:v>0.26234256949606299</c:v>
                </c:pt>
                <c:pt idx="1814" formatCode="General">
                  <c:v>0.26247639725913102</c:v>
                </c:pt>
                <c:pt idx="1815" formatCode="General">
                  <c:v>0.26319877571038103</c:v>
                </c:pt>
                <c:pt idx="1816" formatCode="General">
                  <c:v>0.26436420944792699</c:v>
                </c:pt>
                <c:pt idx="1817" formatCode="General">
                  <c:v>0.26576322263243901</c:v>
                </c:pt>
                <c:pt idx="1818" formatCode="General">
                  <c:v>0.26721788880233899</c:v>
                </c:pt>
                <c:pt idx="1819" formatCode="General">
                  <c:v>0.268485005788131</c:v>
                </c:pt>
                <c:pt idx="1820" formatCode="General">
                  <c:v>0.26934483620726402</c:v>
                </c:pt>
                <c:pt idx="1821" formatCode="General">
                  <c:v>0.26963281280055901</c:v>
                </c:pt>
                <c:pt idx="1822" formatCode="General">
                  <c:v>0.26932950020431201</c:v>
                </c:pt>
                <c:pt idx="1823" formatCode="General">
                  <c:v>0.26850452985953099</c:v>
                </c:pt>
                <c:pt idx="1824" formatCode="General">
                  <c:v>0.26733260249795898</c:v>
                </c:pt>
                <c:pt idx="1825" formatCode="General">
                  <c:v>0.266004868279267</c:v>
                </c:pt>
                <c:pt idx="1826" formatCode="General">
                  <c:v>0.26473649199755001</c:v>
                </c:pt>
                <c:pt idx="1827" formatCode="General">
                  <c:v>0.26383525131990598</c:v>
                </c:pt>
                <c:pt idx="1828" formatCode="General">
                  <c:v>0.26356926598990599</c:v>
                </c:pt>
                <c:pt idx="1829" formatCode="General">
                  <c:v>0.264032001553069</c:v>
                </c:pt>
                <c:pt idx="1830" formatCode="General">
                  <c:v>0.26515257086990901</c:v>
                </c:pt>
                <c:pt idx="1831" formatCode="General">
                  <c:v>0.26669437646031102</c:v>
                </c:pt>
                <c:pt idx="1832" formatCode="General">
                  <c:v>0.26839202635554599</c:v>
                </c:pt>
                <c:pt idx="1833" formatCode="General">
                  <c:v>0.26999690344331401</c:v>
                </c:pt>
                <c:pt idx="1834" formatCode="General">
                  <c:v>0.27133509801724298</c:v>
                </c:pt>
                <c:pt idx="1835" formatCode="General">
                  <c:v>0.272309254614437</c:v>
                </c:pt>
                <c:pt idx="1836" formatCode="General">
                  <c:v>0.27292736447039601</c:v>
                </c:pt>
                <c:pt idx="1837" formatCode="General">
                  <c:v>0.273258381052435</c:v>
                </c:pt>
                <c:pt idx="1838" formatCode="General">
                  <c:v>0.27335824270661302</c:v>
                </c:pt>
                <c:pt idx="1839" formatCode="General">
                  <c:v>0.27322267521091598</c:v>
                </c:pt>
                <c:pt idx="1840" formatCode="General">
                  <c:v>0.27290399925820102</c:v>
                </c:pt>
                <c:pt idx="1841" formatCode="General">
                  <c:v>0.272468065395154</c:v>
                </c:pt>
                <c:pt idx="1842" formatCode="General">
                  <c:v>0.272001975412484</c:v>
                </c:pt>
                <c:pt idx="1843" formatCode="General">
                  <c:v>0.27162961861470603</c:v>
                </c:pt>
                <c:pt idx="1844" formatCode="General">
                  <c:v>0.27147128056289299</c:v>
                </c:pt>
                <c:pt idx="1845" formatCode="General">
                  <c:v>0.27161829674881</c:v>
                </c:pt>
                <c:pt idx="1846" formatCode="General">
                  <c:v>0.27206843247612</c:v>
                </c:pt>
                <c:pt idx="1847" formatCode="General">
                  <c:v>0.27271639861541602</c:v>
                </c:pt>
                <c:pt idx="1848" formatCode="General">
                  <c:v>0.27346786619638902</c:v>
                </c:pt>
                <c:pt idx="1849" formatCode="General">
                  <c:v>0.274230282469071</c:v>
                </c:pt>
                <c:pt idx="1850" formatCode="General">
                  <c:v>0.27492866218329898</c:v>
                </c:pt>
                <c:pt idx="1851" formatCode="General">
                  <c:v>0.27546871188128802</c:v>
                </c:pt>
                <c:pt idx="1852" formatCode="General">
                  <c:v>0.27579509056945201</c:v>
                </c:pt>
                <c:pt idx="1853" formatCode="General">
                  <c:v>0.27587353210770899</c:v>
                </c:pt>
                <c:pt idx="1854" formatCode="General">
                  <c:v>0.27573483749559202</c:v>
                </c:pt>
                <c:pt idx="1855" formatCode="General">
                  <c:v>0.275480814703983</c:v>
                </c:pt>
                <c:pt idx="1856" formatCode="General">
                  <c:v>0.27526964174787499</c:v>
                </c:pt>
                <c:pt idx="1857" formatCode="General">
                  <c:v>0.27519113452146798</c:v>
                </c:pt>
                <c:pt idx="1858" formatCode="General">
                  <c:v>0.275260144624911</c:v>
                </c:pt>
                <c:pt idx="1859" formatCode="General">
                  <c:v>0.27533253203166702</c:v>
                </c:pt>
                <c:pt idx="1860" formatCode="General">
                  <c:v>0.27523542872878298</c:v>
                </c:pt>
                <c:pt idx="1861" formatCode="General">
                  <c:v>0.274817809671973</c:v>
                </c:pt>
                <c:pt idx="1862" formatCode="General">
                  <c:v>0.274041781473228</c:v>
                </c:pt>
                <c:pt idx="1863" formatCode="General">
                  <c:v>0.27296540070481301</c:v>
                </c:pt>
                <c:pt idx="1864" formatCode="General">
                  <c:v>0.27175942400000802</c:v>
                </c:pt>
                <c:pt idx="1865" formatCode="General">
                  <c:v>0.27060151713751601</c:v>
                </c:pt>
                <c:pt idx="1866" formatCode="General">
                  <c:v>0.269626277681835</c:v>
                </c:pt>
                <c:pt idx="1867" formatCode="General">
                  <c:v>0.26889315723149798</c:v>
                </c:pt>
                <c:pt idx="1868" formatCode="General">
                  <c:v>0.26843009271192497</c:v>
                </c:pt>
                <c:pt idx="1869" formatCode="General">
                  <c:v>0.26822418648479002</c:v>
                </c:pt>
                <c:pt idx="1870" formatCode="General">
                  <c:v>0.26826321137477099</c:v>
                </c:pt>
                <c:pt idx="1871" formatCode="General">
                  <c:v>0.26854457131068898</c:v>
                </c:pt>
                <c:pt idx="1872" formatCode="General">
                  <c:v>0.269026852260286</c:v>
                </c:pt>
                <c:pt idx="1873" formatCode="General">
                  <c:v>0.26954940806254302</c:v>
                </c:pt>
                <c:pt idx="1874" formatCode="General">
                  <c:v>0.27002674460126402</c:v>
                </c:pt>
                <c:pt idx="1875" formatCode="General">
                  <c:v>0.27049279016355698</c:v>
                </c:pt>
                <c:pt idx="1876" formatCode="General">
                  <c:v>0.27097797166982801</c:v>
                </c:pt>
                <c:pt idx="1877" formatCode="General">
                  <c:v>0.27138499219546203</c:v>
                </c:pt>
                <c:pt idx="1878" formatCode="General">
                  <c:v>0.27157939617565702</c:v>
                </c:pt>
                <c:pt idx="1879" formatCode="General">
                  <c:v>0.27141654778892099</c:v>
                </c:pt>
                <c:pt idx="1880" formatCode="General">
                  <c:v>0.27087583400647203</c:v>
                </c:pt>
                <c:pt idx="1881" formatCode="General">
                  <c:v>0.270050437988825</c:v>
                </c:pt>
                <c:pt idx="1882" formatCode="General">
                  <c:v>0.269136041698331</c:v>
                </c:pt>
                <c:pt idx="1883" formatCode="General">
                  <c:v>0.26825895073806599</c:v>
                </c:pt>
                <c:pt idx="1884" formatCode="General">
                  <c:v>0.26749706927327799</c:v>
                </c:pt>
                <c:pt idx="1885" formatCode="General">
                  <c:v>0.26686596511258098</c:v>
                </c:pt>
                <c:pt idx="1886" formatCode="General">
                  <c:v>0.26640767794137499</c:v>
                </c:pt>
                <c:pt idx="1887" formatCode="General">
                  <c:v>0.26614980922001402</c:v>
                </c:pt>
                <c:pt idx="1888" formatCode="General">
                  <c:v>0.26613703855021598</c:v>
                </c:pt>
                <c:pt idx="1889" formatCode="General">
                  <c:v>0.266367020106692</c:v>
                </c:pt>
                <c:pt idx="1890" formatCode="General">
                  <c:v>0.26683395185548497</c:v>
                </c:pt>
                <c:pt idx="1891" formatCode="General">
                  <c:v>0.26748113595265999</c:v>
                </c:pt>
                <c:pt idx="1892" formatCode="General">
                  <c:v>0.26821619896453203</c:v>
                </c:pt>
                <c:pt idx="1893" formatCode="General">
                  <c:v>0.26888438120533498</c:v>
                </c:pt>
                <c:pt idx="1894" formatCode="General">
                  <c:v>0.26946551996810297</c:v>
                </c:pt>
                <c:pt idx="1895" formatCode="General">
                  <c:v>0.27001432697292299</c:v>
                </c:pt>
                <c:pt idx="1896" formatCode="General">
                  <c:v>0.27051953520883798</c:v>
                </c:pt>
                <c:pt idx="1897" formatCode="General">
                  <c:v>0.27080566691575703</c:v>
                </c:pt>
                <c:pt idx="1898" formatCode="General">
                  <c:v>0.270806397661016</c:v>
                </c:pt>
                <c:pt idx="1899" formatCode="General">
                  <c:v>0.27053312356595599</c:v>
                </c:pt>
                <c:pt idx="1900" formatCode="General">
                  <c:v>0.26998430261025302</c:v>
                </c:pt>
                <c:pt idx="1901" formatCode="General">
                  <c:v>0.269155884139825</c:v>
                </c:pt>
                <c:pt idx="1902" formatCode="General">
                  <c:v>0.26813958293911</c:v>
                </c:pt>
                <c:pt idx="1903" formatCode="General">
                  <c:v>0.26700217115682001</c:v>
                </c:pt>
                <c:pt idx="1904" formatCode="General">
                  <c:v>0.26580979499437302</c:v>
                </c:pt>
                <c:pt idx="1905" formatCode="General">
                  <c:v>0.26455941209797301</c:v>
                </c:pt>
                <c:pt idx="1906" formatCode="General">
                  <c:v>0.26327437066384302</c:v>
                </c:pt>
                <c:pt idx="1907" formatCode="General">
                  <c:v>0.26197417206650597</c:v>
                </c:pt>
                <c:pt idx="1908" formatCode="General">
                  <c:v>0.26076250637418202</c:v>
                </c:pt>
                <c:pt idx="1909" formatCode="General">
                  <c:v>0.25974203173558802</c:v>
                </c:pt>
                <c:pt idx="1910" formatCode="General">
                  <c:v>0.25897532591865302</c:v>
                </c:pt>
                <c:pt idx="1911" formatCode="General">
                  <c:v>0.25848921187941498</c:v>
                </c:pt>
                <c:pt idx="1912" formatCode="General">
                  <c:v>0.25833517696505898</c:v>
                </c:pt>
                <c:pt idx="1913" formatCode="General">
                  <c:v>0.25854613055165998</c:v>
                </c:pt>
                <c:pt idx="1914" formatCode="General">
                  <c:v>0.25909973917197299</c:v>
                </c:pt>
                <c:pt idx="1915" formatCode="General">
                  <c:v>0.25988051255622002</c:v>
                </c:pt>
                <c:pt idx="1916" formatCode="General">
                  <c:v>0.26078058580093399</c:v>
                </c:pt>
                <c:pt idx="1917" formatCode="General">
                  <c:v>0.261666532462067</c:v>
                </c:pt>
                <c:pt idx="1918" formatCode="General">
                  <c:v>0.26246271105133201</c:v>
                </c:pt>
                <c:pt idx="1919" formatCode="General">
                  <c:v>0.26313657473986501</c:v>
                </c:pt>
                <c:pt idx="1920" formatCode="General">
                  <c:v>0.26371459544803799</c:v>
                </c:pt>
                <c:pt idx="1921" formatCode="General">
                  <c:v>0.26418782208844799</c:v>
                </c:pt>
                <c:pt idx="1922" formatCode="General">
                  <c:v>0.26454736357472802</c:v>
                </c:pt>
                <c:pt idx="1923" formatCode="General">
                  <c:v>0.26478197234377798</c:v>
                </c:pt>
                <c:pt idx="1924" formatCode="General">
                  <c:v>0.26490235726623101</c:v>
                </c:pt>
                <c:pt idx="1925" formatCode="General">
                  <c:v>0.26491684810397398</c:v>
                </c:pt>
                <c:pt idx="1926" formatCode="General">
                  <c:v>0.26486885095601298</c:v>
                </c:pt>
                <c:pt idx="1927" formatCode="General">
                  <c:v>0.26476353639840899</c:v>
                </c:pt>
                <c:pt idx="1928" formatCode="General">
                  <c:v>0.26466266936179</c:v>
                </c:pt>
                <c:pt idx="1929" formatCode="General">
                  <c:v>0.26464630202008899</c:v>
                </c:pt>
                <c:pt idx="1930" formatCode="General">
                  <c:v>0.264843319582384</c:v>
                </c:pt>
                <c:pt idx="1931" formatCode="General">
                  <c:v>0.26523534863681397</c:v>
                </c:pt>
                <c:pt idx="1932" formatCode="General">
                  <c:v>0.26575772242148099</c:v>
                </c:pt>
                <c:pt idx="1933" formatCode="General">
                  <c:v>0.26629928601562702</c:v>
                </c:pt>
                <c:pt idx="1934" formatCode="General">
                  <c:v>0.26675610613178102</c:v>
                </c:pt>
                <c:pt idx="1935" formatCode="General">
                  <c:v>0.26706127123427298</c:v>
                </c:pt>
                <c:pt idx="1936" formatCode="General">
                  <c:v>0.26720692958969799</c:v>
                </c:pt>
                <c:pt idx="1937" formatCode="General">
                  <c:v>0.26719757953406897</c:v>
                </c:pt>
                <c:pt idx="1938" formatCode="General">
                  <c:v>0.26706878788828398</c:v>
                </c:pt>
                <c:pt idx="1939" formatCode="General">
                  <c:v>0.26686187877725198</c:v>
                </c:pt>
                <c:pt idx="1940" formatCode="General">
                  <c:v>0.26660949459105299</c:v>
                </c:pt>
                <c:pt idx="1941" formatCode="General">
                  <c:v>0.26629405566525099</c:v>
                </c:pt>
                <c:pt idx="1942" formatCode="General">
                  <c:v>0.26586634510673102</c:v>
                </c:pt>
                <c:pt idx="1943" formatCode="General">
                  <c:v>0.26528057586593701</c:v>
                </c:pt>
                <c:pt idx="1944" formatCode="General">
                  <c:v>0.26458038691330099</c:v>
                </c:pt>
                <c:pt idx="1945" formatCode="General">
                  <c:v>0.26378749125962703</c:v>
                </c:pt>
                <c:pt idx="1946" formatCode="General">
                  <c:v>0.26293515863831801</c:v>
                </c:pt>
                <c:pt idx="1947" formatCode="General">
                  <c:v>0.26206550683755903</c:v>
                </c:pt>
                <c:pt idx="1948" formatCode="General">
                  <c:v>0.26123721773769298</c:v>
                </c:pt>
                <c:pt idx="1949" formatCode="General">
                  <c:v>0.26050262161096699</c:v>
                </c:pt>
                <c:pt idx="1950" formatCode="General">
                  <c:v>0.25995561606494899</c:v>
                </c:pt>
                <c:pt idx="1951" formatCode="General">
                  <c:v>0.25966876135401901</c:v>
                </c:pt>
                <c:pt idx="1952" formatCode="General">
                  <c:v>0.259703124923434</c:v>
                </c:pt>
                <c:pt idx="1953" formatCode="General">
                  <c:v>0.26005338491803398</c:v>
                </c:pt>
                <c:pt idx="1954" formatCode="General">
                  <c:v>0.26069069849041698</c:v>
                </c:pt>
                <c:pt idx="1955" formatCode="General">
                  <c:v>0.261560402658086</c:v>
                </c:pt>
                <c:pt idx="1956" formatCode="General">
                  <c:v>0.26257456708240501</c:v>
                </c:pt>
                <c:pt idx="1957" formatCode="General">
                  <c:v>0.26363734278435802</c:v>
                </c:pt>
                <c:pt idx="1958" formatCode="General">
                  <c:v>0.26466642371426602</c:v>
                </c:pt>
                <c:pt idx="1959" formatCode="General">
                  <c:v>0.26556980086594201</c:v>
                </c:pt>
                <c:pt idx="1960" formatCode="General">
                  <c:v>0.26627395183066899</c:v>
                </c:pt>
                <c:pt idx="1961" formatCode="General">
                  <c:v>0.26670791831436702</c:v>
                </c:pt>
                <c:pt idx="1962" formatCode="General">
                  <c:v>0.26686943330485702</c:v>
                </c:pt>
                <c:pt idx="1963" formatCode="General">
                  <c:v>0.26675209994445598</c:v>
                </c:pt>
                <c:pt idx="1964" formatCode="General">
                  <c:v>0.266367113462669</c:v>
                </c:pt>
                <c:pt idx="1965" formatCode="General">
                  <c:v>0.26573698369843501</c:v>
                </c:pt>
                <c:pt idx="1966" formatCode="General">
                  <c:v>0.26495717233222699</c:v>
                </c:pt>
                <c:pt idx="1967" formatCode="General">
                  <c:v>0.26410869262456699</c:v>
                </c:pt>
                <c:pt idx="1968" formatCode="General">
                  <c:v>0.26327378101142601</c:v>
                </c:pt>
                <c:pt idx="1969" formatCode="General">
                  <c:v>0.26252526843815399</c:v>
                </c:pt>
                <c:pt idx="1970" formatCode="General">
                  <c:v>0.26191852189224801</c:v>
                </c:pt>
                <c:pt idx="1971" formatCode="General">
                  <c:v>0.26148090078875802</c:v>
                </c:pt>
                <c:pt idx="1972" formatCode="General">
                  <c:v>0.26126425256943198</c:v>
                </c:pt>
                <c:pt idx="1973" formatCode="General">
                  <c:v>0.26130376986627202</c:v>
                </c:pt>
                <c:pt idx="1974" formatCode="General">
                  <c:v>0.26164605238641703</c:v>
                </c:pt>
                <c:pt idx="1975" formatCode="General">
                  <c:v>0.26227151493846002</c:v>
                </c:pt>
                <c:pt idx="1976" formatCode="General">
                  <c:v>0.26306417067751803</c:v>
                </c:pt>
                <c:pt idx="1977" formatCode="General">
                  <c:v>0.26385572430482801</c:v>
                </c:pt>
                <c:pt idx="1978" formatCode="General">
                  <c:v>0.2644733184784</c:v>
                </c:pt>
                <c:pt idx="1979" formatCode="General">
                  <c:v>0.26479470121528298</c:v>
                </c:pt>
                <c:pt idx="1980" formatCode="General">
                  <c:v>0.26479505775998602</c:v>
                </c:pt>
                <c:pt idx="1981" formatCode="General">
                  <c:v>0.26448042911974301</c:v>
                </c:pt>
                <c:pt idx="1982" formatCode="General">
                  <c:v>0.26388881151409399</c:v>
                </c:pt>
                <c:pt idx="1983" formatCode="General">
                  <c:v>0.26310188492792302</c:v>
                </c:pt>
                <c:pt idx="1984" formatCode="General">
                  <c:v>0.26232690620250398</c:v>
                </c:pt>
                <c:pt idx="1985" formatCode="General">
                  <c:v>0.26185597745573402</c:v>
                </c:pt>
                <c:pt idx="1986" formatCode="General">
                  <c:v>0.26191123576389203</c:v>
                </c:pt>
                <c:pt idx="1987" formatCode="General">
                  <c:v>0.26244753761699002</c:v>
                </c:pt>
                <c:pt idx="1988" formatCode="General">
                  <c:v>0.26338531801457998</c:v>
                </c:pt>
                <c:pt idx="1989" formatCode="General">
                  <c:v>0.264524482888982</c:v>
                </c:pt>
                <c:pt idx="1990" formatCode="General">
                  <c:v>0.26571303182976103</c:v>
                </c:pt>
                <c:pt idx="1991" formatCode="General">
                  <c:v>0.266785964794582</c:v>
                </c:pt>
                <c:pt idx="1992" formatCode="General">
                  <c:v>0.26762779472174603</c:v>
                </c:pt>
                <c:pt idx="1993" formatCode="General">
                  <c:v>0.26809163284161702</c:v>
                </c:pt>
                <c:pt idx="1994" formatCode="General">
                  <c:v>0.26815352665763098</c:v>
                </c:pt>
                <c:pt idx="1995" formatCode="General">
                  <c:v>0.26790606407192502</c:v>
                </c:pt>
                <c:pt idx="1996" formatCode="General">
                  <c:v>0.26743680538081699</c:v>
                </c:pt>
                <c:pt idx="1997" formatCode="General">
                  <c:v>0.26684935347540301</c:v>
                </c:pt>
                <c:pt idx="1998" formatCode="General">
                  <c:v>0.26622952177958398</c:v>
                </c:pt>
                <c:pt idx="1999" formatCode="General">
                  <c:v>0.26562022415466802</c:v>
                </c:pt>
                <c:pt idx="2000" formatCode="General">
                  <c:v>0.265099604664077</c:v>
                </c:pt>
                <c:pt idx="2001" formatCode="General">
                  <c:v>0.26468305121297098</c:v>
                </c:pt>
                <c:pt idx="2002" formatCode="General">
                  <c:v>0.264383248159758</c:v>
                </c:pt>
                <c:pt idx="2003" formatCode="General">
                  <c:v>0.26421684060621697</c:v>
                </c:pt>
                <c:pt idx="2004" formatCode="General">
                  <c:v>0.26425291550550101</c:v>
                </c:pt>
                <c:pt idx="2005" formatCode="General">
                  <c:v>0.26451903209844602</c:v>
                </c:pt>
                <c:pt idx="2006" formatCode="General">
                  <c:v>0.26499401091109398</c:v>
                </c:pt>
                <c:pt idx="2007" formatCode="General">
                  <c:v>0.26561730364518399</c:v>
                </c:pt>
                <c:pt idx="2008" formatCode="General">
                  <c:v>0.26629107185296602</c:v>
                </c:pt>
                <c:pt idx="2009" formatCode="General">
                  <c:v>0.26690734266852301</c:v>
                </c:pt>
                <c:pt idx="2010" formatCode="General">
                  <c:v>0.26739460940681897</c:v>
                </c:pt>
                <c:pt idx="2011" formatCode="General">
                  <c:v>0.26771206052227198</c:v>
                </c:pt>
                <c:pt idx="2012" formatCode="General">
                  <c:v>0.26788914773705103</c:v>
                </c:pt>
                <c:pt idx="2013" formatCode="General">
                  <c:v>0.26793852590024397</c:v>
                </c:pt>
                <c:pt idx="2014" formatCode="General">
                  <c:v>0.26790247068240902</c:v>
                </c:pt>
                <c:pt idx="2015" formatCode="General">
                  <c:v>0.26787219825249498</c:v>
                </c:pt>
                <c:pt idx="2016" formatCode="General">
                  <c:v>0.26794988468945502</c:v>
                </c:pt>
                <c:pt idx="2017" formatCode="General">
                  <c:v>0.26810519118335802</c:v>
                </c:pt>
                <c:pt idx="2018" formatCode="General">
                  <c:v>0.26824777987640802</c:v>
                </c:pt>
                <c:pt idx="2019" formatCode="General">
                  <c:v>0.26827776749487497</c:v>
                </c:pt>
                <c:pt idx="2020" formatCode="General">
                  <c:v>0.268226598651854</c:v>
                </c:pt>
                <c:pt idx="2021" formatCode="General">
                  <c:v>0.26816003721861198</c:v>
                </c:pt>
                <c:pt idx="2022" formatCode="General">
                  <c:v>0.26809166744113799</c:v>
                </c:pt>
                <c:pt idx="2023" formatCode="General">
                  <c:v>0.26806965465428101</c:v>
                </c:pt>
                <c:pt idx="2024" formatCode="General">
                  <c:v>0.26813148975322398</c:v>
                </c:pt>
                <c:pt idx="2025" formatCode="General">
                  <c:v>0.26828456492680403</c:v>
                </c:pt>
                <c:pt idx="2026" formatCode="General">
                  <c:v>0.26849490894176797</c:v>
                </c:pt>
                <c:pt idx="2027" formatCode="General">
                  <c:v>0.268687693891763</c:v>
                </c:pt>
                <c:pt idx="2028" formatCode="General">
                  <c:v>0.26885018497213897</c:v>
                </c:pt>
                <c:pt idx="2029" formatCode="General">
                  <c:v>0.26902380854216901</c:v>
                </c:pt>
                <c:pt idx="2030" formatCode="General">
                  <c:v>0.26929888129288998</c:v>
                </c:pt>
                <c:pt idx="2031" formatCode="General">
                  <c:v>0.269718203450109</c:v>
                </c:pt>
                <c:pt idx="2032" formatCode="General">
                  <c:v>0.27025252478041101</c:v>
                </c:pt>
                <c:pt idx="2033" formatCode="General">
                  <c:v>0.27081981876340899</c:v>
                </c:pt>
                <c:pt idx="2034" formatCode="General">
                  <c:v>0.271357497344628</c:v>
                </c:pt>
                <c:pt idx="2035" formatCode="General">
                  <c:v>0.27180750853127</c:v>
                </c:pt>
                <c:pt idx="2036" formatCode="General">
                  <c:v>0.27221883542359199</c:v>
                </c:pt>
                <c:pt idx="2037" formatCode="General">
                  <c:v>0.27260555660207603</c:v>
                </c:pt>
                <c:pt idx="2038" formatCode="General">
                  <c:v>0.27288811925808598</c:v>
                </c:pt>
                <c:pt idx="2039" formatCode="General">
                  <c:v>0.27295803867143598</c:v>
                </c:pt>
                <c:pt idx="2040" formatCode="General">
                  <c:v>0.272805197858068</c:v>
                </c:pt>
                <c:pt idx="2041" formatCode="General">
                  <c:v>0.27248255402051003</c:v>
                </c:pt>
                <c:pt idx="2042" formatCode="General">
                  <c:v>0.272178354540274</c:v>
                </c:pt>
                <c:pt idx="2043" formatCode="General">
                  <c:v>0.27205455177877602</c:v>
                </c:pt>
                <c:pt idx="2044" formatCode="General">
                  <c:v>0.272138566860814</c:v>
                </c:pt>
                <c:pt idx="2045" formatCode="General">
                  <c:v>0.27233677530718198</c:v>
                </c:pt>
                <c:pt idx="2046" formatCode="General">
                  <c:v>0.27251522255030503</c:v>
                </c:pt>
                <c:pt idx="2047" formatCode="General">
                  <c:v>0.27255681068245102</c:v>
                </c:pt>
                <c:pt idx="2048" formatCode="General">
                  <c:v>0.27242726547825702</c:v>
                </c:pt>
                <c:pt idx="2049" formatCode="General">
                  <c:v>0.27214595594542001</c:v>
                </c:pt>
                <c:pt idx="2050" formatCode="General">
                  <c:v>0.271787584129214</c:v>
                </c:pt>
                <c:pt idx="2051" formatCode="General">
                  <c:v>0.27141320301301802</c:v>
                </c:pt>
                <c:pt idx="2052" formatCode="General">
                  <c:v>0.27108366326484301</c:v>
                </c:pt>
                <c:pt idx="2053" formatCode="General">
                  <c:v>0.27085136654167902</c:v>
                </c:pt>
                <c:pt idx="2054" formatCode="General">
                  <c:v>0.27076751698575702</c:v>
                </c:pt>
                <c:pt idx="2055" formatCode="General">
                  <c:v>0.270825069021356</c:v>
                </c:pt>
                <c:pt idx="2056" formatCode="General">
                  <c:v>0.27099514669133001</c:v>
                </c:pt>
                <c:pt idx="2057" formatCode="General">
                  <c:v>0.27122577974212803</c:v>
                </c:pt>
                <c:pt idx="2058" formatCode="General">
                  <c:v>0.27144748002048302</c:v>
                </c:pt>
                <c:pt idx="2059" formatCode="General">
                  <c:v>0.27159127034386998</c:v>
                </c:pt>
                <c:pt idx="2060" formatCode="General">
                  <c:v>0.27168709623377102</c:v>
                </c:pt>
                <c:pt idx="2061" formatCode="General">
                  <c:v>0.27178297364688397</c:v>
                </c:pt>
                <c:pt idx="2062" formatCode="General">
                  <c:v>0.27190628350447799</c:v>
                </c:pt>
                <c:pt idx="2063" formatCode="General">
                  <c:v>0.272044001257705</c:v>
                </c:pt>
                <c:pt idx="2064" formatCode="General">
                  <c:v>0.27218989539428701</c:v>
                </c:pt>
                <c:pt idx="2065" formatCode="General">
                  <c:v>0.27235872507877801</c:v>
                </c:pt>
                <c:pt idx="2066" formatCode="General">
                  <c:v>0.27262163958775298</c:v>
                </c:pt>
                <c:pt idx="2067" formatCode="General">
                  <c:v>0.273005602233651</c:v>
                </c:pt>
                <c:pt idx="2068" formatCode="General">
                  <c:v>0.27345040604909698</c:v>
                </c:pt>
                <c:pt idx="2069" formatCode="General">
                  <c:v>0.27382270345563903</c:v>
                </c:pt>
                <c:pt idx="2070" formatCode="General">
                  <c:v>0.27399212986351401</c:v>
                </c:pt>
                <c:pt idx="2071" formatCode="General">
                  <c:v>0.27382367586415801</c:v>
                </c:pt>
                <c:pt idx="2072" formatCode="General">
                  <c:v>0.27326001424366198</c:v>
                </c:pt>
                <c:pt idx="2073" formatCode="General">
                  <c:v>0.272284143568915</c:v>
                </c:pt>
                <c:pt idx="2074" formatCode="General">
                  <c:v>0.27101010568969103</c:v>
                </c:pt>
                <c:pt idx="2075" formatCode="General">
                  <c:v>0.26960358364033798</c:v>
                </c:pt>
                <c:pt idx="2076" formatCode="General">
                  <c:v>0.268164570940777</c:v>
                </c:pt>
                <c:pt idx="2077" formatCode="General">
                  <c:v>0.26680548670092602</c:v>
                </c:pt>
                <c:pt idx="2078" formatCode="General">
                  <c:v>0.26560922054952701</c:v>
                </c:pt>
                <c:pt idx="2079" formatCode="General">
                  <c:v>0.264659141549202</c:v>
                </c:pt>
                <c:pt idx="2080" formatCode="General">
                  <c:v>0.26411330526521798</c:v>
                </c:pt>
                <c:pt idx="2081" formatCode="General">
                  <c:v>0.26406439517618602</c:v>
                </c:pt>
                <c:pt idx="2082" formatCode="General">
                  <c:v>0.26452906409867599</c:v>
                </c:pt>
                <c:pt idx="2083" formatCode="General">
                  <c:v>0.265474867193918</c:v>
                </c:pt>
                <c:pt idx="2084" formatCode="General">
                  <c:v>0.26678895973036099</c:v>
                </c:pt>
                <c:pt idx="2085" formatCode="General">
                  <c:v>0.26828169947265401</c:v>
                </c:pt>
                <c:pt idx="2086" formatCode="General">
                  <c:v>0.26977477234580999</c:v>
                </c:pt>
                <c:pt idx="2087" formatCode="General">
                  <c:v>0.27116172358322499</c:v>
                </c:pt>
                <c:pt idx="2088" formatCode="General">
                  <c:v>0.27239452861542102</c:v>
                </c:pt>
                <c:pt idx="2089" formatCode="General">
                  <c:v>0.27341938254144998</c:v>
                </c:pt>
                <c:pt idx="2090" formatCode="General">
                  <c:v>0.27415806035332402</c:v>
                </c:pt>
                <c:pt idx="2091" formatCode="General">
                  <c:v>0.27448885969755799</c:v>
                </c:pt>
                <c:pt idx="2092" formatCode="General">
                  <c:v>0.274365951279539</c:v>
                </c:pt>
                <c:pt idx="2093" formatCode="General">
                  <c:v>0.27386499563543298</c:v>
                </c:pt>
                <c:pt idx="2094" formatCode="General">
                  <c:v>0.27316855486207597</c:v>
                </c:pt>
                <c:pt idx="2095" formatCode="General">
                  <c:v>0.27246188831662299</c:v>
                </c:pt>
                <c:pt idx="2096" formatCode="General">
                  <c:v>0.27185287496177402</c:v>
                </c:pt>
                <c:pt idx="2097" formatCode="General">
                  <c:v>0.27133760406551599</c:v>
                </c:pt>
                <c:pt idx="2098" formatCode="General">
                  <c:v>0.27090201835226801</c:v>
                </c:pt>
                <c:pt idx="2099" formatCode="General">
                  <c:v>0.27049011496698799</c:v>
                </c:pt>
                <c:pt idx="2100" formatCode="General">
                  <c:v>0.27007226901190501</c:v>
                </c:pt>
                <c:pt idx="2101" formatCode="General">
                  <c:v>0.26960914168050598</c:v>
                </c:pt>
                <c:pt idx="2102" formatCode="General">
                  <c:v>0.26911733730174697</c:v>
                </c:pt>
                <c:pt idx="2103" formatCode="General">
                  <c:v>0.26867081698210199</c:v>
                </c:pt>
                <c:pt idx="2104" formatCode="General">
                  <c:v>0.26839392195225298</c:v>
                </c:pt>
                <c:pt idx="2105" formatCode="General">
                  <c:v>0.26834272024098399</c:v>
                </c:pt>
                <c:pt idx="2106" formatCode="General">
                  <c:v>0.26853452026819102</c:v>
                </c:pt>
                <c:pt idx="2107" formatCode="General">
                  <c:v>0.26886856823643601</c:v>
                </c:pt>
                <c:pt idx="2108" formatCode="General">
                  <c:v>0.26924436064753698</c:v>
                </c:pt>
                <c:pt idx="2109" formatCode="General">
                  <c:v>0.26965622223824398</c:v>
                </c:pt>
                <c:pt idx="2110" formatCode="General">
                  <c:v>0.270131033806631</c:v>
                </c:pt>
                <c:pt idx="2111" formatCode="General">
                  <c:v>0.27063478023611198</c:v>
                </c:pt>
                <c:pt idx="2112" formatCode="General">
                  <c:v>0.27110571847679299</c:v>
                </c:pt>
                <c:pt idx="2113" formatCode="General">
                  <c:v>0.27138517735472001</c:v>
                </c:pt>
                <c:pt idx="2114" formatCode="General">
                  <c:v>0.271376828251438</c:v>
                </c:pt>
                <c:pt idx="2115" formatCode="General">
                  <c:v>0.271106401644507</c:v>
                </c:pt>
                <c:pt idx="2116" formatCode="General">
                  <c:v>0.27062491202049499</c:v>
                </c:pt>
                <c:pt idx="2117" formatCode="General">
                  <c:v>0.26992779460406502</c:v>
                </c:pt>
                <c:pt idx="2118" formatCode="General">
                  <c:v>0.26899702964029698</c:v>
                </c:pt>
                <c:pt idx="2119" formatCode="General">
                  <c:v>0.26785367779006097</c:v>
                </c:pt>
                <c:pt idx="2120" formatCode="General">
                  <c:v>0.26662674268195802</c:v>
                </c:pt>
                <c:pt idx="2121" formatCode="General">
                  <c:v>0.26546222373099898</c:v>
                </c:pt>
                <c:pt idx="2122" formatCode="General">
                  <c:v>0.26450001504199899</c:v>
                </c:pt>
                <c:pt idx="2123" formatCode="General">
                  <c:v>0.263825379723232</c:v>
                </c:pt>
                <c:pt idx="2124" formatCode="General">
                  <c:v>0.26349837149329403</c:v>
                </c:pt>
                <c:pt idx="2125" formatCode="General">
                  <c:v>0.26348161791746699</c:v>
                </c:pt>
                <c:pt idx="2126" formatCode="General">
                  <c:v>0.26370245002254</c:v>
                </c:pt>
                <c:pt idx="2127" formatCode="General">
                  <c:v>0.26405558462023498</c:v>
                </c:pt>
                <c:pt idx="2128" formatCode="General">
                  <c:v>0.26445292431491602</c:v>
                </c:pt>
                <c:pt idx="2129" formatCode="General">
                  <c:v>0.264845131445548</c:v>
                </c:pt>
                <c:pt idx="2130" formatCode="General">
                  <c:v>0.26524254234078098</c:v>
                </c:pt>
                <c:pt idx="2131" formatCode="General">
                  <c:v>0.265646214284469</c:v>
                </c:pt>
                <c:pt idx="2132" formatCode="General">
                  <c:v>0.26600992391864903</c:v>
                </c:pt>
                <c:pt idx="2133" formatCode="General">
                  <c:v>0.26621351808800198</c:v>
                </c:pt>
                <c:pt idx="2134" formatCode="General">
                  <c:v>0.26610076281860601</c:v>
                </c:pt>
                <c:pt idx="2135" formatCode="General">
                  <c:v>0.26556173178549303</c:v>
                </c:pt>
                <c:pt idx="2136" formatCode="General">
                  <c:v>0.26460095449369297</c:v>
                </c:pt>
                <c:pt idx="2137" formatCode="General">
                  <c:v>0.263303190826149</c:v>
                </c:pt>
                <c:pt idx="2138" formatCode="General">
                  <c:v>0.26179199940383602</c:v>
                </c:pt>
                <c:pt idx="2139" formatCode="General">
                  <c:v>0.260249916223178</c:v>
                </c:pt>
                <c:pt idx="2140" formatCode="General">
                  <c:v>0.258935294455024</c:v>
                </c:pt>
                <c:pt idx="2141" formatCode="General">
                  <c:v>0.25806160388576099</c:v>
                </c:pt>
                <c:pt idx="2142" formatCode="General">
                  <c:v>0.25776291468073498</c:v>
                </c:pt>
                <c:pt idx="2143" formatCode="General">
                  <c:v>0.25804866568365997</c:v>
                </c:pt>
                <c:pt idx="2144" formatCode="General">
                  <c:v>0.25879011980103001</c:v>
                </c:pt>
                <c:pt idx="2145" formatCode="General">
                  <c:v>0.25977880071643999</c:v>
                </c:pt>
                <c:pt idx="2146" formatCode="General">
                  <c:v>0.26086009756130901</c:v>
                </c:pt>
                <c:pt idx="2147" formatCode="General">
                  <c:v>0.26191044133617303</c:v>
                </c:pt>
                <c:pt idx="2148" formatCode="General">
                  <c:v>0.262847858075413</c:v>
                </c:pt>
                <c:pt idx="2149" formatCode="General">
                  <c:v>0.263615608465192</c:v>
                </c:pt>
                <c:pt idx="2150" formatCode="General">
                  <c:v>0.26419049697872998</c:v>
                </c:pt>
                <c:pt idx="2151" formatCode="General">
                  <c:v>0.26457536969033901</c:v>
                </c:pt>
                <c:pt idx="2152" formatCode="General">
                  <c:v>0.26474868985066902</c:v>
                </c:pt>
                <c:pt idx="2153" formatCode="General">
                  <c:v>0.26467078810253197</c:v>
                </c:pt>
                <c:pt idx="2154" formatCode="General">
                  <c:v>0.26433046272709099</c:v>
                </c:pt>
                <c:pt idx="2155" formatCode="General">
                  <c:v>0.26374006613811801</c:v>
                </c:pt>
                <c:pt idx="2156" formatCode="General">
                  <c:v>0.26299092914998701</c:v>
                </c:pt>
                <c:pt idx="2157" formatCode="General">
                  <c:v>0.262300772063076</c:v>
                </c:pt>
                <c:pt idx="2158" formatCode="General">
                  <c:v>0.26184735611777099</c:v>
                </c:pt>
                <c:pt idx="2159" formatCode="General">
                  <c:v>0.26165620482209001</c:v>
                </c:pt>
                <c:pt idx="2160" formatCode="General">
                  <c:v>0.26172996388272202</c:v>
                </c:pt>
                <c:pt idx="2161" formatCode="General">
                  <c:v>0.26209429725502198</c:v>
                </c:pt>
                <c:pt idx="2162" formatCode="General">
                  <c:v>0.26279382892353798</c:v>
                </c:pt>
                <c:pt idx="2163" formatCode="General">
                  <c:v>0.26378654860916101</c:v>
                </c:pt>
                <c:pt idx="2164" formatCode="General">
                  <c:v>0.26498232816998901</c:v>
                </c:pt>
                <c:pt idx="2165" formatCode="General">
                  <c:v>0.266212318933156</c:v>
                </c:pt>
                <c:pt idx="2166" formatCode="General">
                  <c:v>0.26733795874805</c:v>
                </c:pt>
                <c:pt idx="2167" formatCode="General">
                  <c:v>0.268210809357387</c:v>
                </c:pt>
                <c:pt idx="2168" formatCode="General">
                  <c:v>0.26871448680436399</c:v>
                </c:pt>
                <c:pt idx="2169" formatCode="General">
                  <c:v>0.26876868028893902</c:v>
                </c:pt>
                <c:pt idx="2170" formatCode="General">
                  <c:v>0.268423893271997</c:v>
                </c:pt>
                <c:pt idx="2171" formatCode="General">
                  <c:v>0.26780984998761898</c:v>
                </c:pt>
                <c:pt idx="2172" formatCode="General">
                  <c:v>0.26708042040432101</c:v>
                </c:pt>
                <c:pt idx="2173" formatCode="General">
                  <c:v>0.26633419034294598</c:v>
                </c:pt>
                <c:pt idx="2174" formatCode="General">
                  <c:v>0.26566771245675302</c:v>
                </c:pt>
                <c:pt idx="2175" formatCode="General">
                  <c:v>0.26518462256631498</c:v>
                </c:pt>
                <c:pt idx="2176" formatCode="General">
                  <c:v>0.26499281763541799</c:v>
                </c:pt>
                <c:pt idx="2177" formatCode="General">
                  <c:v>0.265097323872658</c:v>
                </c:pt>
                <c:pt idx="2178" formatCode="General">
                  <c:v>0.26543689894525202</c:v>
                </c:pt>
                <c:pt idx="2179" formatCode="General">
                  <c:v>0.265890565155667</c:v>
                </c:pt>
                <c:pt idx="2180" formatCode="General">
                  <c:v>0.26637448221003801</c:v>
                </c:pt>
                <c:pt idx="2181" formatCode="General">
                  <c:v>0.26683546671411701</c:v>
                </c:pt>
                <c:pt idx="2182" formatCode="General">
                  <c:v>0.26727090920448499</c:v>
                </c:pt>
                <c:pt idx="2183" formatCode="General">
                  <c:v>0.26765293964183401</c:v>
                </c:pt>
                <c:pt idx="2184" formatCode="General">
                  <c:v>0.26796662141771599</c:v>
                </c:pt>
                <c:pt idx="2185" formatCode="General">
                  <c:v>0.26820484367304398</c:v>
                </c:pt>
                <c:pt idx="2186" formatCode="General">
                  <c:v>0.268410495439523</c:v>
                </c:pt>
                <c:pt idx="2187" formatCode="General">
                  <c:v>0.26858311125470402</c:v>
                </c:pt>
                <c:pt idx="2188" formatCode="General">
                  <c:v>0.26865150923819398</c:v>
                </c:pt>
                <c:pt idx="2189" formatCode="General">
                  <c:v>0.26847054161400702</c:v>
                </c:pt>
                <c:pt idx="2190" formatCode="General">
                  <c:v>0.26800136338678299</c:v>
                </c:pt>
                <c:pt idx="2191" formatCode="General">
                  <c:v>0.26731897386515902</c:v>
                </c:pt>
                <c:pt idx="2192" formatCode="General">
                  <c:v>0.26661124737470798</c:v>
                </c:pt>
                <c:pt idx="2193" formatCode="General">
                  <c:v>0.26603413230484602</c:v>
                </c:pt>
                <c:pt idx="2194" formatCode="General">
                  <c:v>0.26567928857797002</c:v>
                </c:pt>
                <c:pt idx="2195" formatCode="General">
                  <c:v>0.265555210815482</c:v>
                </c:pt>
                <c:pt idx="2196" formatCode="General">
                  <c:v>0.26562430319338498</c:v>
                </c:pt>
                <c:pt idx="2197" formatCode="General">
                  <c:v>0.26579243886084802</c:v>
                </c:pt>
                <c:pt idx="2198" formatCode="General">
                  <c:v>0.26599164356416599</c:v>
                </c:pt>
                <c:pt idx="2199" formatCode="General">
                  <c:v>0.26615606470752901</c:v>
                </c:pt>
                <c:pt idx="2200" formatCode="General">
                  <c:v>0.26625429046759502</c:v>
                </c:pt>
                <c:pt idx="2201" formatCode="General">
                  <c:v>0.266269945038968</c:v>
                </c:pt>
                <c:pt idx="2202" formatCode="General">
                  <c:v>0.26617003434284597</c:v>
                </c:pt>
                <c:pt idx="2203" formatCode="General">
                  <c:v>0.26592428241042299</c:v>
                </c:pt>
                <c:pt idx="2204" formatCode="General">
                  <c:v>0.26556728175221</c:v>
                </c:pt>
                <c:pt idx="2205" formatCode="General">
                  <c:v>0.26515897923977</c:v>
                </c:pt>
                <c:pt idx="2206" formatCode="General">
                  <c:v>0.264739700096216</c:v>
                </c:pt>
                <c:pt idx="2207" formatCode="General">
                  <c:v>0.26434849416473799</c:v>
                </c:pt>
                <c:pt idx="2208" formatCode="General">
                  <c:v>0.264057347653263</c:v>
                </c:pt>
                <c:pt idx="2209" formatCode="General">
                  <c:v>0.26393160296261597</c:v>
                </c:pt>
                <c:pt idx="2210" formatCode="General">
                  <c:v>0.264004239120747</c:v>
                </c:pt>
                <c:pt idx="2211" formatCode="General">
                  <c:v>0.26431325513709503</c:v>
                </c:pt>
                <c:pt idx="2212" formatCode="General">
                  <c:v>0.264867685658847</c:v>
                </c:pt>
                <c:pt idx="2213" formatCode="General">
                  <c:v>0.26560200513614302</c:v>
                </c:pt>
                <c:pt idx="2214" formatCode="General">
                  <c:v>0.26641497476317</c:v>
                </c:pt>
                <c:pt idx="2215" formatCode="General">
                  <c:v>0.26717070302478702</c:v>
                </c:pt>
                <c:pt idx="2216" formatCode="General">
                  <c:v>0.267831416755475</c:v>
                </c:pt>
                <c:pt idx="2217" formatCode="General">
                  <c:v>0.26840369684694299</c:v>
                </c:pt>
                <c:pt idx="2218" formatCode="General">
                  <c:v>0.26894476450070198</c:v>
                </c:pt>
                <c:pt idx="2219" formatCode="General">
                  <c:v>0.26953401552275102</c:v>
                </c:pt>
                <c:pt idx="2220" formatCode="General">
                  <c:v>0.27020859276221998</c:v>
                </c:pt>
                <c:pt idx="2221" formatCode="General">
                  <c:v>0.27091270211406698</c:v>
                </c:pt>
                <c:pt idx="2222" formatCode="General">
                  <c:v>0.271555644557467</c:v>
                </c:pt>
                <c:pt idx="2223" formatCode="General">
                  <c:v>0.27204591568686098</c:v>
                </c:pt>
                <c:pt idx="2224" formatCode="General">
                  <c:v>0.27236008431228498</c:v>
                </c:pt>
                <c:pt idx="2225" formatCode="General">
                  <c:v>0.27248856724589299</c:v>
                </c:pt>
                <c:pt idx="2226" formatCode="General">
                  <c:v>0.27241371498817801</c:v>
                </c:pt>
                <c:pt idx="2227" formatCode="General">
                  <c:v>0.27222954555127399</c:v>
                </c:pt>
                <c:pt idx="2228" formatCode="General">
                  <c:v>0.27209985692460997</c:v>
                </c:pt>
                <c:pt idx="2229" formatCode="General">
                  <c:v>0.27209406947883302</c:v>
                </c:pt>
                <c:pt idx="2230" formatCode="General">
                  <c:v>0.272224218180387</c:v>
                </c:pt>
                <c:pt idx="2231" formatCode="General">
                  <c:v>0.272437896083147</c:v>
                </c:pt>
                <c:pt idx="2232" formatCode="General">
                  <c:v>0.27274345375401399</c:v>
                </c:pt>
                <c:pt idx="2233" formatCode="General">
                  <c:v>0.273092120812857</c:v>
                </c:pt>
                <c:pt idx="2234" formatCode="General">
                  <c:v>0.273378174262146</c:v>
                </c:pt>
                <c:pt idx="2235" formatCode="General">
                  <c:v>0.27350861811495902</c:v>
                </c:pt>
                <c:pt idx="2236" formatCode="General">
                  <c:v>0.27342125455152999</c:v>
                </c:pt>
                <c:pt idx="2237" formatCode="General">
                  <c:v>0.27310014568107799</c:v>
                </c:pt>
                <c:pt idx="2238" formatCode="General">
                  <c:v>0.272638657133082</c:v>
                </c:pt>
                <c:pt idx="2239" formatCode="General">
                  <c:v>0.27211393221750102</c:v>
                </c:pt>
                <c:pt idx="2240" formatCode="General">
                  <c:v>0.27152027217356201</c:v>
                </c:pt>
                <c:pt idx="2241" formatCode="General">
                  <c:v>0.27076992967842101</c:v>
                </c:pt>
                <c:pt idx="2242" formatCode="General">
                  <c:v>0.269810771298436</c:v>
                </c:pt>
                <c:pt idx="2243" formatCode="General">
                  <c:v>0.26867848080472101</c:v>
                </c:pt>
                <c:pt idx="2244" formatCode="General">
                  <c:v>0.26743823374743803</c:v>
                </c:pt>
                <c:pt idx="2245" formatCode="General">
                  <c:v>0.266199394198604</c:v>
                </c:pt>
                <c:pt idx="2246" formatCode="General">
                  <c:v>0.26517217342604699</c:v>
                </c:pt>
                <c:pt idx="2247" formatCode="General">
                  <c:v>0.26454450912086602</c:v>
                </c:pt>
                <c:pt idx="2248" formatCode="General">
                  <c:v>0.264428263584639</c:v>
                </c:pt>
                <c:pt idx="2249" formatCode="General">
                  <c:v>0.26479626539962797</c:v>
                </c:pt>
                <c:pt idx="2250" formatCode="General">
                  <c:v>0.26553714601035899</c:v>
                </c:pt>
                <c:pt idx="2251" formatCode="General">
                  <c:v>0.266436809501155</c:v>
                </c:pt>
                <c:pt idx="2252" formatCode="General">
                  <c:v>0.267288710122627</c:v>
                </c:pt>
                <c:pt idx="2253" formatCode="General">
                  <c:v>0.26798133640648503</c:v>
                </c:pt>
                <c:pt idx="2254" formatCode="General">
                  <c:v>0.26854356359239201</c:v>
                </c:pt>
                <c:pt idx="2255" formatCode="General">
                  <c:v>0.269039124728567</c:v>
                </c:pt>
                <c:pt idx="2256" formatCode="General">
                  <c:v>0.26953559384095899</c:v>
                </c:pt>
                <c:pt idx="2257" formatCode="General">
                  <c:v>0.27007865625288502</c:v>
                </c:pt>
                <c:pt idx="2258" formatCode="General">
                  <c:v>0.27069226149653802</c:v>
                </c:pt>
                <c:pt idx="2259" formatCode="General">
                  <c:v>0.27126278234677997</c:v>
                </c:pt>
                <c:pt idx="2260" formatCode="General">
                  <c:v>0.27164500356815502</c:v>
                </c:pt>
                <c:pt idx="2261" formatCode="General">
                  <c:v>0.27174827734186602</c:v>
                </c:pt>
                <c:pt idx="2262" formatCode="General">
                  <c:v>0.27160529419792401</c:v>
                </c:pt>
                <c:pt idx="2263" formatCode="General">
                  <c:v>0.27133014587992099</c:v>
                </c:pt>
                <c:pt idx="2264" formatCode="General">
                  <c:v>0.271070831909207</c:v>
                </c:pt>
                <c:pt idx="2265" formatCode="General">
                  <c:v>0.270894558108357</c:v>
                </c:pt>
                <c:pt idx="2266" formatCode="General">
                  <c:v>0.27078761962631298</c:v>
                </c:pt>
                <c:pt idx="2267" formatCode="General">
                  <c:v>0.27066407693029398</c:v>
                </c:pt>
                <c:pt idx="2268" formatCode="General">
                  <c:v>0.27047837543932401</c:v>
                </c:pt>
                <c:pt idx="2269" formatCode="General">
                  <c:v>0.27017177595925301</c:v>
                </c:pt>
                <c:pt idx="2270" formatCode="General">
                  <c:v>0.26969940077131099</c:v>
                </c:pt>
                <c:pt idx="2271" formatCode="General">
                  <c:v>0.26905093276582298</c:v>
                </c:pt>
                <c:pt idx="2272" formatCode="General">
                  <c:v>0.26828363486465101</c:v>
                </c:pt>
                <c:pt idx="2273" formatCode="General">
                  <c:v>0.26744502771995698</c:v>
                </c:pt>
                <c:pt idx="2274" formatCode="General">
                  <c:v>0.26659445061456599</c:v>
                </c:pt>
                <c:pt idx="2275" formatCode="General">
                  <c:v>0.26581309759786098</c:v>
                </c:pt>
                <c:pt idx="2276" formatCode="General">
                  <c:v>0.26511084982941302</c:v>
                </c:pt>
                <c:pt idx="2277" formatCode="General">
                  <c:v>0.26441239792530102</c:v>
                </c:pt>
                <c:pt idx="2278" formatCode="General">
                  <c:v>0.26366586473041598</c:v>
                </c:pt>
                <c:pt idx="2279" formatCode="General">
                  <c:v>0.26285478902890402</c:v>
                </c:pt>
                <c:pt idx="2280" formatCode="General">
                  <c:v>0.26198928188606802</c:v>
                </c:pt>
                <c:pt idx="2281" formatCode="General">
                  <c:v>0.26117461751460302</c:v>
                </c:pt>
                <c:pt idx="2282" formatCode="General">
                  <c:v>0.26059804260935199</c:v>
                </c:pt>
                <c:pt idx="2283" formatCode="General">
                  <c:v>0.26035024723164402</c:v>
                </c:pt>
                <c:pt idx="2284" formatCode="General">
                  <c:v>0.26046747702336598</c:v>
                </c:pt>
                <c:pt idx="2285" formatCode="General">
                  <c:v>0.26094156095468402</c:v>
                </c:pt>
                <c:pt idx="2286" formatCode="General">
                  <c:v>0.261692831901227</c:v>
                </c:pt>
                <c:pt idx="2287" formatCode="General">
                  <c:v>0.26256287988188098</c:v>
                </c:pt>
                <c:pt idx="2288" formatCode="General">
                  <c:v>0.26342633512699398</c:v>
                </c:pt>
                <c:pt idx="2289" formatCode="General">
                  <c:v>0.26420350940986898</c:v>
                </c:pt>
                <c:pt idx="2290" formatCode="General">
                  <c:v>0.26488741083162298</c:v>
                </c:pt>
                <c:pt idx="2291" formatCode="General">
                  <c:v>0.26549773115852898</c:v>
                </c:pt>
                <c:pt idx="2292" formatCode="General">
                  <c:v>0.26606522748045802</c:v>
                </c:pt>
                <c:pt idx="2293" formatCode="General">
                  <c:v>0.26662394785716997</c:v>
                </c:pt>
                <c:pt idx="2294" formatCode="General">
                  <c:v>0.26720891216612802</c:v>
                </c:pt>
                <c:pt idx="2295" formatCode="General">
                  <c:v>0.26786315357710699</c:v>
                </c:pt>
                <c:pt idx="2296" formatCode="General">
                  <c:v>0.268624184323634</c:v>
                </c:pt>
                <c:pt idx="2297" formatCode="General">
                  <c:v>0.26944747095075799</c:v>
                </c:pt>
                <c:pt idx="2298" formatCode="General">
                  <c:v>0.27025778523382099</c:v>
                </c:pt>
                <c:pt idx="2299" formatCode="General">
                  <c:v>0.27099231707055199</c:v>
                </c:pt>
                <c:pt idx="2300" formatCode="General">
                  <c:v>0.27152625590158003</c:v>
                </c:pt>
                <c:pt idx="2301" formatCode="General">
                  <c:v>0.27174539456665803</c:v>
                </c:pt>
                <c:pt idx="2302" formatCode="General">
                  <c:v>0.27163976944114798</c:v>
                </c:pt>
                <c:pt idx="2303" formatCode="General">
                  <c:v>0.271304642627546</c:v>
                </c:pt>
                <c:pt idx="2304" formatCode="General">
                  <c:v>0.27088489847481001</c:v>
                </c:pt>
                <c:pt idx="2305" formatCode="General">
                  <c:v>0.27048754122566498</c:v>
                </c:pt>
                <c:pt idx="2306" formatCode="General">
                  <c:v>0.27020471180887801</c:v>
                </c:pt>
                <c:pt idx="2307" formatCode="General">
                  <c:v>0.27007550851425099</c:v>
                </c:pt>
                <c:pt idx="2308" formatCode="General">
                  <c:v>0.27008949806824301</c:v>
                </c:pt>
                <c:pt idx="2309" formatCode="General">
                  <c:v>0.27019168896599499</c:v>
                </c:pt>
                <c:pt idx="2310" formatCode="General">
                  <c:v>0.27034363954703</c:v>
                </c:pt>
                <c:pt idx="2311" formatCode="General">
                  <c:v>0.27053131638854699</c:v>
                </c:pt>
                <c:pt idx="2312" formatCode="General">
                  <c:v>0.27076041366619902</c:v>
                </c:pt>
                <c:pt idx="2313" formatCode="General">
                  <c:v>0.27100344940652699</c:v>
                </c:pt>
                <c:pt idx="2314" formatCode="General">
                  <c:v>0.27122990036879602</c:v>
                </c:pt>
                <c:pt idx="2315" formatCode="General">
                  <c:v>0.27145211111341799</c:v>
                </c:pt>
                <c:pt idx="2316" formatCode="General">
                  <c:v>0.271721257720767</c:v>
                </c:pt>
                <c:pt idx="2317" formatCode="General">
                  <c:v>0.27202404286859599</c:v>
                </c:pt>
                <c:pt idx="2318" formatCode="General">
                  <c:v>0.27231530638039902</c:v>
                </c:pt>
                <c:pt idx="2319" formatCode="General">
                  <c:v>0.27251056984279998</c:v>
                </c:pt>
                <c:pt idx="2320" formatCode="General">
                  <c:v>0.27251373953527402</c:v>
                </c:pt>
                <c:pt idx="2321" formatCode="General">
                  <c:v>0.27224658699190002</c:v>
                </c:pt>
                <c:pt idx="2322" formatCode="General">
                  <c:v>0.271695688747004</c:v>
                </c:pt>
                <c:pt idx="2323" formatCode="General">
                  <c:v>0.27091499928263502</c:v>
                </c:pt>
                <c:pt idx="2324" formatCode="General">
                  <c:v>0.27002867438707201</c:v>
                </c:pt>
                <c:pt idx="2325" formatCode="General">
                  <c:v>0.26913248465222001</c:v>
                </c:pt>
                <c:pt idx="2326" formatCode="General">
                  <c:v>0.26839123247141999</c:v>
                </c:pt>
                <c:pt idx="2327" formatCode="General">
                  <c:v>0.26798414417184402</c:v>
                </c:pt>
                <c:pt idx="2328" formatCode="General">
                  <c:v>0.26796620733676801</c:v>
                </c:pt>
                <c:pt idx="2329" formatCode="General">
                  <c:v>0.26825585055787499</c:v>
                </c:pt>
                <c:pt idx="2330" formatCode="General">
                  <c:v>0.26875588894948998</c:v>
                </c:pt>
                <c:pt idx="2331" formatCode="General">
                  <c:v>0.26938046228212198</c:v>
                </c:pt>
                <c:pt idx="2332" formatCode="General">
                  <c:v>0.270087816005879</c:v>
                </c:pt>
                <c:pt idx="2333" formatCode="General">
                  <c:v>0.27078496915011302</c:v>
                </c:pt>
                <c:pt idx="2334" formatCode="General">
                  <c:v>0.27136463979377301</c:v>
                </c:pt>
                <c:pt idx="2335" formatCode="General">
                  <c:v>0.27170719305498597</c:v>
                </c:pt>
                <c:pt idx="2336" formatCode="General">
                  <c:v>0.27164547598233002</c:v>
                </c:pt>
                <c:pt idx="2337" formatCode="General">
                  <c:v>0.27104809824713</c:v>
                </c:pt>
                <c:pt idx="2338" formatCode="General">
                  <c:v>0.26988385447148899</c:v>
                </c:pt>
                <c:pt idx="2339" formatCode="General">
                  <c:v>0.26821601672254503</c:v>
                </c:pt>
                <c:pt idx="2340" formatCode="General">
                  <c:v>0.26616544119561503</c:v>
                </c:pt>
                <c:pt idx="2341" formatCode="General">
                  <c:v>0.26392380567498203</c:v>
                </c:pt>
                <c:pt idx="2342" formatCode="General">
                  <c:v>0.26169576958477803</c:v>
                </c:pt>
                <c:pt idx="2343" formatCode="General">
                  <c:v>0.259647525379338</c:v>
                </c:pt>
                <c:pt idx="2344" formatCode="General">
                  <c:v>0.25792592792082603</c:v>
                </c:pt>
                <c:pt idx="2345" formatCode="General">
                  <c:v>0.25666676592381399</c:v>
                </c:pt>
                <c:pt idx="2346" formatCode="General">
                  <c:v>0.25597841486314499</c:v>
                </c:pt>
                <c:pt idx="2347" formatCode="General">
                  <c:v>0.25589277798529703</c:v>
                </c:pt>
                <c:pt idx="2348" formatCode="General">
                  <c:v>0.25638322451116702</c:v>
                </c:pt>
                <c:pt idx="2349" formatCode="General">
                  <c:v>0.25743195363223198</c:v>
                </c:pt>
                <c:pt idx="2350" formatCode="General">
                  <c:v>0.25901846243877602</c:v>
                </c:pt>
                <c:pt idx="2351" formatCode="General">
                  <c:v>0.26104670125667601</c:v>
                </c:pt>
                <c:pt idx="2352" formatCode="General">
                  <c:v>0.263227717604264</c:v>
                </c:pt>
                <c:pt idx="2353" formatCode="General">
                  <c:v>0.26524336682281202</c:v>
                </c:pt>
                <c:pt idx="2354" formatCode="General">
                  <c:v>0.26677267956308998</c:v>
                </c:pt>
                <c:pt idx="2355" formatCode="General">
                  <c:v>0.26765377038845101</c:v>
                </c:pt>
                <c:pt idx="2356" formatCode="General">
                  <c:v>0.26787261581169802</c:v>
                </c:pt>
                <c:pt idx="2357" formatCode="General">
                  <c:v>0.26745369577331302</c:v>
                </c:pt>
                <c:pt idx="2358" formatCode="General">
                  <c:v>0.26654823433411001</c:v>
                </c:pt>
                <c:pt idx="2359" formatCode="General">
                  <c:v>0.265329651044653</c:v>
                </c:pt>
                <c:pt idx="2360" formatCode="General">
                  <c:v>0.26394045374753</c:v>
                </c:pt>
                <c:pt idx="2361" formatCode="General">
                  <c:v>0.262472660972696</c:v>
                </c:pt>
                <c:pt idx="2362" formatCode="General">
                  <c:v>0.261043483504248</c:v>
                </c:pt>
                <c:pt idx="2363" formatCode="General">
                  <c:v>0.25980939237273998</c:v>
                </c:pt>
                <c:pt idx="2364" formatCode="General">
                  <c:v>0.25894367534762602</c:v>
                </c:pt>
                <c:pt idx="2365" formatCode="General">
                  <c:v>0.258597655868047</c:v>
                </c:pt>
                <c:pt idx="2366" formatCode="General">
                  <c:v>0.25889027920741597</c:v>
                </c:pt>
                <c:pt idx="2367" formatCode="General">
                  <c:v>0.25982001411847999</c:v>
                </c:pt>
                <c:pt idx="2368" formatCode="General">
                  <c:v>0.26126360044670799</c:v>
                </c:pt>
                <c:pt idx="2369" formatCode="General">
                  <c:v>0.26300726113282102</c:v>
                </c:pt>
                <c:pt idx="2370" formatCode="General">
                  <c:v>0.26484813728426498</c:v>
                </c:pt>
                <c:pt idx="2371" formatCode="General">
                  <c:v>0.26649703867104202</c:v>
                </c:pt>
                <c:pt idx="2372" formatCode="General">
                  <c:v>0.267713320241244</c:v>
                </c:pt>
                <c:pt idx="2373" formatCode="General">
                  <c:v>0.26826948620073499</c:v>
                </c:pt>
                <c:pt idx="2374" formatCode="General">
                  <c:v>0.26805816649032999</c:v>
                </c:pt>
                <c:pt idx="2375" formatCode="General">
                  <c:v>0.26718832956937599</c:v>
                </c:pt>
                <c:pt idx="2376" formatCode="General">
                  <c:v>0.26589744483313799</c:v>
                </c:pt>
                <c:pt idx="2377" formatCode="General">
                  <c:v>0.26438817199852499</c:v>
                </c:pt>
                <c:pt idx="2378" formatCode="General">
                  <c:v>0.26282267972690598</c:v>
                </c:pt>
                <c:pt idx="2379" formatCode="General">
                  <c:v>0.26136100454315703</c:v>
                </c:pt>
                <c:pt idx="2380" formatCode="General">
                  <c:v>0.260191554399609</c:v>
                </c:pt>
                <c:pt idx="2381" formatCode="General">
                  <c:v>0.25948857949832299</c:v>
                </c:pt>
                <c:pt idx="2382" formatCode="General">
                  <c:v>0.25940771071095697</c:v>
                </c:pt>
                <c:pt idx="2383" formatCode="General">
                  <c:v>0.25997030704640101</c:v>
                </c:pt>
                <c:pt idx="2384" formatCode="General">
                  <c:v>0.26109744096627102</c:v>
                </c:pt>
                <c:pt idx="2385" formatCode="General">
                  <c:v>0.262637575639176</c:v>
                </c:pt>
                <c:pt idx="2386" formatCode="General">
                  <c:v>0.26432959582122101</c:v>
                </c:pt>
                <c:pt idx="2387" formatCode="General">
                  <c:v>0.26583912033947299</c:v>
                </c:pt>
                <c:pt idx="2388" formatCode="General">
                  <c:v>0.26689761872673201</c:v>
                </c:pt>
                <c:pt idx="2389" formatCode="General">
                  <c:v>0.26738647696117301</c:v>
                </c:pt>
                <c:pt idx="2390" formatCode="General">
                  <c:v>0.26721705442242</c:v>
                </c:pt>
                <c:pt idx="2391" formatCode="General">
                  <c:v>0.26638970070214502</c:v>
                </c:pt>
                <c:pt idx="2392" formatCode="General">
                  <c:v>0.26507496694996402</c:v>
                </c:pt>
                <c:pt idx="2393" formatCode="General">
                  <c:v>0.26353472617728102</c:v>
                </c:pt>
                <c:pt idx="2394" formatCode="General">
                  <c:v>0.26203412821489902</c:v>
                </c:pt>
                <c:pt idx="2395" formatCode="General">
                  <c:v>0.260778886501214</c:v>
                </c:pt>
                <c:pt idx="2396" formatCode="General">
                  <c:v>0.25990993591039502</c:v>
                </c:pt>
                <c:pt idx="2397" formatCode="General">
                  <c:v>0.25947683373712599</c:v>
                </c:pt>
                <c:pt idx="2398" formatCode="General">
                  <c:v>0.25954091219255099</c:v>
                </c:pt>
                <c:pt idx="2399" formatCode="General">
                  <c:v>0.26010166101891802</c:v>
                </c:pt>
                <c:pt idx="2400" formatCode="General">
                  <c:v>0.26103816247617101</c:v>
                </c:pt>
                <c:pt idx="2401" formatCode="General">
                  <c:v>0.26220017149043501</c:v>
                </c:pt>
                <c:pt idx="2402" formatCode="General">
                  <c:v>0.26347209578192898</c:v>
                </c:pt>
                <c:pt idx="2403" formatCode="General">
                  <c:v>0.26482960206607697</c:v>
                </c:pt>
                <c:pt idx="2404" formatCode="General">
                  <c:v>0.266212381195093</c:v>
                </c:pt>
                <c:pt idx="2405" formatCode="General">
                  <c:v>0.26744258070631699</c:v>
                </c:pt>
                <c:pt idx="2406" formatCode="General">
                  <c:v>0.26836649197726897</c:v>
                </c:pt>
                <c:pt idx="2407" formatCode="General">
                  <c:v>0.268839254149491</c:v>
                </c:pt>
                <c:pt idx="2408" formatCode="General">
                  <c:v>0.26881617986811601</c:v>
                </c:pt>
                <c:pt idx="2409" formatCode="General">
                  <c:v>0.26836861394543798</c:v>
                </c:pt>
                <c:pt idx="2410" formatCode="General">
                  <c:v>0.26772692262103898</c:v>
                </c:pt>
                <c:pt idx="2411" formatCode="General">
                  <c:v>0.26708600181896602</c:v>
                </c:pt>
                <c:pt idx="2412" formatCode="General">
                  <c:v>0.26657312397045202</c:v>
                </c:pt>
                <c:pt idx="2413" formatCode="General">
                  <c:v>0.26624587988371201</c:v>
                </c:pt>
                <c:pt idx="2414" formatCode="General">
                  <c:v>0.26611133101617401</c:v>
                </c:pt>
                <c:pt idx="2415" formatCode="General">
                  <c:v>0.26616447430477103</c:v>
                </c:pt>
                <c:pt idx="2416" formatCode="General">
                  <c:v>0.266430764821666</c:v>
                </c:pt>
                <c:pt idx="2417" formatCode="General">
                  <c:v>0.26686066384580698</c:v>
                </c:pt>
                <c:pt idx="2418" formatCode="General">
                  <c:v>0.26736681078496899</c:v>
                </c:pt>
                <c:pt idx="2419" formatCode="General">
                  <c:v>0.26779960596336799</c:v>
                </c:pt>
                <c:pt idx="2420" formatCode="General">
                  <c:v>0.26803141027997202</c:v>
                </c:pt>
                <c:pt idx="2421" formatCode="General">
                  <c:v>0.26798149022112999</c:v>
                </c:pt>
                <c:pt idx="2422" formatCode="General">
                  <c:v>0.26771733405939402</c:v>
                </c:pt>
                <c:pt idx="2423" formatCode="General">
                  <c:v>0.26732442540470902</c:v>
                </c:pt>
                <c:pt idx="2424" formatCode="General">
                  <c:v>0.26691794461179802</c:v>
                </c:pt>
                <c:pt idx="2425" formatCode="General">
                  <c:v>0.26647775792364498</c:v>
                </c:pt>
                <c:pt idx="2426" formatCode="General">
                  <c:v>0.26595014218075602</c:v>
                </c:pt>
                <c:pt idx="2427" formatCode="General">
                  <c:v>0.26530997242333698</c:v>
                </c:pt>
                <c:pt idx="2428" formatCode="General">
                  <c:v>0.26455012534203298</c:v>
                </c:pt>
                <c:pt idx="2429" formatCode="General">
                  <c:v>0.26368275676966701</c:v>
                </c:pt>
                <c:pt idx="2430" formatCode="General">
                  <c:v>0.262759902705898</c:v>
                </c:pt>
                <c:pt idx="2431" formatCode="General">
                  <c:v>0.26181780904526802</c:v>
                </c:pt>
                <c:pt idx="2432" formatCode="General">
                  <c:v>0.260975472740968</c:v>
                </c:pt>
                <c:pt idx="2433" formatCode="General">
                  <c:v>0.26042606933965801</c:v>
                </c:pt>
                <c:pt idx="2434" formatCode="General">
                  <c:v>0.26038465008970701</c:v>
                </c:pt>
                <c:pt idx="2435" formatCode="General">
                  <c:v>0.26093015294424199</c:v>
                </c:pt>
                <c:pt idx="2436" formatCode="General">
                  <c:v>0.26198577815472701</c:v>
                </c:pt>
                <c:pt idx="2437" formatCode="General">
                  <c:v>0.26333329945956602</c:v>
                </c:pt>
                <c:pt idx="2438" formatCode="General">
                  <c:v>0.26473508660031903</c:v>
                </c:pt>
                <c:pt idx="2439" formatCode="General">
                  <c:v>0.26595980610050501</c:v>
                </c:pt>
                <c:pt idx="2440" formatCode="General">
                  <c:v>0.26683809565091998</c:v>
                </c:pt>
                <c:pt idx="2441" formatCode="General">
                  <c:v>0.26726218606733698</c:v>
                </c:pt>
                <c:pt idx="2442" formatCode="General">
                  <c:v>0.26721212597120703</c:v>
                </c:pt>
                <c:pt idx="2443" formatCode="General">
                  <c:v>0.26668489064933798</c:v>
                </c:pt>
                <c:pt idx="2444" formatCode="General">
                  <c:v>0.26575514596104999</c:v>
                </c:pt>
                <c:pt idx="2445" formatCode="General">
                  <c:v>0.26450943587608899</c:v>
                </c:pt>
                <c:pt idx="2446" formatCode="General">
                  <c:v>0.263093749048394</c:v>
                </c:pt>
                <c:pt idx="2447" formatCode="General">
                  <c:v>0.26168862897916001</c:v>
                </c:pt>
                <c:pt idx="2448" formatCode="General">
                  <c:v>0.26049728258566901</c:v>
                </c:pt>
                <c:pt idx="2449" formatCode="General">
                  <c:v>0.25967650870000702</c:v>
                </c:pt>
                <c:pt idx="2450" formatCode="General">
                  <c:v>0.25936312900380198</c:v>
                </c:pt>
                <c:pt idx="2451" formatCode="General">
                  <c:v>0.25960797963384402</c:v>
                </c:pt>
                <c:pt idx="2452" formatCode="General">
                  <c:v>0.26035917519753299</c:v>
                </c:pt>
                <c:pt idx="2453" formatCode="General">
                  <c:v>0.26148219728382899</c:v>
                </c:pt>
                <c:pt idx="2454" formatCode="General">
                  <c:v>0.26280002078980003</c:v>
                </c:pt>
                <c:pt idx="2455" formatCode="General">
                  <c:v>0.26406645731388101</c:v>
                </c:pt>
                <c:pt idx="2456" formatCode="General">
                  <c:v>0.26509563178467099</c:v>
                </c:pt>
                <c:pt idx="2457" formatCode="General">
                  <c:v>0.265806424397806</c:v>
                </c:pt>
                <c:pt idx="2458" formatCode="General">
                  <c:v>0.26631186439216697</c:v>
                </c:pt>
                <c:pt idx="2459" formatCode="General">
                  <c:v>0.26678309894376301</c:v>
                </c:pt>
                <c:pt idx="2460" formatCode="General">
                  <c:v>0.26728362553378399</c:v>
                </c:pt>
                <c:pt idx="2461" formatCode="General">
                  <c:v>0.267774739507602</c:v>
                </c:pt>
                <c:pt idx="2462" formatCode="General">
                  <c:v>0.26817869270865602</c:v>
                </c:pt>
                <c:pt idx="2463" formatCode="General">
                  <c:v>0.26839526188672702</c:v>
                </c:pt>
                <c:pt idx="2464" formatCode="General">
                  <c:v>0.26839024091664099</c:v>
                </c:pt>
                <c:pt idx="2465" formatCode="General">
                  <c:v>0.26814401991117498</c:v>
                </c:pt>
                <c:pt idx="2466" formatCode="General">
                  <c:v>0.26770844922942799</c:v>
                </c:pt>
                <c:pt idx="2467" formatCode="General">
                  <c:v>0.26716303056528901</c:v>
                </c:pt>
                <c:pt idx="2468" formatCode="General">
                  <c:v>0.26663181833106903</c:v>
                </c:pt>
                <c:pt idx="2469" formatCode="General">
                  <c:v>0.26618023154742998</c:v>
                </c:pt>
                <c:pt idx="2470" formatCode="General">
                  <c:v>0.26591195095086101</c:v>
                </c:pt>
                <c:pt idx="2471" formatCode="General">
                  <c:v>0.26592354013249098</c:v>
                </c:pt>
                <c:pt idx="2472" formatCode="General">
                  <c:v>0.26627104435599602</c:v>
                </c:pt>
                <c:pt idx="2473" formatCode="General">
                  <c:v>0.26687231092638403</c:v>
                </c:pt>
                <c:pt idx="2474" formatCode="General">
                  <c:v>0.267604227275825</c:v>
                </c:pt>
                <c:pt idx="2475" formatCode="General">
                  <c:v>0.268215829511249</c:v>
                </c:pt>
                <c:pt idx="2476" formatCode="General">
                  <c:v>0.26849998316371598</c:v>
                </c:pt>
                <c:pt idx="2477" formatCode="General">
                  <c:v>0.268345903404068</c:v>
                </c:pt>
                <c:pt idx="2478" formatCode="General">
                  <c:v>0.26768811019010802</c:v>
                </c:pt>
                <c:pt idx="2479" formatCode="General">
                  <c:v>0.266519463038633</c:v>
                </c:pt>
                <c:pt idx="2480" formatCode="General">
                  <c:v>0.26497597684369401</c:v>
                </c:pt>
                <c:pt idx="2481" formatCode="General">
                  <c:v>0.263200975234682</c:v>
                </c:pt>
                <c:pt idx="2482" formatCode="General">
                  <c:v>0.26132418781788502</c:v>
                </c:pt>
                <c:pt idx="2483" formatCode="General">
                  <c:v>0.25951196649706398</c:v>
                </c:pt>
                <c:pt idx="2484" formatCode="General">
                  <c:v>0.25799651971821902</c:v>
                </c:pt>
                <c:pt idx="2485" formatCode="General">
                  <c:v>0.256997711735582</c:v>
                </c:pt>
                <c:pt idx="2486" formatCode="General">
                  <c:v>0.25667510248725101</c:v>
                </c:pt>
                <c:pt idx="2487" formatCode="General">
                  <c:v>0.257099771290004</c:v>
                </c:pt>
                <c:pt idx="2488" formatCode="General">
                  <c:v>0.25827673034127702</c:v>
                </c:pt>
                <c:pt idx="2489" formatCode="General">
                  <c:v>0.26008728554788202</c:v>
                </c:pt>
                <c:pt idx="2490" formatCode="General">
                  <c:v>0.26235703253037201</c:v>
                </c:pt>
                <c:pt idx="2491" formatCode="General">
                  <c:v>0.264862111493744</c:v>
                </c:pt>
                <c:pt idx="2492" formatCode="General">
                  <c:v>0.26731098193374597</c:v>
                </c:pt>
                <c:pt idx="2493" formatCode="General">
                  <c:v>0.26935015634811399</c:v>
                </c:pt>
                <c:pt idx="2494" formatCode="General">
                  <c:v>0.27075750677968302</c:v>
                </c:pt>
                <c:pt idx="2495" formatCode="General">
                  <c:v>0.27146012561562699</c:v>
                </c:pt>
                <c:pt idx="2496" formatCode="General">
                  <c:v>0.27152094135871202</c:v>
                </c:pt>
                <c:pt idx="2497" formatCode="General">
                  <c:v>0.27111350878428903</c:v>
                </c:pt>
                <c:pt idx="2498" formatCode="General">
                  <c:v>0.27044590766381998</c:v>
                </c:pt>
                <c:pt idx="2499" formatCode="General">
                  <c:v>0.26969514089857999</c:v>
                </c:pt>
                <c:pt idx="2500" formatCode="General">
                  <c:v>0.269055711226244</c:v>
                </c:pt>
                <c:pt idx="2501" formatCode="General">
                  <c:v>0.26867496468428598</c:v>
                </c:pt>
                <c:pt idx="2502" formatCode="General">
                  <c:v>0.268586011617096</c:v>
                </c:pt>
                <c:pt idx="2503" formatCode="General">
                  <c:v>0.26871807159917299</c:v>
                </c:pt>
                <c:pt idx="2504" formatCode="General">
                  <c:v>0.26900476811223201</c:v>
                </c:pt>
                <c:pt idx="2505" formatCode="General">
                  <c:v>0.26934224003239998</c:v>
                </c:pt>
                <c:pt idx="2506" formatCode="General">
                  <c:v>0.26964270095699699</c:v>
                </c:pt>
                <c:pt idx="2507" formatCode="General">
                  <c:v>0.26984226499695702</c:v>
                </c:pt>
                <c:pt idx="2508" formatCode="General">
                  <c:v>0.26994666068881801</c:v>
                </c:pt>
                <c:pt idx="2509" formatCode="General">
                  <c:v>0.27002596944021201</c:v>
                </c:pt>
                <c:pt idx="2510" formatCode="General">
                  <c:v>0.27016523401706399</c:v>
                </c:pt>
                <c:pt idx="2511" formatCode="General">
                  <c:v>0.27032888343070399</c:v>
                </c:pt>
                <c:pt idx="2512" formatCode="General">
                  <c:v>0.27044591808101198</c:v>
                </c:pt>
                <c:pt idx="2513" formatCode="General">
                  <c:v>0.27046897862403002</c:v>
                </c:pt>
                <c:pt idx="2514" formatCode="General">
                  <c:v>0.27037765031519501</c:v>
                </c:pt>
                <c:pt idx="2515" formatCode="General">
                  <c:v>0.27009168746742002</c:v>
                </c:pt>
                <c:pt idx="2516" formatCode="General">
                  <c:v>0.26959823751684298</c:v>
                </c:pt>
                <c:pt idx="2517" formatCode="General">
                  <c:v>0.26892423956325801</c:v>
                </c:pt>
                <c:pt idx="2518" formatCode="General">
                  <c:v>0.26816111008653098</c:v>
                </c:pt>
                <c:pt idx="2519" formatCode="General">
                  <c:v>0.26745840917810298</c:v>
                </c:pt>
                <c:pt idx="2520" formatCode="General">
                  <c:v>0.26697133979679299</c:v>
                </c:pt>
                <c:pt idx="2521" formatCode="General">
                  <c:v>0.26681121947872599</c:v>
                </c:pt>
                <c:pt idx="2522" formatCode="General">
                  <c:v>0.267006531931963</c:v>
                </c:pt>
                <c:pt idx="2523" formatCode="General">
                  <c:v>0.26748485282551299</c:v>
                </c:pt>
                <c:pt idx="2524" formatCode="General">
                  <c:v>0.268130439188487</c:v>
                </c:pt>
                <c:pt idx="2525" formatCode="General">
                  <c:v>0.26883063123192902</c:v>
                </c:pt>
                <c:pt idx="2526" formatCode="General">
                  <c:v>0.269604191327805</c:v>
                </c:pt>
                <c:pt idx="2527" formatCode="General">
                  <c:v>0.27032939612798601</c:v>
                </c:pt>
                <c:pt idx="2528" formatCode="General">
                  <c:v>0.27093275347123602</c:v>
                </c:pt>
                <c:pt idx="2529" formatCode="General">
                  <c:v>0.27140248868391598</c:v>
                </c:pt>
                <c:pt idx="2530" formatCode="General">
                  <c:v>0.27178207400030102</c:v>
                </c:pt>
                <c:pt idx="2531" formatCode="General">
                  <c:v>0.27214865759804802</c:v>
                </c:pt>
                <c:pt idx="2532" formatCode="General">
                  <c:v>0.272581972157318</c:v>
                </c:pt>
                <c:pt idx="2533" formatCode="General">
                  <c:v>0.27299448920997599</c:v>
                </c:pt>
                <c:pt idx="2534" formatCode="General">
                  <c:v>0.27321061244545197</c:v>
                </c:pt>
                <c:pt idx="2535" formatCode="General">
                  <c:v>0.27308431385015203</c:v>
                </c:pt>
                <c:pt idx="2536" formatCode="General">
                  <c:v>0.27260123234489703</c:v>
                </c:pt>
                <c:pt idx="2537" formatCode="General">
                  <c:v>0.27179333158147001</c:v>
                </c:pt>
                <c:pt idx="2538" formatCode="General">
                  <c:v>0.27074351273830199</c:v>
                </c:pt>
                <c:pt idx="2539" formatCode="General">
                  <c:v>0.26957478062900703</c:v>
                </c:pt>
                <c:pt idx="2540" formatCode="General">
                  <c:v>0.268466295114339</c:v>
                </c:pt>
                <c:pt idx="2541" formatCode="General">
                  <c:v>0.26755613633671699</c:v>
                </c:pt>
                <c:pt idx="2542" formatCode="General">
                  <c:v>0.26695807578062603</c:v>
                </c:pt>
                <c:pt idx="2543" formatCode="General">
                  <c:v>0.26669399027844198</c:v>
                </c:pt>
                <c:pt idx="2544" formatCode="General">
                  <c:v>0.26675748480659001</c:v>
                </c:pt>
                <c:pt idx="2545" formatCode="General">
                  <c:v>0.26704635724176601</c:v>
                </c:pt>
                <c:pt idx="2546" formatCode="General">
                  <c:v>0.26744230659127699</c:v>
                </c:pt>
                <c:pt idx="2547" formatCode="General">
                  <c:v>0.26786496960957101</c:v>
                </c:pt>
                <c:pt idx="2548" formatCode="General">
                  <c:v>0.26837688505414198</c:v>
                </c:pt>
                <c:pt idx="2549" formatCode="General">
                  <c:v>0.26889258639608699</c:v>
                </c:pt>
                <c:pt idx="2550" formatCode="General">
                  <c:v>0.269229523870681</c:v>
                </c:pt>
                <c:pt idx="2551" formatCode="General">
                  <c:v>0.26921995642668001</c:v>
                </c:pt>
                <c:pt idx="2552" formatCode="General">
                  <c:v>0.26888152203688898</c:v>
                </c:pt>
                <c:pt idx="2553" formatCode="General">
                  <c:v>0.26826590483222401</c:v>
                </c:pt>
                <c:pt idx="2554" formatCode="General">
                  <c:v>0.26751445988858202</c:v>
                </c:pt>
                <c:pt idx="2555" formatCode="General">
                  <c:v>0.26682544816448001</c:v>
                </c:pt>
                <c:pt idx="2556" formatCode="General">
                  <c:v>0.266295329720111</c:v>
                </c:pt>
                <c:pt idx="2557" formatCode="General">
                  <c:v>0.26589496912259603</c:v>
                </c:pt>
                <c:pt idx="2558" formatCode="General">
                  <c:v>0.26553880977405298</c:v>
                </c:pt>
                <c:pt idx="2559" formatCode="General">
                  <c:v>0.26519236797544399</c:v>
                </c:pt>
                <c:pt idx="2560" formatCode="General">
                  <c:v>0.26485480327489502</c:v>
                </c:pt>
                <c:pt idx="2561" formatCode="General">
                  <c:v>0.26456726467982</c:v>
                </c:pt>
                <c:pt idx="2562" formatCode="General">
                  <c:v>0.26446148512090401</c:v>
                </c:pt>
                <c:pt idx="2563" formatCode="General">
                  <c:v>0.264665791820962</c:v>
                </c:pt>
                <c:pt idx="2564" formatCode="General">
                  <c:v>0.26521514565472598</c:v>
                </c:pt>
                <c:pt idx="2565" formatCode="General">
                  <c:v>0.26600832241314298</c:v>
                </c:pt>
                <c:pt idx="2566" formatCode="General">
                  <c:v>0.26695226159549301</c:v>
                </c:pt>
                <c:pt idx="2567" formatCode="General">
                  <c:v>0.267969553341394</c:v>
                </c:pt>
                <c:pt idx="2568" formatCode="General">
                  <c:v>0.26901323178422498</c:v>
                </c:pt>
                <c:pt idx="2569" formatCode="General">
                  <c:v>0.27000838650536202</c:v>
                </c:pt>
                <c:pt idx="2570" formatCode="General">
                  <c:v>0.270863388899033</c:v>
                </c:pt>
                <c:pt idx="2571" formatCode="General">
                  <c:v>0.271528016933067</c:v>
                </c:pt>
                <c:pt idx="2572" formatCode="General">
                  <c:v>0.27209335739973201</c:v>
                </c:pt>
                <c:pt idx="2573" formatCode="General">
                  <c:v>0.27264577582633698</c:v>
                </c:pt>
                <c:pt idx="2574" formatCode="General">
                  <c:v>0.27311464632203297</c:v>
                </c:pt>
                <c:pt idx="2575" formatCode="General">
                  <c:v>0.273295613925916</c:v>
                </c:pt>
                <c:pt idx="2576" formatCode="General">
                  <c:v>0.27307954467954498</c:v>
                </c:pt>
                <c:pt idx="2577" formatCode="General">
                  <c:v>0.27259341552136102</c:v>
                </c:pt>
                <c:pt idx="2578" formatCode="General">
                  <c:v>0.27205755978763202</c:v>
                </c:pt>
                <c:pt idx="2579" formatCode="General">
                  <c:v>0.27150724668403903</c:v>
                </c:pt>
                <c:pt idx="2580" formatCode="General">
                  <c:v>0.27092618399735802</c:v>
                </c:pt>
                <c:pt idx="2581" formatCode="General">
                  <c:v>0.27033701513102898</c:v>
                </c:pt>
                <c:pt idx="2582" formatCode="General">
                  <c:v>0.26977077555510498</c:v>
                </c:pt>
                <c:pt idx="2583" formatCode="General">
                  <c:v>0.26925233471398402</c:v>
                </c:pt>
                <c:pt idx="2584" formatCode="General">
                  <c:v>0.26862982010334302</c:v>
                </c:pt>
                <c:pt idx="2585" formatCode="General">
                  <c:v>0.267786993150543</c:v>
                </c:pt>
                <c:pt idx="2586" formatCode="General">
                  <c:v>0.26667739131382101</c:v>
                </c:pt>
                <c:pt idx="2587" formatCode="General">
                  <c:v>0.265414967883074</c:v>
                </c:pt>
                <c:pt idx="2588" formatCode="General">
                  <c:v>0.26419310875414898</c:v>
                </c:pt>
                <c:pt idx="2589" formatCode="General">
                  <c:v>0.263094353934064</c:v>
                </c:pt>
                <c:pt idx="2590" formatCode="General">
                  <c:v>0.262170931778963</c:v>
                </c:pt>
                <c:pt idx="2591" formatCode="General">
                  <c:v>0.26148452877004302</c:v>
                </c:pt>
                <c:pt idx="2592" formatCode="General">
                  <c:v>0.261083353379639</c:v>
                </c:pt>
                <c:pt idx="2593" formatCode="General">
                  <c:v>0.26091368865502601</c:v>
                </c:pt>
                <c:pt idx="2594" formatCode="General">
                  <c:v>0.26091536575156798</c:v>
                </c:pt>
                <c:pt idx="2595" formatCode="General">
                  <c:v>0.26097785698904702</c:v>
                </c:pt>
                <c:pt idx="2596" formatCode="General">
                  <c:v>0.26101518191366002</c:v>
                </c:pt>
                <c:pt idx="2597" formatCode="General">
                  <c:v>0.26103449752158497</c:v>
                </c:pt>
                <c:pt idx="2598" formatCode="General">
                  <c:v>0.26104344991743</c:v>
                </c:pt>
                <c:pt idx="2599" formatCode="General">
                  <c:v>0.26099633263776201</c:v>
                </c:pt>
                <c:pt idx="2600" formatCode="General">
                  <c:v>0.26086061636679297</c:v>
                </c:pt>
                <c:pt idx="2601" formatCode="General">
                  <c:v>0.26068848312433801</c:v>
                </c:pt>
                <c:pt idx="2602" formatCode="General">
                  <c:v>0.26063417863867</c:v>
                </c:pt>
                <c:pt idx="2603" formatCode="General">
                  <c:v>0.26084771560808201</c:v>
                </c:pt>
                <c:pt idx="2604" formatCode="General">
                  <c:v>0.26144716489731001</c:v>
                </c:pt>
                <c:pt idx="2605" formatCode="General">
                  <c:v>0.26244316998476702</c:v>
                </c:pt>
                <c:pt idx="2606" formatCode="General">
                  <c:v>0.26371970553630603</c:v>
                </c:pt>
                <c:pt idx="2607" formatCode="General">
                  <c:v>0.26505919444656401</c:v>
                </c:pt>
                <c:pt idx="2608" formatCode="General">
                  <c:v>0.26629035958408598</c:v>
                </c:pt>
                <c:pt idx="2609" formatCode="General">
                  <c:v>0.267166843819232</c:v>
                </c:pt>
                <c:pt idx="2610" formatCode="General">
                  <c:v>0.26757988189550402</c:v>
                </c:pt>
                <c:pt idx="2611" formatCode="General">
                  <c:v>0.26760642987817401</c:v>
                </c:pt>
                <c:pt idx="2612" formatCode="General">
                  <c:v>0.26737767371335602</c:v>
                </c:pt>
                <c:pt idx="2613" formatCode="General">
                  <c:v>0.26696473393690501</c:v>
                </c:pt>
                <c:pt idx="2614" formatCode="General">
                  <c:v>0.26644785605715798</c:v>
                </c:pt>
                <c:pt idx="2615" formatCode="General">
                  <c:v>0.26589459863460202</c:v>
                </c:pt>
                <c:pt idx="2616" formatCode="General">
                  <c:v>0.26541766655952997</c:v>
                </c:pt>
                <c:pt idx="2617" formatCode="General">
                  <c:v>0.265119312620065</c:v>
                </c:pt>
                <c:pt idx="2618" formatCode="General">
                  <c:v>0.26508225987547401</c:v>
                </c:pt>
                <c:pt idx="2619" formatCode="General">
                  <c:v>0.265325096884238</c:v>
                </c:pt>
                <c:pt idx="2620" formatCode="General">
                  <c:v>0.26587885157723601</c:v>
                </c:pt>
                <c:pt idx="2621" formatCode="General">
                  <c:v>0.26674889419141101</c:v>
                </c:pt>
                <c:pt idx="2622" formatCode="General">
                  <c:v>0.26788397480489401</c:v>
                </c:pt>
                <c:pt idx="2623" formatCode="General">
                  <c:v>0.26913030841518398</c:v>
                </c:pt>
                <c:pt idx="2624" formatCode="General">
                  <c:v>0.270276255637589</c:v>
                </c:pt>
                <c:pt idx="2625" formatCode="General">
                  <c:v>0.27115222271834299</c:v>
                </c:pt>
                <c:pt idx="2626" formatCode="General">
                  <c:v>0.27167173011687301</c:v>
                </c:pt>
                <c:pt idx="2627" formatCode="General">
                  <c:v>0.27178242130002001</c:v>
                </c:pt>
                <c:pt idx="2628" formatCode="General">
                  <c:v>0.27154241265893903</c:v>
                </c:pt>
                <c:pt idx="2629" formatCode="General">
                  <c:v>0.27107042605399001</c:v>
                </c:pt>
                <c:pt idx="2630" formatCode="General">
                  <c:v>0.27051280650993897</c:v>
                </c:pt>
                <c:pt idx="2631" formatCode="General">
                  <c:v>0.26995479167394698</c:v>
                </c:pt>
                <c:pt idx="2632" formatCode="General">
                  <c:v>0.26947243957769501</c:v>
                </c:pt>
                <c:pt idx="2633" formatCode="General">
                  <c:v>0.26913666150516402</c:v>
                </c:pt>
                <c:pt idx="2634" formatCode="General">
                  <c:v>0.26898852142843499</c:v>
                </c:pt>
                <c:pt idx="2635" formatCode="General">
                  <c:v>0.26901814747387498</c:v>
                </c:pt>
                <c:pt idx="2636" formatCode="General">
                  <c:v>0.26918062219097899</c:v>
                </c:pt>
                <c:pt idx="2637" formatCode="General">
                  <c:v>0.26944323188708003</c:v>
                </c:pt>
                <c:pt idx="2638" formatCode="General">
                  <c:v>0.26980696727789599</c:v>
                </c:pt>
                <c:pt idx="2639" formatCode="General">
                  <c:v>0.27025789847402598</c:v>
                </c:pt>
                <c:pt idx="2640" formatCode="General">
                  <c:v>0.27074869168736798</c:v>
                </c:pt>
                <c:pt idx="2641" formatCode="General">
                  <c:v>0.271181052812766</c:v>
                </c:pt>
                <c:pt idx="2642" formatCode="General">
                  <c:v>0.27150129318157601</c:v>
                </c:pt>
                <c:pt idx="2643" formatCode="General">
                  <c:v>0.27163424478996601</c:v>
                </c:pt>
                <c:pt idx="2644" formatCode="General">
                  <c:v>0.27151174961825197</c:v>
                </c:pt>
                <c:pt idx="2645" formatCode="General">
                  <c:v>0.27112577794478998</c:v>
                </c:pt>
                <c:pt idx="2646" formatCode="General">
                  <c:v>0.27056639255175902</c:v>
                </c:pt>
                <c:pt idx="2647" formatCode="General">
                  <c:v>0.26996015181765098</c:v>
                </c:pt>
                <c:pt idx="2648" formatCode="General">
                  <c:v>0.26940268123830702</c:v>
                </c:pt>
                <c:pt idx="2649" formatCode="General">
                  <c:v>0.268887215748565</c:v>
                </c:pt>
                <c:pt idx="2650" formatCode="General">
                  <c:v>0.26840464853830998</c:v>
                </c:pt>
                <c:pt idx="2651" formatCode="General">
                  <c:v>0.26793101064425301</c:v>
                </c:pt>
                <c:pt idx="2652" formatCode="General">
                  <c:v>0.26748935407059399</c:v>
                </c:pt>
                <c:pt idx="2653" formatCode="General">
                  <c:v>0.267116285025155</c:v>
                </c:pt>
                <c:pt idx="2654" formatCode="General">
                  <c:v>0.26686038720717498</c:v>
                </c:pt>
                <c:pt idx="2655" formatCode="General">
                  <c:v>0.26674699078424702</c:v>
                </c:pt>
                <c:pt idx="2656" formatCode="General">
                  <c:v>0.26679669801891398</c:v>
                </c:pt>
                <c:pt idx="2657" formatCode="General">
                  <c:v>0.26694715601042601</c:v>
                </c:pt>
                <c:pt idx="2658" formatCode="General">
                  <c:v>0.26710343713214202</c:v>
                </c:pt>
                <c:pt idx="2659" formatCode="General">
                  <c:v>0.26717741163500203</c:v>
                </c:pt>
                <c:pt idx="2660" formatCode="General">
                  <c:v>0.26712423795450502</c:v>
                </c:pt>
                <c:pt idx="2661" formatCode="General">
                  <c:v>0.26693627725450098</c:v>
                </c:pt>
                <c:pt idx="2662" formatCode="General">
                  <c:v>0.26662262478704801</c:v>
                </c:pt>
                <c:pt idx="2663" formatCode="General">
                  <c:v>0.26616903427987099</c:v>
                </c:pt>
                <c:pt idx="2664" formatCode="General">
                  <c:v>0.26563527272512899</c:v>
                </c:pt>
                <c:pt idx="2665" formatCode="General">
                  <c:v>0.26511711247115699</c:v>
                </c:pt>
                <c:pt idx="2666" formatCode="General">
                  <c:v>0.26467320728528099</c:v>
                </c:pt>
                <c:pt idx="2667" formatCode="General">
                  <c:v>0.26431335883343399</c:v>
                </c:pt>
                <c:pt idx="2668" formatCode="General">
                  <c:v>0.26403678214451198</c:v>
                </c:pt>
                <c:pt idx="2669" formatCode="General">
                  <c:v>0.26381204898585597</c:v>
                </c:pt>
                <c:pt idx="2670" formatCode="General">
                  <c:v>0.26361683293647997</c:v>
                </c:pt>
                <c:pt idx="2671" formatCode="General">
                  <c:v>0.26343808972864602</c:v>
                </c:pt>
                <c:pt idx="2672" formatCode="General">
                  <c:v>0.26330193017734899</c:v>
                </c:pt>
                <c:pt idx="2673" formatCode="General">
                  <c:v>0.26327698237977798</c:v>
                </c:pt>
                <c:pt idx="2674" formatCode="General">
                  <c:v>0.26343067301031098</c:v>
                </c:pt>
                <c:pt idx="2675" formatCode="General">
                  <c:v>0.26377077516799502</c:v>
                </c:pt>
                <c:pt idx="2676" formatCode="General">
                  <c:v>0.26425574966451199</c:v>
                </c:pt>
                <c:pt idx="2677" formatCode="General">
                  <c:v>0.26479030551708899</c:v>
                </c:pt>
                <c:pt idx="2678" formatCode="General">
                  <c:v>0.26529842685197103</c:v>
                </c:pt>
                <c:pt idx="2679" formatCode="General">
                  <c:v>0.26570044051061797</c:v>
                </c:pt>
                <c:pt idx="2680" formatCode="General">
                  <c:v>0.26595126099094302</c:v>
                </c:pt>
                <c:pt idx="2681" formatCode="General">
                  <c:v>0.26605775890636602</c:v>
                </c:pt>
                <c:pt idx="2682" formatCode="General">
                  <c:v>0.26607182360524001</c:v>
                </c:pt>
                <c:pt idx="2683" formatCode="General">
                  <c:v>0.26606789675216003</c:v>
                </c:pt>
                <c:pt idx="2684" formatCode="General">
                  <c:v>0.266127917681863</c:v>
                </c:pt>
                <c:pt idx="2685" formatCode="General">
                  <c:v>0.26624726331148602</c:v>
                </c:pt>
                <c:pt idx="2686" formatCode="General">
                  <c:v>0.26639113553578397</c:v>
                </c:pt>
                <c:pt idx="2687" formatCode="General">
                  <c:v>0.26656212031625098</c:v>
                </c:pt>
                <c:pt idx="2688" formatCode="General">
                  <c:v>0.26687524938206397</c:v>
                </c:pt>
                <c:pt idx="2689" formatCode="General">
                  <c:v>0.26736188836012498</c:v>
                </c:pt>
                <c:pt idx="2690" formatCode="General">
                  <c:v>0.26797260868902301</c:v>
                </c:pt>
                <c:pt idx="2691" formatCode="General">
                  <c:v>0.268625711275088</c:v>
                </c:pt>
                <c:pt idx="2692" formatCode="General">
                  <c:v>0.26932449689347099</c:v>
                </c:pt>
                <c:pt idx="2693" formatCode="General">
                  <c:v>0.27010586860032698</c:v>
                </c:pt>
                <c:pt idx="2694" formatCode="General">
                  <c:v>0.27094003419874602</c:v>
                </c:pt>
                <c:pt idx="2695" formatCode="General">
                  <c:v>0.27173553315860899</c:v>
                </c:pt>
                <c:pt idx="2696" formatCode="General">
                  <c:v>0.27242099628034799</c:v>
                </c:pt>
                <c:pt idx="2697" formatCode="General">
                  <c:v>0.27292277171363499</c:v>
                </c:pt>
                <c:pt idx="2698" formatCode="General">
                  <c:v>0.27319261473009299</c:v>
                </c:pt>
                <c:pt idx="2699" formatCode="General">
                  <c:v>0.27323160819888997</c:v>
                </c:pt>
                <c:pt idx="2700" formatCode="General">
                  <c:v>0.273096201453011</c:v>
                </c:pt>
                <c:pt idx="2701" formatCode="General">
                  <c:v>0.27283022459088102</c:v>
                </c:pt>
                <c:pt idx="2702" formatCode="General">
                  <c:v>0.27251744733342298</c:v>
                </c:pt>
                <c:pt idx="2703" formatCode="General">
                  <c:v>0.27220302321377698</c:v>
                </c:pt>
                <c:pt idx="2704" formatCode="General">
                  <c:v>0.27191847640127997</c:v>
                </c:pt>
                <c:pt idx="2705" formatCode="General">
                  <c:v>0.27167881002466698</c:v>
                </c:pt>
                <c:pt idx="2706" formatCode="General">
                  <c:v>0.271557392606804</c:v>
                </c:pt>
                <c:pt idx="2707" formatCode="General">
                  <c:v>0.27157166934683502</c:v>
                </c:pt>
                <c:pt idx="2708" formatCode="General">
                  <c:v>0.27171530448954001</c:v>
                </c:pt>
                <c:pt idx="2709" formatCode="General">
                  <c:v>0.27196949367307999</c:v>
                </c:pt>
                <c:pt idx="2710" formatCode="General">
                  <c:v>0.27232208469782798</c:v>
                </c:pt>
                <c:pt idx="2711" formatCode="General">
                  <c:v>0.272752128422875</c:v>
                </c:pt>
                <c:pt idx="2712" formatCode="General">
                  <c:v>0.27324956181118898</c:v>
                </c:pt>
                <c:pt idx="2713" formatCode="General">
                  <c:v>0.27376288711246599</c:v>
                </c:pt>
                <c:pt idx="2714" formatCode="General">
                  <c:v>0.27419103923337002</c:v>
                </c:pt>
                <c:pt idx="2715" formatCode="General">
                  <c:v>0.27442176144699598</c:v>
                </c:pt>
                <c:pt idx="2716" formatCode="General">
                  <c:v>0.27438774951261802</c:v>
                </c:pt>
                <c:pt idx="2717" formatCode="General">
                  <c:v>0.27405933644557201</c:v>
                </c:pt>
                <c:pt idx="2718" formatCode="General">
                  <c:v>0.273479861856472</c:v>
                </c:pt>
                <c:pt idx="2719" formatCode="General">
                  <c:v>0.27271952598633598</c:v>
                </c:pt>
                <c:pt idx="2720" formatCode="General">
                  <c:v>0.27186997432132198</c:v>
                </c:pt>
                <c:pt idx="2721" formatCode="General">
                  <c:v>0.27100361211252699</c:v>
                </c:pt>
                <c:pt idx="2722" formatCode="General">
                  <c:v>0.27018656734462498</c:v>
                </c:pt>
                <c:pt idx="2723" formatCode="General">
                  <c:v>0.26944809700281702</c:v>
                </c:pt>
                <c:pt idx="2724" formatCode="General">
                  <c:v>0.26876014181836999</c:v>
                </c:pt>
                <c:pt idx="2725" formatCode="General">
                  <c:v>0.26807131589037098</c:v>
                </c:pt>
                <c:pt idx="2726" formatCode="General">
                  <c:v>0.26738172632931601</c:v>
                </c:pt>
                <c:pt idx="2727" formatCode="General">
                  <c:v>0.26677188555235398</c:v>
                </c:pt>
                <c:pt idx="2728" formatCode="General">
                  <c:v>0.26637306082843398</c:v>
                </c:pt>
                <c:pt idx="2729" formatCode="General">
                  <c:v>0.26628931663148397</c:v>
                </c:pt>
                <c:pt idx="2730" formatCode="General">
                  <c:v>0.26656477599684297</c:v>
                </c:pt>
                <c:pt idx="2731" formatCode="General">
                  <c:v>0.26716956435577999</c:v>
                </c:pt>
                <c:pt idx="2732" formatCode="General">
                  <c:v>0.26802795168781801</c:v>
                </c:pt>
                <c:pt idx="2733" formatCode="General">
                  <c:v>0.26901723672093703</c:v>
                </c:pt>
                <c:pt idx="2734" formatCode="General">
                  <c:v>0.27000290774767099</c:v>
                </c:pt>
                <c:pt idx="2735" formatCode="General">
                  <c:v>0.27086192203781101</c:v>
                </c:pt>
                <c:pt idx="2736" formatCode="General">
                  <c:v>0.27154156625994802</c:v>
                </c:pt>
                <c:pt idx="2737" formatCode="General">
                  <c:v>0.271959217095672</c:v>
                </c:pt>
                <c:pt idx="2738" formatCode="General">
                  <c:v>0.27204117968664898</c:v>
                </c:pt>
                <c:pt idx="2739" formatCode="General">
                  <c:v>0.271761606759306</c:v>
                </c:pt>
                <c:pt idx="2740" formatCode="General">
                  <c:v>0.27127635465667999</c:v>
                </c:pt>
                <c:pt idx="2741" formatCode="General">
                  <c:v>0.27076893542559599</c:v>
                </c:pt>
                <c:pt idx="2742" formatCode="General">
                  <c:v>0.27037052318184002</c:v>
                </c:pt>
                <c:pt idx="2743" formatCode="General">
                  <c:v>0.27014128695353301</c:v>
                </c:pt>
                <c:pt idx="2744" formatCode="General">
                  <c:v>0.27011548435361599</c:v>
                </c:pt>
                <c:pt idx="2745" formatCode="General">
                  <c:v>0.27031049543912999</c:v>
                </c:pt>
                <c:pt idx="2746" formatCode="General">
                  <c:v>0.27071134500296901</c:v>
                </c:pt>
                <c:pt idx="2747" formatCode="General">
                  <c:v>0.27123956569595498</c:v>
                </c:pt>
                <c:pt idx="2748" formatCode="General">
                  <c:v>0.27179113046193298</c:v>
                </c:pt>
                <c:pt idx="2749" formatCode="General">
                  <c:v>0.27227053710180199</c:v>
                </c:pt>
                <c:pt idx="2750" formatCode="General">
                  <c:v>0.27268668361444898</c:v>
                </c:pt>
                <c:pt idx="2751" formatCode="General">
                  <c:v>0.27308038790155498</c:v>
                </c:pt>
                <c:pt idx="2752" formatCode="General">
                  <c:v>0.273484676999175</c:v>
                </c:pt>
                <c:pt idx="2753" formatCode="General">
                  <c:v>0.273849467093219</c:v>
                </c:pt>
                <c:pt idx="2754" formatCode="General">
                  <c:v>0.27410151597652899</c:v>
                </c:pt>
                <c:pt idx="2755" formatCode="General">
                  <c:v>0.27415352402478499</c:v>
                </c:pt>
                <c:pt idx="2756" formatCode="General">
                  <c:v>0.27393118286047602</c:v>
                </c:pt>
                <c:pt idx="2757" formatCode="General">
                  <c:v>0.273441702168708</c:v>
                </c:pt>
                <c:pt idx="2758" formatCode="General">
                  <c:v>0.27270761936097898</c:v>
                </c:pt>
                <c:pt idx="2759" formatCode="General">
                  <c:v>0.27172904407832199</c:v>
                </c:pt>
                <c:pt idx="2760" formatCode="General">
                  <c:v>0.27051606132663503</c:v>
                </c:pt>
                <c:pt idx="2761" formatCode="General">
                  <c:v>0.26917081738091603</c:v>
                </c:pt>
                <c:pt idx="2762" formatCode="General">
                  <c:v>0.26789090351816702</c:v>
                </c:pt>
                <c:pt idx="2763" formatCode="General">
                  <c:v>0.26684210764497301</c:v>
                </c:pt>
                <c:pt idx="2764" formatCode="General">
                  <c:v>0.26612025848719201</c:v>
                </c:pt>
                <c:pt idx="2765" formatCode="General">
                  <c:v>0.265754534474201</c:v>
                </c:pt>
                <c:pt idx="2766" formatCode="General">
                  <c:v>0.26579300806588901</c:v>
                </c:pt>
                <c:pt idx="2767" formatCode="General">
                  <c:v>0.26624261938875898</c:v>
                </c:pt>
                <c:pt idx="2768" formatCode="General">
                  <c:v>0.26701068204621398</c:v>
                </c:pt>
                <c:pt idx="2769" formatCode="General">
                  <c:v>0.26797082554611401</c:v>
                </c:pt>
                <c:pt idx="2770" formatCode="General">
                  <c:v>0.26903761999460801</c:v>
                </c:pt>
                <c:pt idx="2771" formatCode="General">
                  <c:v>0.27014603206784599</c:v>
                </c:pt>
                <c:pt idx="2772" formatCode="General">
                  <c:v>0.27126344549052001</c:v>
                </c:pt>
                <c:pt idx="2773" formatCode="General">
                  <c:v>0.272253062398916</c:v>
                </c:pt>
                <c:pt idx="2774" formatCode="General">
                  <c:v>0.27291841256720401</c:v>
                </c:pt>
                <c:pt idx="2775" formatCode="General">
                  <c:v>0.27316928158043702</c:v>
                </c:pt>
                <c:pt idx="2776" formatCode="General">
                  <c:v>0.273056167697032</c:v>
                </c:pt>
                <c:pt idx="2777" formatCode="General">
                  <c:v>0.27267626942703399</c:v>
                </c:pt>
                <c:pt idx="2778" formatCode="General">
                  <c:v>0.27214613110887798</c:v>
                </c:pt>
                <c:pt idx="2779" formatCode="General">
                  <c:v>0.271578236416679</c:v>
                </c:pt>
                <c:pt idx="2780" formatCode="General">
                  <c:v>0.27108815288622201</c:v>
                </c:pt>
                <c:pt idx="2781" formatCode="General">
                  <c:v>0.27074291858760702</c:v>
                </c:pt>
                <c:pt idx="2782" formatCode="General">
                  <c:v>0.27052326569700302</c:v>
                </c:pt>
                <c:pt idx="2783" formatCode="General">
                  <c:v>0.27036437461190999</c:v>
                </c:pt>
                <c:pt idx="2784" formatCode="General">
                  <c:v>0.27023134367080398</c:v>
                </c:pt>
                <c:pt idx="2785" formatCode="General">
                  <c:v>0.270034693809662</c:v>
                </c:pt>
                <c:pt idx="2786" formatCode="General">
                  <c:v>0.269637508528276</c:v>
                </c:pt>
                <c:pt idx="2787" formatCode="General">
                  <c:v>0.268929395820385</c:v>
                </c:pt>
                <c:pt idx="2788" formatCode="General">
                  <c:v>0.26799883224812499</c:v>
                </c:pt>
                <c:pt idx="2789" formatCode="General">
                  <c:v>0.26693039845676197</c:v>
                </c:pt>
                <c:pt idx="2790" formatCode="General">
                  <c:v>0.26582717335626699</c:v>
                </c:pt>
                <c:pt idx="2791" formatCode="General">
                  <c:v>0.26483467127341698</c:v>
                </c:pt>
                <c:pt idx="2792" formatCode="General">
                  <c:v>0.264049613243936</c:v>
                </c:pt>
                <c:pt idx="2793" formatCode="General">
                  <c:v>0.26350522437393098</c:v>
                </c:pt>
                <c:pt idx="2794" formatCode="General">
                  <c:v>0.26324792534723301</c:v>
                </c:pt>
                <c:pt idx="2795" formatCode="General">
                  <c:v>0.26331752865906199</c:v>
                </c:pt>
                <c:pt idx="2796" formatCode="General">
                  <c:v>0.26375733691377401</c:v>
                </c:pt>
                <c:pt idx="2797" formatCode="General">
                  <c:v>0.26462766020483702</c:v>
                </c:pt>
                <c:pt idx="2798" formatCode="General">
                  <c:v>0.265989357482244</c:v>
                </c:pt>
                <c:pt idx="2799" formatCode="General">
                  <c:v>0.26783227956392902</c:v>
                </c:pt>
                <c:pt idx="2800" formatCode="General">
                  <c:v>0.269923250557422</c:v>
                </c:pt>
                <c:pt idx="2801" formatCode="General">
                  <c:v>0.27194881430574003</c:v>
                </c:pt>
                <c:pt idx="2802" formatCode="General">
                  <c:v>0.27366913337999299</c:v>
                </c:pt>
                <c:pt idx="2803" formatCode="General">
                  <c:v>0.27496123131573103</c:v>
                </c:pt>
                <c:pt idx="2804" formatCode="General">
                  <c:v>0.27578609415744798</c:v>
                </c:pt>
                <c:pt idx="2805" formatCode="General">
                  <c:v>0.27612591893525201</c:v>
                </c:pt>
                <c:pt idx="2806" formatCode="General">
                  <c:v>0.27600249439063101</c:v>
                </c:pt>
                <c:pt idx="2807" formatCode="General">
                  <c:v>0.275517670115907</c:v>
                </c:pt>
                <c:pt idx="2808" formatCode="General">
                  <c:v>0.274818754457192</c:v>
                </c:pt>
                <c:pt idx="2809" formatCode="General">
                  <c:v>0.27400849973511998</c:v>
                </c:pt>
                <c:pt idx="2810" formatCode="General">
                  <c:v>0.27320399089494402</c:v>
                </c:pt>
                <c:pt idx="2811" formatCode="General">
                  <c:v>0.27255246139406603</c:v>
                </c:pt>
                <c:pt idx="2812" formatCode="General">
                  <c:v>0.272179764674294</c:v>
                </c:pt>
                <c:pt idx="2813" formatCode="General">
                  <c:v>0.27208575130972001</c:v>
                </c:pt>
                <c:pt idx="2814" formatCode="General">
                  <c:v>0.27225743082555998</c:v>
                </c:pt>
                <c:pt idx="2815" formatCode="General">
                  <c:v>0.272684448909632</c:v>
                </c:pt>
                <c:pt idx="2816" formatCode="General">
                  <c:v>0.27335973599407298</c:v>
                </c:pt>
                <c:pt idx="2817" formatCode="General">
                  <c:v>0.27425627756788901</c:v>
                </c:pt>
                <c:pt idx="2818" formatCode="General">
                  <c:v>0.27531405371144702</c:v>
                </c:pt>
                <c:pt idx="2819" formatCode="General">
                  <c:v>0.27643815468365401</c:v>
                </c:pt>
                <c:pt idx="2820" formatCode="General">
                  <c:v>0.27750784840754</c:v>
                </c:pt>
                <c:pt idx="2821" formatCode="General">
                  <c:v>0.27835345699787001</c:v>
                </c:pt>
                <c:pt idx="2822" formatCode="General">
                  <c:v>0.278823969229407</c:v>
                </c:pt>
                <c:pt idx="2823" formatCode="General">
                  <c:v>0.27880351759335498</c:v>
                </c:pt>
                <c:pt idx="2824" formatCode="General">
                  <c:v>0.27825948059664601</c:v>
                </c:pt>
                <c:pt idx="2825" formatCode="General">
                  <c:v>0.27727977097485601</c:v>
                </c:pt>
                <c:pt idx="2826" formatCode="General">
                  <c:v>0.276103904122664</c:v>
                </c:pt>
                <c:pt idx="2827" formatCode="General">
                  <c:v>0.27501673276175098</c:v>
                </c:pt>
                <c:pt idx="2828" formatCode="General">
                  <c:v>0.27423384227077502</c:v>
                </c:pt>
                <c:pt idx="2829" formatCode="General">
                  <c:v>0.27382081390138702</c:v>
                </c:pt>
                <c:pt idx="2830" formatCode="General">
                  <c:v>0.27363643082067202</c:v>
                </c:pt>
                <c:pt idx="2831" formatCode="General">
                  <c:v>0.27351679052799399</c:v>
                </c:pt>
                <c:pt idx="2832" formatCode="General">
                  <c:v>0.27351119808987601</c:v>
                </c:pt>
                <c:pt idx="2833" formatCode="General">
                  <c:v>0.27374144731470001</c:v>
                </c:pt>
                <c:pt idx="2834" formatCode="General">
                  <c:v>0.27434063611131798</c:v>
                </c:pt>
                <c:pt idx="2835" formatCode="General">
                  <c:v>0.27531398237493099</c:v>
                </c:pt>
                <c:pt idx="2836" formatCode="General">
                  <c:v>0.27657966330661199</c:v>
                </c:pt>
                <c:pt idx="2837" formatCode="General">
                  <c:v>0.27796137150933797</c:v>
                </c:pt>
                <c:pt idx="2838" formatCode="General">
                  <c:v>0.27923838700634002</c:v>
                </c:pt>
                <c:pt idx="2839" formatCode="General">
                  <c:v>0.28020677585252601</c:v>
                </c:pt>
                <c:pt idx="2840" formatCode="General">
                  <c:v>0.28076665545425</c:v>
                </c:pt>
                <c:pt idx="2841" formatCode="General">
                  <c:v>0.280881260830465</c:v>
                </c:pt>
                <c:pt idx="2842" formatCode="General">
                  <c:v>0.28060093647597101</c:v>
                </c:pt>
                <c:pt idx="2843" formatCode="General">
                  <c:v>0.27998830962886101</c:v>
                </c:pt>
                <c:pt idx="2844" formatCode="General">
                  <c:v>0.27912177399918298</c:v>
                </c:pt>
                <c:pt idx="2845" formatCode="General">
                  <c:v>0.27800316604958802</c:v>
                </c:pt>
                <c:pt idx="2846" formatCode="General">
                  <c:v>0.27657135000078098</c:v>
                </c:pt>
                <c:pt idx="2847" formatCode="General">
                  <c:v>0.27479954933068601</c:v>
                </c:pt>
                <c:pt idx="2848" formatCode="General">
                  <c:v>0.27284874566507</c:v>
                </c:pt>
                <c:pt idx="2849" formatCode="General">
                  <c:v>0.27097091820688601</c:v>
                </c:pt>
                <c:pt idx="2850" formatCode="General">
                  <c:v>0.26938878590623699</c:v>
                </c:pt>
                <c:pt idx="2851" formatCode="General">
                  <c:v>0.26820287526821401</c:v>
                </c:pt>
                <c:pt idx="2852" formatCode="General">
                  <c:v>0.26739106046825101</c:v>
                </c:pt>
                <c:pt idx="2853" formatCode="General">
                  <c:v>0.26684819307532598</c:v>
                </c:pt>
                <c:pt idx="2854" formatCode="General">
                  <c:v>0.26642988255736599</c:v>
                </c:pt>
                <c:pt idx="2855" formatCode="General">
                  <c:v>0.26599124090197901</c:v>
                </c:pt>
                <c:pt idx="2856" formatCode="General">
                  <c:v>0.26545863864446101</c:v>
                </c:pt>
                <c:pt idx="2857" formatCode="General">
                  <c:v>0.26482654774120801</c:v>
                </c:pt>
                <c:pt idx="2858" formatCode="General">
                  <c:v>0.26416151690663098</c:v>
                </c:pt>
                <c:pt idx="2859" formatCode="General">
                  <c:v>0.263484186216148</c:v>
                </c:pt>
                <c:pt idx="2860" formatCode="General">
                  <c:v>0.26284801723882101</c:v>
                </c:pt>
                <c:pt idx="2861" formatCode="General">
                  <c:v>0.26234277475757301</c:v>
                </c:pt>
                <c:pt idx="2862" formatCode="General">
                  <c:v>0.26207989358370198</c:v>
                </c:pt>
                <c:pt idx="2863" formatCode="General">
                  <c:v>0.26210123120254097</c:v>
                </c:pt>
                <c:pt idx="2864" formatCode="General">
                  <c:v>0.262378896619408</c:v>
                </c:pt>
                <c:pt idx="2865" formatCode="General">
                  <c:v>0.26293294717499899</c:v>
                </c:pt>
                <c:pt idx="2866" formatCode="General">
                  <c:v>0.263696150727044</c:v>
                </c:pt>
                <c:pt idx="2867" formatCode="General">
                  <c:v>0.26453510496155103</c:v>
                </c:pt>
                <c:pt idx="2868" formatCode="General">
                  <c:v>0.26533697099780401</c:v>
                </c:pt>
                <c:pt idx="2869" formatCode="General">
                  <c:v>0.26601356965765199</c:v>
                </c:pt>
                <c:pt idx="2870" formatCode="General">
                  <c:v>0.26653030580118497</c:v>
                </c:pt>
                <c:pt idx="2871" formatCode="General">
                  <c:v>0.26685055138897301</c:v>
                </c:pt>
                <c:pt idx="2872" formatCode="General">
                  <c:v>0.26695871725030601</c:v>
                </c:pt>
                <c:pt idx="2873" formatCode="General">
                  <c:v>0.26683197525161201</c:v>
                </c:pt>
                <c:pt idx="2874" formatCode="General">
                  <c:v>0.26655115702212101</c:v>
                </c:pt>
                <c:pt idx="2875" formatCode="General">
                  <c:v>0.26634209709177697</c:v>
                </c:pt>
                <c:pt idx="2876" formatCode="General">
                  <c:v>0.26642427992308698</c:v>
                </c:pt>
                <c:pt idx="2877" formatCode="General">
                  <c:v>0.26689837605155697</c:v>
                </c:pt>
                <c:pt idx="2878" formatCode="General">
                  <c:v>0.26774465665740299</c:v>
                </c:pt>
                <c:pt idx="2879" formatCode="General">
                  <c:v>0.26882658698171702</c:v>
                </c:pt>
                <c:pt idx="2880" formatCode="General">
                  <c:v>0.26997244160935802</c:v>
                </c:pt>
                <c:pt idx="2881" formatCode="General">
                  <c:v>0.27103388732635098</c:v>
                </c:pt>
                <c:pt idx="2882" formatCode="General">
                  <c:v>0.27199016558757499</c:v>
                </c:pt>
                <c:pt idx="2883" formatCode="General">
                  <c:v>0.27278707561985899</c:v>
                </c:pt>
                <c:pt idx="2884" formatCode="General">
                  <c:v>0.27339149229412202</c:v>
                </c:pt>
                <c:pt idx="2885" formatCode="General">
                  <c:v>0.273764454118478</c:v>
                </c:pt>
                <c:pt idx="2886" formatCode="General">
                  <c:v>0.273956789992648</c:v>
                </c:pt>
                <c:pt idx="2887" formatCode="General">
                  <c:v>0.27405245134286299</c:v>
                </c:pt>
                <c:pt idx="2888" formatCode="General">
                  <c:v>0.27416780688579101</c:v>
                </c:pt>
                <c:pt idx="2889" formatCode="General">
                  <c:v>0.27436000774763297</c:v>
                </c:pt>
                <c:pt idx="2890" formatCode="General">
                  <c:v>0.274607354860262</c:v>
                </c:pt>
                <c:pt idx="2891" formatCode="General">
                  <c:v>0.274809950441261</c:v>
                </c:pt>
                <c:pt idx="2892" formatCode="General">
                  <c:v>0.27488195216175898</c:v>
                </c:pt>
                <c:pt idx="2893" formatCode="General">
                  <c:v>0.27474111048893901</c:v>
                </c:pt>
                <c:pt idx="2894" formatCode="General">
                  <c:v>0.27438092842407702</c:v>
                </c:pt>
                <c:pt idx="2895" formatCode="General">
                  <c:v>0.273811173038637</c:v>
                </c:pt>
                <c:pt idx="2896" formatCode="General">
                  <c:v>0.27303656498968598</c:v>
                </c:pt>
                <c:pt idx="2897" formatCode="General">
                  <c:v>0.27213402201860798</c:v>
                </c:pt>
                <c:pt idx="2898" formatCode="General">
                  <c:v>0.27128790552601201</c:v>
                </c:pt>
                <c:pt idx="2899" formatCode="General">
                  <c:v>0.27062956566988799</c:v>
                </c:pt>
                <c:pt idx="2900" formatCode="General">
                  <c:v>0.27021707937695599</c:v>
                </c:pt>
                <c:pt idx="2901" formatCode="General">
                  <c:v>0.26997559866925502</c:v>
                </c:pt>
                <c:pt idx="2902" formatCode="General">
                  <c:v>0.269812585720895</c:v>
                </c:pt>
                <c:pt idx="2903" formatCode="General">
                  <c:v>0.269643835820644</c:v>
                </c:pt>
                <c:pt idx="2904" formatCode="General">
                  <c:v>0.26938236411128802</c:v>
                </c:pt>
                <c:pt idx="2905" formatCode="General">
                  <c:v>0.26899070595146701</c:v>
                </c:pt>
                <c:pt idx="2906" formatCode="General">
                  <c:v>0.26853351572533202</c:v>
                </c:pt>
                <c:pt idx="2907" formatCode="General">
                  <c:v>0.26812712313854298</c:v>
                </c:pt>
                <c:pt idx="2908" formatCode="General">
                  <c:v>0.26787563162174</c:v>
                </c:pt>
                <c:pt idx="2909" formatCode="General">
                  <c:v>0.26780482770249803</c:v>
                </c:pt>
                <c:pt idx="2910" formatCode="General">
                  <c:v>0.26788965977180401</c:v>
                </c:pt>
                <c:pt idx="2911" formatCode="General">
                  <c:v>0.26806796639983699</c:v>
                </c:pt>
                <c:pt idx="2912" formatCode="General">
                  <c:v>0.26833438516478703</c:v>
                </c:pt>
                <c:pt idx="2913" formatCode="General">
                  <c:v>0.26860172652577102</c:v>
                </c:pt>
                <c:pt idx="2914" formatCode="General">
                  <c:v>0.26872277897440899</c:v>
                </c:pt>
                <c:pt idx="2915" formatCode="General">
                  <c:v>0.26869981454732</c:v>
                </c:pt>
                <c:pt idx="2916" formatCode="General">
                  <c:v>0.26866955837576401</c:v>
                </c:pt>
                <c:pt idx="2917" formatCode="General">
                  <c:v>0.26863877759215499</c:v>
                </c:pt>
                <c:pt idx="2918" formatCode="General">
                  <c:v>0.26857640562192497</c:v>
                </c:pt>
                <c:pt idx="2919" formatCode="General">
                  <c:v>0.26836885210564798</c:v>
                </c:pt>
                <c:pt idx="2920" formatCode="General">
                  <c:v>0.26790974870724399</c:v>
                </c:pt>
                <c:pt idx="2921" formatCode="General">
                  <c:v>0.26712697278633102</c:v>
                </c:pt>
                <c:pt idx="2922" formatCode="General">
                  <c:v>0.26606853899063898</c:v>
                </c:pt>
                <c:pt idx="2923" formatCode="General">
                  <c:v>0.26490022436053101</c:v>
                </c:pt>
                <c:pt idx="2924" formatCode="General">
                  <c:v>0.26388881184075502</c:v>
                </c:pt>
                <c:pt idx="2925" formatCode="General">
                  <c:v>0.26324940123023299</c:v>
                </c:pt>
                <c:pt idx="2926" formatCode="General">
                  <c:v>0.26300862805090702</c:v>
                </c:pt>
                <c:pt idx="2927" formatCode="General">
                  <c:v>0.26312872412434601</c:v>
                </c:pt>
                <c:pt idx="2928" formatCode="General">
                  <c:v>0.263512092096789</c:v>
                </c:pt>
                <c:pt idx="2929" formatCode="General">
                  <c:v>0.26403075959793798</c:v>
                </c:pt>
                <c:pt idx="2930" formatCode="General">
                  <c:v>0.26461552403076599</c:v>
                </c:pt>
                <c:pt idx="2931" formatCode="General">
                  <c:v>0.26512331020282698</c:v>
                </c:pt>
                <c:pt idx="2932" formatCode="General">
                  <c:v>0.26553967590455602</c:v>
                </c:pt>
                <c:pt idx="2933" formatCode="General">
                  <c:v>0.26582526473999502</c:v>
                </c:pt>
                <c:pt idx="2934" formatCode="General">
                  <c:v>0.265927015628596</c:v>
                </c:pt>
                <c:pt idx="2935" formatCode="General">
                  <c:v>0.26585323721255799</c:v>
                </c:pt>
                <c:pt idx="2936" formatCode="General">
                  <c:v>0.26572980121601802</c:v>
                </c:pt>
                <c:pt idx="2937" formatCode="General">
                  <c:v>0.26565237865511598</c:v>
                </c:pt>
                <c:pt idx="2938" formatCode="General">
                  <c:v>0.265658609182709</c:v>
                </c:pt>
                <c:pt idx="2939" formatCode="General">
                  <c:v>0.26576729101172297</c:v>
                </c:pt>
                <c:pt idx="2940" formatCode="General">
                  <c:v>0.26601626474746098</c:v>
                </c:pt>
                <c:pt idx="2941" formatCode="General">
                  <c:v>0.266422229260173</c:v>
                </c:pt>
                <c:pt idx="2942" formatCode="General">
                  <c:v>0.26705222572091503</c:v>
                </c:pt>
                <c:pt idx="2943" formatCode="General">
                  <c:v>0.26794276930143801</c:v>
                </c:pt>
                <c:pt idx="2944" formatCode="General">
                  <c:v>0.26914241201220102</c:v>
                </c:pt>
                <c:pt idx="2945" formatCode="General">
                  <c:v>0.27067087326241002</c:v>
                </c:pt>
                <c:pt idx="2946" formatCode="General">
                  <c:v>0.272403625214652</c:v>
                </c:pt>
                <c:pt idx="2947" formatCode="General">
                  <c:v>0.27405510304576902</c:v>
                </c:pt>
                <c:pt idx="2948" formatCode="General">
                  <c:v>0.27541378204947398</c:v>
                </c:pt>
                <c:pt idx="2949" formatCode="General">
                  <c:v>0.27631224481052202</c:v>
                </c:pt>
                <c:pt idx="2950" formatCode="General">
                  <c:v>0.27662886050594099</c:v>
                </c:pt>
                <c:pt idx="2951" formatCode="General">
                  <c:v>0.27634947540382399</c:v>
                </c:pt>
                <c:pt idx="2952" formatCode="General">
                  <c:v>0.27558515392886801</c:v>
                </c:pt>
                <c:pt idx="2953" formatCode="General">
                  <c:v>0.274425878793086</c:v>
                </c:pt>
                <c:pt idx="2954" formatCode="General">
                  <c:v>0.27295331224597102</c:v>
                </c:pt>
                <c:pt idx="2955" formatCode="General">
                  <c:v>0.27123235312027799</c:v>
                </c:pt>
                <c:pt idx="2956" formatCode="General">
                  <c:v>0.26937013569540502</c:v>
                </c:pt>
                <c:pt idx="2957" formatCode="General">
                  <c:v>0.26753080715993799</c:v>
                </c:pt>
                <c:pt idx="2958" formatCode="General">
                  <c:v>0.265951418794035</c:v>
                </c:pt>
                <c:pt idx="2959" formatCode="General">
                  <c:v>0.26485612425596999</c:v>
                </c:pt>
                <c:pt idx="2960" formatCode="General">
                  <c:v>0.264371392002967</c:v>
                </c:pt>
                <c:pt idx="2961" formatCode="General">
                  <c:v>0.26443759008401801</c:v>
                </c:pt>
                <c:pt idx="2962" formatCode="General">
                  <c:v>0.26488651674170699</c:v>
                </c:pt>
                <c:pt idx="2963" formatCode="General">
                  <c:v>0.26553366270362799</c:v>
                </c:pt>
                <c:pt idx="2964" formatCode="General">
                  <c:v>0.26619220126551602</c:v>
                </c:pt>
                <c:pt idx="2965" formatCode="General">
                  <c:v>0.266629961237692</c:v>
                </c:pt>
                <c:pt idx="2966" formatCode="General">
                  <c:v>0.26667310472970202</c:v>
                </c:pt>
                <c:pt idx="2967" formatCode="General">
                  <c:v>0.26625863642849801</c:v>
                </c:pt>
                <c:pt idx="2968" formatCode="General">
                  <c:v>0.26550655033796799</c:v>
                </c:pt>
                <c:pt idx="2969" formatCode="General">
                  <c:v>0.26466385459395397</c:v>
                </c:pt>
                <c:pt idx="2970" formatCode="General">
                  <c:v>0.26399370911325498</c:v>
                </c:pt>
                <c:pt idx="2971" formatCode="General">
                  <c:v>0.26362019807923398</c:v>
                </c:pt>
                <c:pt idx="2972" formatCode="General">
                  <c:v>0.26360437395893199</c:v>
                </c:pt>
                <c:pt idx="2973" formatCode="General">
                  <c:v>0.263937204479816</c:v>
                </c:pt>
                <c:pt idx="2974" formatCode="General">
                  <c:v>0.26460191430145402</c:v>
                </c:pt>
                <c:pt idx="2975" formatCode="General">
                  <c:v>0.26554467941381998</c:v>
                </c:pt>
                <c:pt idx="2976" formatCode="General">
                  <c:v>0.26668512095894797</c:v>
                </c:pt>
                <c:pt idx="2977" formatCode="General">
                  <c:v>0.26790584111718602</c:v>
                </c:pt>
                <c:pt idx="2978" formatCode="General">
                  <c:v>0.26908171102024497</c:v>
                </c:pt>
                <c:pt idx="2979" formatCode="General">
                  <c:v>0.270068809013089</c:v>
                </c:pt>
                <c:pt idx="2980" formatCode="General">
                  <c:v>0.270796077015106</c:v>
                </c:pt>
                <c:pt idx="2981" formatCode="General">
                  <c:v>0.27126954218287302</c:v>
                </c:pt>
                <c:pt idx="2982" formatCode="General">
                  <c:v>0.27152262259703103</c:v>
                </c:pt>
                <c:pt idx="2983" formatCode="General">
                  <c:v>0.27156661950072802</c:v>
                </c:pt>
                <c:pt idx="2984" formatCode="General">
                  <c:v>0.27145212108514299</c:v>
                </c:pt>
                <c:pt idx="2985" formatCode="General">
                  <c:v>0.27123309673284901</c:v>
                </c:pt>
                <c:pt idx="2986" formatCode="General">
                  <c:v>0.270966909016646</c:v>
                </c:pt>
                <c:pt idx="2987" formatCode="General">
                  <c:v>0.27066423474318202</c:v>
                </c:pt>
                <c:pt idx="2988" formatCode="General">
                  <c:v>0.27032508653922699</c:v>
                </c:pt>
                <c:pt idx="2989" formatCode="General">
                  <c:v>0.26994464162880999</c:v>
                </c:pt>
                <c:pt idx="2990" formatCode="General">
                  <c:v>0.26953970393819598</c:v>
                </c:pt>
                <c:pt idx="2991" formatCode="General">
                  <c:v>0.269149712252294</c:v>
                </c:pt>
                <c:pt idx="2992" formatCode="General">
                  <c:v>0.26891485773937901</c:v>
                </c:pt>
                <c:pt idx="2993" formatCode="General">
                  <c:v>0.26896140638432198</c:v>
                </c:pt>
                <c:pt idx="2994" formatCode="General">
                  <c:v>0.26934476406297603</c:v>
                </c:pt>
                <c:pt idx="2995" formatCode="General">
                  <c:v>0.269911144882653</c:v>
                </c:pt>
                <c:pt idx="2996" formatCode="General">
                  <c:v>0.27043574438571699</c:v>
                </c:pt>
                <c:pt idx="2997" formatCode="General">
                  <c:v>0.27071437562964201</c:v>
                </c:pt>
                <c:pt idx="2998" formatCode="General">
                  <c:v>0.27063892067282702</c:v>
                </c:pt>
                <c:pt idx="2999" formatCode="General">
                  <c:v>0.27020740361962903</c:v>
                </c:pt>
                <c:pt idx="3000" formatCode="General">
                  <c:v>0.26949996741377802</c:v>
                </c:pt>
                <c:pt idx="3001" formatCode="General">
                  <c:v>0.26861245783098903</c:v>
                </c:pt>
                <c:pt idx="3002" formatCode="General">
                  <c:v>0.26766913758428401</c:v>
                </c:pt>
                <c:pt idx="3003" formatCode="General">
                  <c:v>0.266723965871353</c:v>
                </c:pt>
                <c:pt idx="3004" formatCode="General">
                  <c:v>0.26579518827260401</c:v>
                </c:pt>
                <c:pt idx="3005" formatCode="General">
                  <c:v>0.26490948361035699</c:v>
                </c:pt>
                <c:pt idx="3006" formatCode="General">
                  <c:v>0.26414559825967898</c:v>
                </c:pt>
                <c:pt idx="3007" formatCode="General">
                  <c:v>0.26357363211023199</c:v>
                </c:pt>
                <c:pt idx="3008" formatCode="General">
                  <c:v>0.26327947942142599</c:v>
                </c:pt>
                <c:pt idx="3009" formatCode="General">
                  <c:v>0.26332474282934898</c:v>
                </c:pt>
                <c:pt idx="3010" formatCode="General">
                  <c:v>0.26373342850738601</c:v>
                </c:pt>
                <c:pt idx="3011" formatCode="General">
                  <c:v>0.26441018842741998</c:v>
                </c:pt>
                <c:pt idx="3012" formatCode="General">
                  <c:v>0.26516028909248501</c:v>
                </c:pt>
                <c:pt idx="3013" formatCode="General">
                  <c:v>0.26575083096558899</c:v>
                </c:pt>
                <c:pt idx="3014" formatCode="General">
                  <c:v>0.266100678569479</c:v>
                </c:pt>
                <c:pt idx="3015" formatCode="General">
                  <c:v>0.26615037382670198</c:v>
                </c:pt>
                <c:pt idx="3016" formatCode="General">
                  <c:v>0.26592516170654201</c:v>
                </c:pt>
                <c:pt idx="3017" formatCode="General">
                  <c:v>0.26551060535194199</c:v>
                </c:pt>
                <c:pt idx="3018" formatCode="General">
                  <c:v>0.265045889484752</c:v>
                </c:pt>
                <c:pt idx="3019" formatCode="General">
                  <c:v>0.26465438051372803</c:v>
                </c:pt>
                <c:pt idx="3020" formatCode="General">
                  <c:v>0.264459291496352</c:v>
                </c:pt>
                <c:pt idx="3021" formatCode="General">
                  <c:v>0.26452777679672301</c:v>
                </c:pt>
                <c:pt idx="3022" formatCode="General">
                  <c:v>0.26483561955045898</c:v>
                </c:pt>
                <c:pt idx="3023" formatCode="General">
                  <c:v>0.26532511152812599</c:v>
                </c:pt>
                <c:pt idx="3024" formatCode="General">
                  <c:v>0.26598381046921099</c:v>
                </c:pt>
                <c:pt idx="3025" formatCode="General">
                  <c:v>0.26677172758874601</c:v>
                </c:pt>
                <c:pt idx="3026" formatCode="General">
                  <c:v>0.26759875098929897</c:v>
                </c:pt>
                <c:pt idx="3027" formatCode="General">
                  <c:v>0.26836897792488801</c:v>
                </c:pt>
                <c:pt idx="3028" formatCode="General">
                  <c:v>0.269041169592239</c:v>
                </c:pt>
                <c:pt idx="3029" formatCode="General">
                  <c:v>0.26960949006151402</c:v>
                </c:pt>
                <c:pt idx="3030" formatCode="General">
                  <c:v>0.27009015793473501</c:v>
                </c:pt>
                <c:pt idx="3031" formatCode="General">
                  <c:v>0.27049441540793001</c:v>
                </c:pt>
                <c:pt idx="3032" formatCode="General">
                  <c:v>0.27084890208151402</c:v>
                </c:pt>
                <c:pt idx="3033" formatCode="General">
                  <c:v>0.27116204556759599</c:v>
                </c:pt>
                <c:pt idx="3034" formatCode="General">
                  <c:v>0.27143797537127201</c:v>
                </c:pt>
                <c:pt idx="3035" formatCode="General">
                  <c:v>0.27164235053192998</c:v>
                </c:pt>
                <c:pt idx="3036" formatCode="General">
                  <c:v>0.27171594013030498</c:v>
                </c:pt>
                <c:pt idx="3037" formatCode="General">
                  <c:v>0.27156910635368903</c:v>
                </c:pt>
                <c:pt idx="3038" formatCode="General">
                  <c:v>0.27117396203187999</c:v>
                </c:pt>
                <c:pt idx="3039" formatCode="General">
                  <c:v>0.27056345387292302</c:v>
                </c:pt>
                <c:pt idx="3040" formatCode="General">
                  <c:v>0.26981693569573001</c:v>
                </c:pt>
                <c:pt idx="3041" formatCode="General">
                  <c:v>0.269042576663368</c:v>
                </c:pt>
                <c:pt idx="3042" formatCode="General">
                  <c:v>0.26841478486412501</c:v>
                </c:pt>
                <c:pt idx="3043" formatCode="General">
                  <c:v>0.26805815520565102</c:v>
                </c:pt>
                <c:pt idx="3044" formatCode="General">
                  <c:v>0.26809060039655802</c:v>
                </c:pt>
                <c:pt idx="3045" formatCode="General">
                  <c:v>0.26851944853755699</c:v>
                </c:pt>
                <c:pt idx="3046" formatCode="General">
                  <c:v>0.26922001686802</c:v>
                </c:pt>
                <c:pt idx="3047" formatCode="General">
                  <c:v>0.26996304480279398</c:v>
                </c:pt>
                <c:pt idx="3048" formatCode="General">
                  <c:v>0.27050012723288203</c:v>
                </c:pt>
                <c:pt idx="3049" formatCode="General">
                  <c:v>0.27063512802008399</c:v>
                </c:pt>
                <c:pt idx="3050" formatCode="General">
                  <c:v>0.27034511321106097</c:v>
                </c:pt>
                <c:pt idx="3051" formatCode="General">
                  <c:v>0.26971192145281703</c:v>
                </c:pt>
                <c:pt idx="3052" formatCode="General">
                  <c:v>0.26881203959758099</c:v>
                </c:pt>
                <c:pt idx="3053" formatCode="General">
                  <c:v>0.267703556379562</c:v>
                </c:pt>
                <c:pt idx="3054" formatCode="General">
                  <c:v>0.26651997379998998</c:v>
                </c:pt>
                <c:pt idx="3055" formatCode="General">
                  <c:v>0.26540853442989099</c:v>
                </c:pt>
                <c:pt idx="3056" formatCode="General">
                  <c:v>0.264529171371989</c:v>
                </c:pt>
                <c:pt idx="3057" formatCode="General">
                  <c:v>0.26396550088846099</c:v>
                </c:pt>
                <c:pt idx="3058" formatCode="General">
                  <c:v>0.26376149274982702</c:v>
                </c:pt>
                <c:pt idx="3059" formatCode="General">
                  <c:v>0.26393977712799499</c:v>
                </c:pt>
                <c:pt idx="3060" formatCode="General">
                  <c:v>0.26449444695663299</c:v>
                </c:pt>
                <c:pt idx="3061" formatCode="General">
                  <c:v>0.26537142330187902</c:v>
                </c:pt>
                <c:pt idx="3062" formatCode="General">
                  <c:v>0.26648068851742901</c:v>
                </c:pt>
                <c:pt idx="3063" formatCode="General">
                  <c:v>0.26766494330056201</c:v>
                </c:pt>
                <c:pt idx="3064" formatCode="General">
                  <c:v>0.26871526016592701</c:v>
                </c:pt>
                <c:pt idx="3065" formatCode="General">
                  <c:v>0.26944094625488502</c:v>
                </c:pt>
                <c:pt idx="3066" formatCode="General">
                  <c:v>0.269789401879519</c:v>
                </c:pt>
                <c:pt idx="3067" formatCode="General">
                  <c:v>0.26979439342661599</c:v>
                </c:pt>
                <c:pt idx="3068" formatCode="General">
                  <c:v>0.26958672560511798</c:v>
                </c:pt>
                <c:pt idx="3069" formatCode="General">
                  <c:v>0.26930371329143699</c:v>
                </c:pt>
                <c:pt idx="3070" formatCode="General">
                  <c:v>0.26910689454296199</c:v>
                </c:pt>
                <c:pt idx="3071" formatCode="General">
                  <c:v>0.26908186861653</c:v>
                </c:pt>
                <c:pt idx="3072" formatCode="General">
                  <c:v>0.26923421543416498</c:v>
                </c:pt>
                <c:pt idx="3073" formatCode="General">
                  <c:v>0.26950359460145401</c:v>
                </c:pt>
                <c:pt idx="3074" formatCode="General">
                  <c:v>0.269794609651196</c:v>
                </c:pt>
                <c:pt idx="3075" formatCode="General">
                  <c:v>0.27009276542709498</c:v>
                </c:pt>
                <c:pt idx="3076" formatCode="General">
                  <c:v>0.270404834205202</c:v>
                </c:pt>
                <c:pt idx="3077" formatCode="General">
                  <c:v>0.27073615180169602</c:v>
                </c:pt>
                <c:pt idx="3078" formatCode="General">
                  <c:v>0.27108955124036499</c:v>
                </c:pt>
                <c:pt idx="3079" formatCode="General">
                  <c:v>0.27139545335273801</c:v>
                </c:pt>
                <c:pt idx="3080" formatCode="General">
                  <c:v>0.271521563868305</c:v>
                </c:pt>
                <c:pt idx="3081" formatCode="General">
                  <c:v>0.27131757685067198</c:v>
                </c:pt>
                <c:pt idx="3082" formatCode="General">
                  <c:v>0.27076112581079997</c:v>
                </c:pt>
                <c:pt idx="3083" formatCode="General">
                  <c:v>0.26998017808221902</c:v>
                </c:pt>
                <c:pt idx="3084" formatCode="General">
                  <c:v>0.26919874982457598</c:v>
                </c:pt>
                <c:pt idx="3085" formatCode="General">
                  <c:v>0.26859995894880301</c:v>
                </c:pt>
                <c:pt idx="3086" formatCode="General">
                  <c:v>0.26830527941370702</c:v>
                </c:pt>
                <c:pt idx="3087" formatCode="General">
                  <c:v>0.26831707287222101</c:v>
                </c:pt>
                <c:pt idx="3088" formatCode="General">
                  <c:v>0.26851590938352898</c:v>
                </c:pt>
                <c:pt idx="3089" formatCode="General">
                  <c:v>0.26869367767338698</c:v>
                </c:pt>
                <c:pt idx="3090" formatCode="General">
                  <c:v>0.26870171505256502</c:v>
                </c:pt>
                <c:pt idx="3091" formatCode="General">
                  <c:v>0.26850661336978199</c:v>
                </c:pt>
                <c:pt idx="3092" formatCode="General">
                  <c:v>0.268139373699124</c:v>
                </c:pt>
                <c:pt idx="3093" formatCode="General">
                  <c:v>0.26762126214628301</c:v>
                </c:pt>
                <c:pt idx="3094" formatCode="General">
                  <c:v>0.26703485874889898</c:v>
                </c:pt>
                <c:pt idx="3095" formatCode="General">
                  <c:v>0.2665206791843</c:v>
                </c:pt>
                <c:pt idx="3096" formatCode="General">
                  <c:v>0.26621727365597803</c:v>
                </c:pt>
                <c:pt idx="3097" formatCode="General">
                  <c:v>0.266184010472518</c:v>
                </c:pt>
                <c:pt idx="3098" formatCode="General">
                  <c:v>0.26649216027629802</c:v>
                </c:pt>
                <c:pt idx="3099" formatCode="General">
                  <c:v>0.26712213336704099</c:v>
                </c:pt>
                <c:pt idx="3100" formatCode="General">
                  <c:v>0.26796451047555297</c:v>
                </c:pt>
                <c:pt idx="3101" formatCode="General">
                  <c:v>0.26886345267232498</c:v>
                </c:pt>
                <c:pt idx="3102" formatCode="General">
                  <c:v>0.26971242425597097</c:v>
                </c:pt>
                <c:pt idx="3103" formatCode="General">
                  <c:v>0.27043523539311698</c:v>
                </c:pt>
                <c:pt idx="3104" formatCode="General">
                  <c:v>0.270966456396741</c:v>
                </c:pt>
                <c:pt idx="3105" formatCode="General">
                  <c:v>0.271226349090196</c:v>
                </c:pt>
                <c:pt idx="3106" formatCode="General">
                  <c:v>0.27118776960889801</c:v>
                </c:pt>
                <c:pt idx="3107" formatCode="General">
                  <c:v>0.27085202019454202</c:v>
                </c:pt>
                <c:pt idx="3108" formatCode="General">
                  <c:v>0.27030568532393801</c:v>
                </c:pt>
                <c:pt idx="3109" formatCode="General">
                  <c:v>0.269675806733148</c:v>
                </c:pt>
                <c:pt idx="3110" formatCode="General">
                  <c:v>0.26911192643801901</c:v>
                </c:pt>
                <c:pt idx="3111" formatCode="General">
                  <c:v>0.26873174934666999</c:v>
                </c:pt>
                <c:pt idx="3112" formatCode="General">
                  <c:v>0.26861437335345301</c:v>
                </c:pt>
                <c:pt idx="3113" formatCode="General">
                  <c:v>0.26875493752004298</c:v>
                </c:pt>
                <c:pt idx="3114" formatCode="General">
                  <c:v>0.26910121937217502</c:v>
                </c:pt>
                <c:pt idx="3115" formatCode="General">
                  <c:v>0.269577898861387</c:v>
                </c:pt>
                <c:pt idx="3116" formatCode="General">
                  <c:v>0.270123377308574</c:v>
                </c:pt>
                <c:pt idx="3117" formatCode="General">
                  <c:v>0.27069899970934802</c:v>
                </c:pt>
                <c:pt idx="3118" formatCode="General">
                  <c:v>0.27123713811914402</c:v>
                </c:pt>
                <c:pt idx="3119" formatCode="General">
                  <c:v>0.271702772328557</c:v>
                </c:pt>
                <c:pt idx="3120" formatCode="General">
                  <c:v>0.27209937246247701</c:v>
                </c:pt>
                <c:pt idx="3121" formatCode="General">
                  <c:v>0.27243174049597801</c:v>
                </c:pt>
                <c:pt idx="3122" formatCode="General">
                  <c:v>0.27269993653320002</c:v>
                </c:pt>
                <c:pt idx="3123" formatCode="General">
                  <c:v>0.27295621792983299</c:v>
                </c:pt>
                <c:pt idx="3124" formatCode="General">
                  <c:v>0.27332130468711902</c:v>
                </c:pt>
                <c:pt idx="3125" formatCode="General">
                  <c:v>0.27388093469494201</c:v>
                </c:pt>
                <c:pt idx="3126" formatCode="General">
                  <c:v>0.27463246896139198</c:v>
                </c:pt>
                <c:pt idx="3127" formatCode="General">
                  <c:v>0.27555355220295402</c:v>
                </c:pt>
                <c:pt idx="3128" formatCode="General">
                  <c:v>0.276598366566641</c:v>
                </c:pt>
                <c:pt idx="3129" formatCode="General">
                  <c:v>0.27765114289712201</c:v>
                </c:pt>
                <c:pt idx="3130" formatCode="General">
                  <c:v>0.278622681554348</c:v>
                </c:pt>
                <c:pt idx="3131" formatCode="General">
                  <c:v>0.279441191376405</c:v>
                </c:pt>
                <c:pt idx="3132" formatCode="General">
                  <c:v>0.28007397891118302</c:v>
                </c:pt>
                <c:pt idx="3133" formatCode="General">
                  <c:v>0.28049204064484501</c:v>
                </c:pt>
                <c:pt idx="3134" formatCode="General">
                  <c:v>0.280654321153889</c:v>
                </c:pt>
                <c:pt idx="3135" formatCode="General">
                  <c:v>0.28055552377702297</c:v>
                </c:pt>
                <c:pt idx="3136" formatCode="General">
                  <c:v>0.28027099669248801</c:v>
                </c:pt>
                <c:pt idx="3137" formatCode="General">
                  <c:v>0.27988763318140403</c:v>
                </c:pt>
                <c:pt idx="3138" formatCode="General">
                  <c:v>0.27946487407046</c:v>
                </c:pt>
                <c:pt idx="3139" formatCode="General">
                  <c:v>0.27900580267946301</c:v>
                </c:pt>
                <c:pt idx="3140" formatCode="General">
                  <c:v>0.278472873245661</c:v>
                </c:pt>
                <c:pt idx="3141" formatCode="General">
                  <c:v>0.27777960723943301</c:v>
                </c:pt>
                <c:pt idx="3142" formatCode="General">
                  <c:v>0.27695198845123598</c:v>
                </c:pt>
                <c:pt idx="3143" formatCode="General">
                  <c:v>0.27603117041856101</c:v>
                </c:pt>
                <c:pt idx="3144" formatCode="General">
                  <c:v>0.27507565471686901</c:v>
                </c:pt>
                <c:pt idx="3145" formatCode="General">
                  <c:v>0.274128306421901</c:v>
                </c:pt>
                <c:pt idx="3146" formatCode="General">
                  <c:v>0.27318878491243098</c:v>
                </c:pt>
                <c:pt idx="3147" formatCode="General">
                  <c:v>0.27219454259272302</c:v>
                </c:pt>
                <c:pt idx="3148" formatCode="General">
                  <c:v>0.27104635848213998</c:v>
                </c:pt>
                <c:pt idx="3149" formatCode="General">
                  <c:v>0.26962986337045203</c:v>
                </c:pt>
                <c:pt idx="3150" formatCode="General">
                  <c:v>0.26792816834446398</c:v>
                </c:pt>
                <c:pt idx="3151" formatCode="General">
                  <c:v>0.26603600850218001</c:v>
                </c:pt>
                <c:pt idx="3152" formatCode="General">
                  <c:v>0.264130096073387</c:v>
                </c:pt>
                <c:pt idx="3153" formatCode="General">
                  <c:v>0.26236998987654703</c:v>
                </c:pt>
                <c:pt idx="3154" formatCode="General">
                  <c:v>0.260863501277182</c:v>
                </c:pt>
                <c:pt idx="3155" formatCode="General">
                  <c:v>0.25965649683176201</c:v>
                </c:pt>
                <c:pt idx="3156" formatCode="General">
                  <c:v>0.25879658236922698</c:v>
                </c:pt>
                <c:pt idx="3157" formatCode="General">
                  <c:v>0.25826667263834902</c:v>
                </c:pt>
                <c:pt idx="3158" formatCode="General">
                  <c:v>0.25798705716946602</c:v>
                </c:pt>
                <c:pt idx="3159" formatCode="General">
                  <c:v>0.257887418294662</c:v>
                </c:pt>
                <c:pt idx="3160" formatCode="General">
                  <c:v>0.25794351101174201</c:v>
                </c:pt>
                <c:pt idx="3161" formatCode="General">
                  <c:v>0.25809157144543199</c:v>
                </c:pt>
                <c:pt idx="3162" formatCode="General">
                  <c:v>0.258249066206375</c:v>
                </c:pt>
                <c:pt idx="3163" formatCode="General">
                  <c:v>0.25832652890937602</c:v>
                </c:pt>
                <c:pt idx="3164" formatCode="General">
                  <c:v>0.258271864163926</c:v>
                </c:pt>
                <c:pt idx="3165" formatCode="General">
                  <c:v>0.25803468714341399</c:v>
                </c:pt>
                <c:pt idx="3166" formatCode="General">
                  <c:v>0.25761063961228298</c:v>
                </c:pt>
                <c:pt idx="3167" formatCode="General">
                  <c:v>0.25704004922007101</c:v>
                </c:pt>
                <c:pt idx="3168" formatCode="General">
                  <c:v>0.25646673536257403</c:v>
                </c:pt>
                <c:pt idx="3169" formatCode="General">
                  <c:v>0.25603449916275201</c:v>
                </c:pt>
                <c:pt idx="3170" formatCode="General">
                  <c:v>0.25590152019745599</c:v>
                </c:pt>
                <c:pt idx="3171" formatCode="General">
                  <c:v>0.256183712134401</c:v>
                </c:pt>
                <c:pt idx="3172" formatCode="General">
                  <c:v>0.25697570744144699</c:v>
                </c:pt>
                <c:pt idx="3173" formatCode="General">
                  <c:v>0.25826461226536002</c:v>
                </c:pt>
                <c:pt idx="3174" formatCode="General">
                  <c:v>0.25996852611913102</c:v>
                </c:pt>
                <c:pt idx="3175" formatCode="General">
                  <c:v>0.261929587907345</c:v>
                </c:pt>
                <c:pt idx="3176" formatCode="General">
                  <c:v>0.26397049517026799</c:v>
                </c:pt>
                <c:pt idx="3177" formatCode="General">
                  <c:v>0.26591507055567398</c:v>
                </c:pt>
                <c:pt idx="3178" formatCode="General">
                  <c:v>0.26760139456107301</c:v>
                </c:pt>
                <c:pt idx="3179" formatCode="General">
                  <c:v>0.26894419036730099</c:v>
                </c:pt>
                <c:pt idx="3180" formatCode="General">
                  <c:v>0.270011748349618</c:v>
                </c:pt>
                <c:pt idx="3181" formatCode="General">
                  <c:v>0.270851943933484</c:v>
                </c:pt>
                <c:pt idx="3182" formatCode="General">
                  <c:v>0.27146804342581599</c:v>
                </c:pt>
                <c:pt idx="3183" formatCode="General">
                  <c:v>0.27184209428052097</c:v>
                </c:pt>
                <c:pt idx="3184" formatCode="General">
                  <c:v>0.272000858290874</c:v>
                </c:pt>
                <c:pt idx="3185" formatCode="General">
                  <c:v>0.27199241046574302</c:v>
                </c:pt>
                <c:pt idx="3186" formatCode="General">
                  <c:v>0.271948225097498</c:v>
                </c:pt>
                <c:pt idx="3187" formatCode="General">
                  <c:v>0.27202940402146197</c:v>
                </c:pt>
                <c:pt idx="3188" formatCode="General">
                  <c:v>0.27237478615465599</c:v>
                </c:pt>
                <c:pt idx="3189" formatCode="General">
                  <c:v>0.27300563197118</c:v>
                </c:pt>
                <c:pt idx="3190" formatCode="General">
                  <c:v>0.27383574861979398</c:v>
                </c:pt>
                <c:pt idx="3191" formatCode="General">
                  <c:v>0.27467836208086799</c:v>
                </c:pt>
                <c:pt idx="3192" formatCode="General">
                  <c:v>0.27536667385776598</c:v>
                </c:pt>
                <c:pt idx="3193" formatCode="General">
                  <c:v>0.27586430653425098</c:v>
                </c:pt>
                <c:pt idx="3194" formatCode="General">
                  <c:v>0.276261305345883</c:v>
                </c:pt>
                <c:pt idx="3195" formatCode="General">
                  <c:v>0.27667953795863898</c:v>
                </c:pt>
                <c:pt idx="3196" formatCode="General">
                  <c:v>0.277201941808282</c:v>
                </c:pt>
                <c:pt idx="3197" formatCode="General">
                  <c:v>0.27783301171401797</c:v>
                </c:pt>
                <c:pt idx="3198" formatCode="General">
                  <c:v>0.27856864543662602</c:v>
                </c:pt>
                <c:pt idx="3199" formatCode="General">
                  <c:v>0.27935447822547499</c:v>
                </c:pt>
                <c:pt idx="3200" formatCode="General">
                  <c:v>0.28007438583417898</c:v>
                </c:pt>
                <c:pt idx="3201" formatCode="General">
                  <c:v>0.280632941909008</c:v>
                </c:pt>
                <c:pt idx="3202" formatCode="General">
                  <c:v>0.281018945333951</c:v>
                </c:pt>
                <c:pt idx="3203" formatCode="General">
                  <c:v>0.28114379852812499</c:v>
                </c:pt>
                <c:pt idx="3204" formatCode="General">
                  <c:v>0.280935974314244</c:v>
                </c:pt>
                <c:pt idx="3205" formatCode="General">
                  <c:v>0.280369923282626</c:v>
                </c:pt>
                <c:pt idx="3206" formatCode="General">
                  <c:v>0.279538985427987</c:v>
                </c:pt>
                <c:pt idx="3207" formatCode="General">
                  <c:v>0.27863766737269202</c:v>
                </c:pt>
                <c:pt idx="3208" formatCode="General">
                  <c:v>0.27782646192355898</c:v>
                </c:pt>
                <c:pt idx="3209" formatCode="General">
                  <c:v>0.27710364425321798</c:v>
                </c:pt>
                <c:pt idx="3210" formatCode="General">
                  <c:v>0.27643580968034598</c:v>
                </c:pt>
                <c:pt idx="3211" formatCode="General">
                  <c:v>0.27585180181160501</c:v>
                </c:pt>
                <c:pt idx="3212" formatCode="General">
                  <c:v>0.275453084289979</c:v>
                </c:pt>
                <c:pt idx="3213" formatCode="General">
                  <c:v>0.27537370448019599</c:v>
                </c:pt>
                <c:pt idx="3214" formatCode="General">
                  <c:v>0.27568313796334099</c:v>
                </c:pt>
                <c:pt idx="3215" formatCode="General">
                  <c:v>0.27633032101650601</c:v>
                </c:pt>
                <c:pt idx="3216" formatCode="General">
                  <c:v>0.27715749436988801</c:v>
                </c:pt>
                <c:pt idx="3217" formatCode="General">
                  <c:v>0.27787823372663401</c:v>
                </c:pt>
                <c:pt idx="3218" formatCode="General">
                  <c:v>0.27823744208068701</c:v>
                </c:pt>
                <c:pt idx="3219" formatCode="General">
                  <c:v>0.27810858933475602</c:v>
                </c:pt>
                <c:pt idx="3220" formatCode="General">
                  <c:v>0.27748840922444001</c:v>
                </c:pt>
                <c:pt idx="3221" formatCode="General">
                  <c:v>0.27652314699813701</c:v>
                </c:pt>
                <c:pt idx="3222" formatCode="General">
                  <c:v>0.275381611800119</c:v>
                </c:pt>
                <c:pt idx="3223" formatCode="General">
                  <c:v>0.27410692459007502</c:v>
                </c:pt>
                <c:pt idx="3224" formatCode="General">
                  <c:v>0.27271119654739301</c:v>
                </c:pt>
                <c:pt idx="3225" formatCode="General">
                  <c:v>0.27124536059639798</c:v>
                </c:pt>
                <c:pt idx="3226" formatCode="General">
                  <c:v>0.269865239715252</c:v>
                </c:pt>
                <c:pt idx="3227" formatCode="General">
                  <c:v>0.268791916709618</c:v>
                </c:pt>
                <c:pt idx="3228" formatCode="General">
                  <c:v>0.26822968385153301</c:v>
                </c:pt>
                <c:pt idx="3229" formatCode="General">
                  <c:v>0.26822734283536198</c:v>
                </c:pt>
                <c:pt idx="3230" formatCode="General">
                  <c:v>0.26866616451887498</c:v>
                </c:pt>
                <c:pt idx="3231" formatCode="General">
                  <c:v>0.26926186324381901</c:v>
                </c:pt>
                <c:pt idx="3232" formatCode="General">
                  <c:v>0.26973340236714999</c:v>
                </c:pt>
                <c:pt idx="3233" formatCode="General">
                  <c:v>0.26999595363617701</c:v>
                </c:pt>
                <c:pt idx="3234" formatCode="General">
                  <c:v>0.270154669069119</c:v>
                </c:pt>
                <c:pt idx="3235" formatCode="General">
                  <c:v>0.27037691505144301</c:v>
                </c:pt>
                <c:pt idx="3236" formatCode="General">
                  <c:v>0.270848679894302</c:v>
                </c:pt>
                <c:pt idx="3237" formatCode="General">
                  <c:v>0.27158033413763499</c:v>
                </c:pt>
                <c:pt idx="3238" formatCode="General">
                  <c:v>0.27233715726351199</c:v>
                </c:pt>
                <c:pt idx="3239" formatCode="General">
                  <c:v>0.27283242279903103</c:v>
                </c:pt>
                <c:pt idx="3240" formatCode="General">
                  <c:v>0.27290687588822599</c:v>
                </c:pt>
                <c:pt idx="3241" formatCode="General">
                  <c:v>0.272546537003308</c:v>
                </c:pt>
                <c:pt idx="3242" formatCode="General">
                  <c:v>0.27184311779044701</c:v>
                </c:pt>
                <c:pt idx="3243" formatCode="General">
                  <c:v>0.27092086255053299</c:v>
                </c:pt>
                <c:pt idx="3244" formatCode="General">
                  <c:v>0.26991351384074402</c:v>
                </c:pt>
                <c:pt idx="3245" formatCode="General">
                  <c:v>0.26890325156259398</c:v>
                </c:pt>
                <c:pt idx="3246" formatCode="General">
                  <c:v>0.26797013762449101</c:v>
                </c:pt>
                <c:pt idx="3247" formatCode="General">
                  <c:v>0.267188030351655</c:v>
                </c:pt>
                <c:pt idx="3248" formatCode="General">
                  <c:v>0.26665833234896302</c:v>
                </c:pt>
                <c:pt idx="3249" formatCode="General">
                  <c:v>0.26644398513752299</c:v>
                </c:pt>
                <c:pt idx="3250" formatCode="General">
                  <c:v>0.26661744025456702</c:v>
                </c:pt>
                <c:pt idx="3251" formatCode="General">
                  <c:v>0.26718173325677702</c:v>
                </c:pt>
                <c:pt idx="3252" formatCode="General">
                  <c:v>0.26806843888593301</c:v>
                </c:pt>
                <c:pt idx="3253" formatCode="General">
                  <c:v>0.26916649571825102</c:v>
                </c:pt>
                <c:pt idx="3254" formatCode="General">
                  <c:v>0.27026583287553901</c:v>
                </c:pt>
                <c:pt idx="3255" formatCode="General">
                  <c:v>0.27114835180824698</c:v>
                </c:pt>
                <c:pt idx="3256" formatCode="General">
                  <c:v>0.27171584434297502</c:v>
                </c:pt>
                <c:pt idx="3257" formatCode="General">
                  <c:v>0.27194030418030402</c:v>
                </c:pt>
                <c:pt idx="3258" formatCode="General">
                  <c:v>0.27185046658846801</c:v>
                </c:pt>
                <c:pt idx="3259" formatCode="General">
                  <c:v>0.27150341784005999</c:v>
                </c:pt>
                <c:pt idx="3260" formatCode="General">
                  <c:v>0.27101699816977098</c:v>
                </c:pt>
                <c:pt idx="3261" formatCode="General">
                  <c:v>0.27044858713838199</c:v>
                </c:pt>
                <c:pt idx="3262" formatCode="General">
                  <c:v>0.26977493508025702</c:v>
                </c:pt>
                <c:pt idx="3263" formatCode="General">
                  <c:v>0.26898225467339698</c:v>
                </c:pt>
                <c:pt idx="3264" formatCode="General">
                  <c:v>0.26813889615509001</c:v>
                </c:pt>
                <c:pt idx="3265" formatCode="General">
                  <c:v>0.26734249870688498</c:v>
                </c:pt>
                <c:pt idx="3266" formatCode="General">
                  <c:v>0.26674120009607299</c:v>
                </c:pt>
                <c:pt idx="3267" formatCode="General">
                  <c:v>0.26652893527279897</c:v>
                </c:pt>
                <c:pt idx="3268" formatCode="General">
                  <c:v>0.266903755812396</c:v>
                </c:pt>
                <c:pt idx="3269" formatCode="General">
                  <c:v>0.26792545007150698</c:v>
                </c:pt>
                <c:pt idx="3270" formatCode="General">
                  <c:v>0.26947730746587401</c:v>
                </c:pt>
                <c:pt idx="3271" formatCode="General">
                  <c:v>0.271288022327071</c:v>
                </c:pt>
                <c:pt idx="3272" formatCode="General">
                  <c:v>0.27303787325536399</c:v>
                </c:pt>
                <c:pt idx="3273" formatCode="General">
                  <c:v>0.27448061065828699</c:v>
                </c:pt>
                <c:pt idx="3274" formatCode="General">
                  <c:v>0.27546008113876802</c:v>
                </c:pt>
                <c:pt idx="3275" formatCode="General">
                  <c:v>0.27587198149074799</c:v>
                </c:pt>
                <c:pt idx="3276" formatCode="General">
                  <c:v>0.27576822036610199</c:v>
                </c:pt>
                <c:pt idx="3277" formatCode="General">
                  <c:v>0.27520515699950399</c:v>
                </c:pt>
                <c:pt idx="3278" formatCode="General">
                  <c:v>0.27421955298640299</c:v>
                </c:pt>
                <c:pt idx="3279" formatCode="General">
                  <c:v>0.27287212380884301</c:v>
                </c:pt>
                <c:pt idx="3280" formatCode="General">
                  <c:v>0.27130357261690902</c:v>
                </c:pt>
                <c:pt idx="3281" formatCode="General">
                  <c:v>0.26968473887282701</c:v>
                </c:pt>
                <c:pt idx="3282" formatCode="General">
                  <c:v>0.26829743850306698</c:v>
                </c:pt>
                <c:pt idx="3283" formatCode="General">
                  <c:v>0.267425201677221</c:v>
                </c:pt>
                <c:pt idx="3284" formatCode="General">
                  <c:v>0.26722890726940901</c:v>
                </c:pt>
                <c:pt idx="3285" formatCode="General">
                  <c:v>0.26770001274750399</c:v>
                </c:pt>
                <c:pt idx="3286" formatCode="General">
                  <c:v>0.26870107261099602</c:v>
                </c:pt>
                <c:pt idx="3287" formatCode="General">
                  <c:v>0.27007707630718297</c:v>
                </c:pt>
                <c:pt idx="3288" formatCode="General">
                  <c:v>0.271676748376388</c:v>
                </c:pt>
                <c:pt idx="3289" formatCode="General">
                  <c:v>0.273340453643314</c:v>
                </c:pt>
                <c:pt idx="3290" formatCode="General">
                  <c:v>0.27492941481147398</c:v>
                </c:pt>
                <c:pt idx="3291" formatCode="General">
                  <c:v>0.276337553539999</c:v>
                </c:pt>
                <c:pt idx="3292" formatCode="General">
                  <c:v>0.27750702847334902</c:v>
                </c:pt>
                <c:pt idx="3293" formatCode="General">
                  <c:v>0.27833155885516903</c:v>
                </c:pt>
                <c:pt idx="3294" formatCode="General">
                  <c:v>0.27871522667562998</c:v>
                </c:pt>
                <c:pt idx="3295" formatCode="General">
                  <c:v>0.27870547126560502</c:v>
                </c:pt>
                <c:pt idx="3296" formatCode="General">
                  <c:v>0.27848422323559002</c:v>
                </c:pt>
                <c:pt idx="3297" formatCode="General">
                  <c:v>0.27826279485939398</c:v>
                </c:pt>
                <c:pt idx="3298" formatCode="General">
                  <c:v>0.27821299499819202</c:v>
                </c:pt>
                <c:pt idx="3299" formatCode="General">
                  <c:v>0.27831061373836302</c:v>
                </c:pt>
                <c:pt idx="3300" formatCode="General">
                  <c:v>0.27842138123702798</c:v>
                </c:pt>
                <c:pt idx="3301" formatCode="General">
                  <c:v>0.278382485577572</c:v>
                </c:pt>
                <c:pt idx="3302" formatCode="General">
                  <c:v>0.27814863893033798</c:v>
                </c:pt>
                <c:pt idx="3303" formatCode="General">
                  <c:v>0.27774144697165798</c:v>
                </c:pt>
                <c:pt idx="3304" formatCode="General">
                  <c:v>0.277167993584925</c:v>
                </c:pt>
                <c:pt idx="3305" formatCode="General">
                  <c:v>0.27642405246804103</c:v>
                </c:pt>
                <c:pt idx="3306" formatCode="General">
                  <c:v>0.27562555568356401</c:v>
                </c:pt>
                <c:pt idx="3307" formatCode="General">
                  <c:v>0.274919851757567</c:v>
                </c:pt>
                <c:pt idx="3308" formatCode="General">
                  <c:v>0.27445714798339199</c:v>
                </c:pt>
                <c:pt idx="3309" formatCode="General">
                  <c:v>0.27424127469708398</c:v>
                </c:pt>
                <c:pt idx="3310" formatCode="General">
                  <c:v>0.27417946811656602</c:v>
                </c:pt>
                <c:pt idx="3311" formatCode="General">
                  <c:v>0.27413364210319502</c:v>
                </c:pt>
                <c:pt idx="3312" formatCode="General">
                  <c:v>0.27402802829788597</c:v>
                </c:pt>
                <c:pt idx="3313" formatCode="General">
                  <c:v>0.27381281747261399</c:v>
                </c:pt>
                <c:pt idx="3314" formatCode="General">
                  <c:v>0.273527422024755</c:v>
                </c:pt>
                <c:pt idx="3315" formatCode="General">
                  <c:v>0.273222980858085</c:v>
                </c:pt>
                <c:pt idx="3316" formatCode="General">
                  <c:v>0.27294128749591201</c:v>
                </c:pt>
                <c:pt idx="3317" formatCode="General">
                  <c:v>0.27273524820342199</c:v>
                </c:pt>
                <c:pt idx="3318" formatCode="General">
                  <c:v>0.27262740511593803</c:v>
                </c:pt>
                <c:pt idx="3319" formatCode="General">
                  <c:v>0.27259361937843601</c:v>
                </c:pt>
                <c:pt idx="3320" formatCode="General">
                  <c:v>0.27253322955377701</c:v>
                </c:pt>
                <c:pt idx="3321" formatCode="General">
                  <c:v>0.272272958694117</c:v>
                </c:pt>
                <c:pt idx="3322" formatCode="General">
                  <c:v>0.271698387558931</c:v>
                </c:pt>
                <c:pt idx="3323" formatCode="General">
                  <c:v>0.270829038901579</c:v>
                </c:pt>
                <c:pt idx="3324" formatCode="General">
                  <c:v>0.26988207996000002</c:v>
                </c:pt>
                <c:pt idx="3325" formatCode="General">
                  <c:v>0.26907149949055797</c:v>
                </c:pt>
                <c:pt idx="3326" formatCode="General">
                  <c:v>0.2685311214235</c:v>
                </c:pt>
                <c:pt idx="3327" formatCode="General">
                  <c:v>0.26829166602695298</c:v>
                </c:pt>
                <c:pt idx="3328" formatCode="General">
                  <c:v>0.26836006680617602</c:v>
                </c:pt>
                <c:pt idx="3329" formatCode="General">
                  <c:v>0.26870448074627701</c:v>
                </c:pt>
                <c:pt idx="3330" formatCode="General">
                  <c:v>0.26924759432732098</c:v>
                </c:pt>
                <c:pt idx="3331" formatCode="General">
                  <c:v>0.26980122644957499</c:v>
                </c:pt>
                <c:pt idx="3332" formatCode="General">
                  <c:v>0.27021935808143499</c:v>
                </c:pt>
                <c:pt idx="3333" formatCode="General">
                  <c:v>0.27039242570244998</c:v>
                </c:pt>
                <c:pt idx="3334" formatCode="General">
                  <c:v>0.270342726374102</c:v>
                </c:pt>
                <c:pt idx="3335" formatCode="General">
                  <c:v>0.270126045488296</c:v>
                </c:pt>
                <c:pt idx="3336" formatCode="General">
                  <c:v>0.26978477508019599</c:v>
                </c:pt>
                <c:pt idx="3337" formatCode="General">
                  <c:v>0.26940533557725999</c:v>
                </c:pt>
                <c:pt idx="3338" formatCode="General">
                  <c:v>0.26907151009785701</c:v>
                </c:pt>
                <c:pt idx="3339" formatCode="General">
                  <c:v>0.26880956885351798</c:v>
                </c:pt>
                <c:pt idx="3340" formatCode="General">
                  <c:v>0.26863556370034197</c:v>
                </c:pt>
                <c:pt idx="3341" formatCode="General">
                  <c:v>0.26852471427589197</c:v>
                </c:pt>
                <c:pt idx="3342" formatCode="General">
                  <c:v>0.268421827987325</c:v>
                </c:pt>
                <c:pt idx="3343" formatCode="General">
                  <c:v>0.26825253248936198</c:v>
                </c:pt>
                <c:pt idx="3344" formatCode="General">
                  <c:v>0.26796593130193003</c:v>
                </c:pt>
                <c:pt idx="3345" formatCode="General">
                  <c:v>0.26755467997044702</c:v>
                </c:pt>
                <c:pt idx="3346" formatCode="General">
                  <c:v>0.26711705342790398</c:v>
                </c:pt>
                <c:pt idx="3347" formatCode="General">
                  <c:v>0.26678545731520398</c:v>
                </c:pt>
                <c:pt idx="3348" formatCode="General">
                  <c:v>0.26671251233535298</c:v>
                </c:pt>
                <c:pt idx="3349" formatCode="General">
                  <c:v>0.26697740015385901</c:v>
                </c:pt>
                <c:pt idx="3350" formatCode="General">
                  <c:v>0.26757758031016499</c:v>
                </c:pt>
                <c:pt idx="3351" formatCode="General">
                  <c:v>0.26845861822856099</c:v>
                </c:pt>
                <c:pt idx="3352" formatCode="General">
                  <c:v>0.26958671200719497</c:v>
                </c:pt>
                <c:pt idx="3353" formatCode="General">
                  <c:v>0.27080237666187901</c:v>
                </c:pt>
                <c:pt idx="3354" formatCode="General">
                  <c:v>0.27186902793615902</c:v>
                </c:pt>
                <c:pt idx="3355" formatCode="General">
                  <c:v>0.27256845830579401</c:v>
                </c:pt>
                <c:pt idx="3356" formatCode="General">
                  <c:v>0.272811704741177</c:v>
                </c:pt>
                <c:pt idx="3357" formatCode="General">
                  <c:v>0.272523501330173</c:v>
                </c:pt>
                <c:pt idx="3358" formatCode="General">
                  <c:v>0.271695694286685</c:v>
                </c:pt>
                <c:pt idx="3359" formatCode="General">
                  <c:v>0.270428853529111</c:v>
                </c:pt>
                <c:pt idx="3360" formatCode="General">
                  <c:v>0.26896919976173</c:v>
                </c:pt>
                <c:pt idx="3361" formatCode="General">
                  <c:v>0.26755977978364598</c:v>
                </c:pt>
                <c:pt idx="3362" formatCode="General">
                  <c:v>0.266418097248451</c:v>
                </c:pt>
                <c:pt idx="3363" formatCode="General">
                  <c:v>0.26569217334573703</c:v>
                </c:pt>
                <c:pt idx="3364" formatCode="General">
                  <c:v>0.26550786304683099</c:v>
                </c:pt>
                <c:pt idx="3365" formatCode="General">
                  <c:v>0.26587228326628898</c:v>
                </c:pt>
                <c:pt idx="3366" formatCode="General">
                  <c:v>0.266757966463538</c:v>
                </c:pt>
                <c:pt idx="3367" formatCode="General">
                  <c:v>0.268017726949343</c:v>
                </c:pt>
                <c:pt idx="3368" formatCode="General">
                  <c:v>0.26947279629383197</c:v>
                </c:pt>
                <c:pt idx="3369" formatCode="General">
                  <c:v>0.27095435815913699</c:v>
                </c:pt>
                <c:pt idx="3370" formatCode="General">
                  <c:v>0.27234443558651</c:v>
                </c:pt>
                <c:pt idx="3371" formatCode="General">
                  <c:v>0.27362941266250201</c:v>
                </c:pt>
                <c:pt idx="3372" formatCode="General">
                  <c:v>0.27479218968542202</c:v>
                </c:pt>
                <c:pt idx="3373" formatCode="General">
                  <c:v>0.27579900589786799</c:v>
                </c:pt>
                <c:pt idx="3374" formatCode="General">
                  <c:v>0.27664123343719299</c:v>
                </c:pt>
                <c:pt idx="3375" formatCode="General">
                  <c:v>0.277453727007341</c:v>
                </c:pt>
                <c:pt idx="3376" formatCode="General">
                  <c:v>0.278346324134432</c:v>
                </c:pt>
                <c:pt idx="3377" formatCode="General">
                  <c:v>0.27925847666207998</c:v>
                </c:pt>
                <c:pt idx="3378" formatCode="General">
                  <c:v>0.28005616419268098</c:v>
                </c:pt>
                <c:pt idx="3379" formatCode="General">
                  <c:v>0.2805837368754</c:v>
                </c:pt>
                <c:pt idx="3380" formatCode="General">
                  <c:v>0.28074449348091601</c:v>
                </c:pt>
                <c:pt idx="3381" formatCode="General">
                  <c:v>0.28047175063545798</c:v>
                </c:pt>
                <c:pt idx="3382" formatCode="General">
                  <c:v>0.27985692853498401</c:v>
                </c:pt>
                <c:pt idx="3383" formatCode="General">
                  <c:v>0.27913024547812199</c:v>
                </c:pt>
                <c:pt idx="3384" formatCode="General">
                  <c:v>0.27853846084650102</c:v>
                </c:pt>
                <c:pt idx="3385" formatCode="General">
                  <c:v>0.27818153015971703</c:v>
                </c:pt>
                <c:pt idx="3386" formatCode="General">
                  <c:v>0.27802094452425902</c:v>
                </c:pt>
                <c:pt idx="3387" formatCode="General">
                  <c:v>0.27796132056653799</c:v>
                </c:pt>
                <c:pt idx="3388" formatCode="General">
                  <c:v>0.27790628676727003</c:v>
                </c:pt>
                <c:pt idx="3389" formatCode="General">
                  <c:v>0.277836462117382</c:v>
                </c:pt>
                <c:pt idx="3390" formatCode="General">
                  <c:v>0.277758904970972</c:v>
                </c:pt>
                <c:pt idx="3391" formatCode="General">
                  <c:v>0.27763302283021601</c:v>
                </c:pt>
                <c:pt idx="3392" formatCode="General">
                  <c:v>0.27747630099821302</c:v>
                </c:pt>
                <c:pt idx="3393" formatCode="General">
                  <c:v>0.27727381247098598</c:v>
                </c:pt>
                <c:pt idx="3394" formatCode="General">
                  <c:v>0.27702790741882899</c:v>
                </c:pt>
                <c:pt idx="3395" formatCode="General">
                  <c:v>0.27679741077562198</c:v>
                </c:pt>
                <c:pt idx="3396" formatCode="General">
                  <c:v>0.27664960407281403</c:v>
                </c:pt>
                <c:pt idx="3397" formatCode="General">
                  <c:v>0.27657454355606198</c:v>
                </c:pt>
                <c:pt idx="3398" formatCode="General">
                  <c:v>0.27655246338588102</c:v>
                </c:pt>
                <c:pt idx="3399" formatCode="General">
                  <c:v>0.27659293531250201</c:v>
                </c:pt>
                <c:pt idx="3400" formatCode="General">
                  <c:v>0.27675413451206199</c:v>
                </c:pt>
                <c:pt idx="3401" formatCode="General">
                  <c:v>0.27706894067678201</c:v>
                </c:pt>
                <c:pt idx="3402" formatCode="General">
                  <c:v>0.27754577289599802</c:v>
                </c:pt>
                <c:pt idx="3403" formatCode="General">
                  <c:v>0.27806289822832803</c:v>
                </c:pt>
                <c:pt idx="3404" formatCode="General">
                  <c:v>0.27847942235547701</c:v>
                </c:pt>
                <c:pt idx="3405" formatCode="General">
                  <c:v>0.27869331156207</c:v>
                </c:pt>
                <c:pt idx="3406" formatCode="General">
                  <c:v>0.27865988980445799</c:v>
                </c:pt>
                <c:pt idx="3407" formatCode="General">
                  <c:v>0.278373145866537</c:v>
                </c:pt>
                <c:pt idx="3408" formatCode="General">
                  <c:v>0.27785067876414798</c:v>
                </c:pt>
                <c:pt idx="3409" formatCode="General">
                  <c:v>0.27716548387727602</c:v>
                </c:pt>
                <c:pt idx="3410" formatCode="General">
                  <c:v>0.27641968428465502</c:v>
                </c:pt>
                <c:pt idx="3411" formatCode="General">
                  <c:v>0.27571699362957702</c:v>
                </c:pt>
                <c:pt idx="3412" formatCode="General">
                  <c:v>0.27507154509088</c:v>
                </c:pt>
                <c:pt idx="3413" formatCode="General">
                  <c:v>0.27442495829058899</c:v>
                </c:pt>
                <c:pt idx="3414" formatCode="General">
                  <c:v>0.27370880314454599</c:v>
                </c:pt>
                <c:pt idx="3415" formatCode="General">
                  <c:v>0.27290102712543801</c:v>
                </c:pt>
                <c:pt idx="3416" formatCode="General">
                  <c:v>0.27204059526381502</c:v>
                </c:pt>
                <c:pt idx="3417" formatCode="General">
                  <c:v>0.27115929907026698</c:v>
                </c:pt>
                <c:pt idx="3418" formatCode="General">
                  <c:v>0.27028127103094901</c:v>
                </c:pt>
                <c:pt idx="3419" formatCode="General">
                  <c:v>0.26939841189077002</c:v>
                </c:pt>
                <c:pt idx="3420" formatCode="General">
                  <c:v>0.26849749645200399</c:v>
                </c:pt>
                <c:pt idx="3421" formatCode="General">
                  <c:v>0.26757561522380002</c:v>
                </c:pt>
                <c:pt idx="3422" formatCode="General">
                  <c:v>0.266713767760826</c:v>
                </c:pt>
                <c:pt idx="3423" formatCode="General">
                  <c:v>0.26604369020445401</c:v>
                </c:pt>
                <c:pt idx="3424" formatCode="General">
                  <c:v>0.26571756725911799</c:v>
                </c:pt>
                <c:pt idx="3425" formatCode="General">
                  <c:v>0.26576382137634702</c:v>
                </c:pt>
                <c:pt idx="3426" formatCode="General">
                  <c:v>0.26600773256884103</c:v>
                </c:pt>
                <c:pt idx="3427" formatCode="General">
                  <c:v>0.26622612924959899</c:v>
                </c:pt>
                <c:pt idx="3428" formatCode="General">
                  <c:v>0.26626930629274698</c:v>
                </c:pt>
                <c:pt idx="3429" formatCode="General">
                  <c:v>0.266048872367802</c:v>
                </c:pt>
                <c:pt idx="3430" formatCode="General">
                  <c:v>0.26557919769023702</c:v>
                </c:pt>
                <c:pt idx="3431" formatCode="General">
                  <c:v>0.264889845085999</c:v>
                </c:pt>
                <c:pt idx="3432" formatCode="General">
                  <c:v>0.263964010584534</c:v>
                </c:pt>
                <c:pt idx="3433" formatCode="General">
                  <c:v>0.26278785369798902</c:v>
                </c:pt>
                <c:pt idx="3434" formatCode="General">
                  <c:v>0.26146517961972399</c:v>
                </c:pt>
                <c:pt idx="3435" formatCode="General">
                  <c:v>0.26030631438464302</c:v>
                </c:pt>
                <c:pt idx="3436" formatCode="General">
                  <c:v>0.25965863490665098</c:v>
                </c:pt>
                <c:pt idx="3437" formatCode="General">
                  <c:v>0.25968912107521602</c:v>
                </c:pt>
                <c:pt idx="3438" formatCode="General">
                  <c:v>0.26036292942676298</c:v>
                </c:pt>
                <c:pt idx="3439" formatCode="General">
                  <c:v>0.261583504658427</c:v>
                </c:pt>
                <c:pt idx="3440" formatCode="General">
                  <c:v>0.26325574322923001</c:v>
                </c:pt>
                <c:pt idx="3441" formatCode="General">
                  <c:v>0.26522255776176101</c:v>
                </c:pt>
                <c:pt idx="3442" formatCode="General">
                  <c:v>0.26728778950627402</c:v>
                </c:pt>
                <c:pt idx="3443" formatCode="General">
                  <c:v>0.26923113176466001</c:v>
                </c:pt>
                <c:pt idx="3444" formatCode="General">
                  <c:v>0.27086634071194698</c:v>
                </c:pt>
                <c:pt idx="3445" formatCode="General">
                  <c:v>0.27203544165836502</c:v>
                </c:pt>
                <c:pt idx="3446" formatCode="General">
                  <c:v>0.27268041245807401</c:v>
                </c:pt>
                <c:pt idx="3447" formatCode="General">
                  <c:v>0.27281404312245899</c:v>
                </c:pt>
                <c:pt idx="3448" formatCode="General">
                  <c:v>0.27252295600731502</c:v>
                </c:pt>
                <c:pt idx="3449" formatCode="General">
                  <c:v>0.271946041248327</c:v>
                </c:pt>
                <c:pt idx="3450" formatCode="General">
                  <c:v>0.27124494019415801</c:v>
                </c:pt>
                <c:pt idx="3451" formatCode="General">
                  <c:v>0.27062677364122101</c:v>
                </c:pt>
                <c:pt idx="3452" formatCode="General">
                  <c:v>0.27028017206476102</c:v>
                </c:pt>
                <c:pt idx="3453" formatCode="General">
                  <c:v>0.27029727490005601</c:v>
                </c:pt>
                <c:pt idx="3454" formatCode="General">
                  <c:v>0.27076280369000699</c:v>
                </c:pt>
                <c:pt idx="3455" formatCode="General">
                  <c:v>0.27170794566585399</c:v>
                </c:pt>
                <c:pt idx="3456" formatCode="General">
                  <c:v>0.27306404005401802</c:v>
                </c:pt>
                <c:pt idx="3457" formatCode="General">
                  <c:v>0.27455967887607702</c:v>
                </c:pt>
                <c:pt idx="3458" formatCode="General">
                  <c:v>0.27583118009324498</c:v>
                </c:pt>
                <c:pt idx="3459" formatCode="General">
                  <c:v>0.276692695800905</c:v>
                </c:pt>
                <c:pt idx="3460" formatCode="General">
                  <c:v>0.27713465457988501</c:v>
                </c:pt>
                <c:pt idx="3461" formatCode="General">
                  <c:v>0.27725397329808599</c:v>
                </c:pt>
                <c:pt idx="3462" formatCode="General">
                  <c:v>0.27722774238182601</c:v>
                </c:pt>
                <c:pt idx="3463" formatCode="General">
                  <c:v>0.27721935810804699</c:v>
                </c:pt>
                <c:pt idx="3464" formatCode="General">
                  <c:v>0.27730557176680898</c:v>
                </c:pt>
                <c:pt idx="3465" formatCode="General">
                  <c:v>0.27747822659788701</c:v>
                </c:pt>
                <c:pt idx="3466" formatCode="General">
                  <c:v>0.27768063765325202</c:v>
                </c:pt>
                <c:pt idx="3467" formatCode="General">
                  <c:v>0.27780042182767301</c:v>
                </c:pt>
                <c:pt idx="3468" formatCode="General">
                  <c:v>0.27770637640422202</c:v>
                </c:pt>
                <c:pt idx="3469" formatCode="General">
                  <c:v>0.27733521351276202</c:v>
                </c:pt>
                <c:pt idx="3470" formatCode="General">
                  <c:v>0.27675167082644597</c:v>
                </c:pt>
                <c:pt idx="3471" formatCode="General">
                  <c:v>0.276059180511735</c:v>
                </c:pt>
                <c:pt idx="3472" formatCode="General">
                  <c:v>0.27535100370939602</c:v>
                </c:pt>
                <c:pt idx="3473" formatCode="General">
                  <c:v>0.27472279029826102</c:v>
                </c:pt>
                <c:pt idx="3474" formatCode="General">
                  <c:v>0.274317280637705</c:v>
                </c:pt>
                <c:pt idx="3475" formatCode="General">
                  <c:v>0.27418761331128999</c:v>
                </c:pt>
                <c:pt idx="3476" formatCode="General">
                  <c:v>0.27433610416756099</c:v>
                </c:pt>
                <c:pt idx="3477" formatCode="General">
                  <c:v>0.27474094914872799</c:v>
                </c:pt>
                <c:pt idx="3478" formatCode="General">
                  <c:v>0.27535149852444402</c:v>
                </c:pt>
                <c:pt idx="3479" formatCode="General">
                  <c:v>0.27604518159295799</c:v>
                </c:pt>
                <c:pt idx="3480" formatCode="General">
                  <c:v>0.2766555950158</c:v>
                </c:pt>
                <c:pt idx="3481" formatCode="General">
                  <c:v>0.27696427349388097</c:v>
                </c:pt>
                <c:pt idx="3482" formatCode="General">
                  <c:v>0.27679190614557497</c:v>
                </c:pt>
                <c:pt idx="3483" formatCode="General">
                  <c:v>0.276066966988607</c:v>
                </c:pt>
                <c:pt idx="3484" formatCode="General">
                  <c:v>0.27481180744216399</c:v>
                </c:pt>
                <c:pt idx="3485" formatCode="General">
                  <c:v>0.273137548283644</c:v>
                </c:pt>
                <c:pt idx="3486" formatCode="General">
                  <c:v>0.27130598907299502</c:v>
                </c:pt>
                <c:pt idx="3487" formatCode="General">
                  <c:v>0.26957155651540499</c:v>
                </c:pt>
                <c:pt idx="3488" formatCode="General">
                  <c:v>0.268089900483923</c:v>
                </c:pt>
                <c:pt idx="3489" formatCode="General">
                  <c:v>0.26696506258165797</c:v>
                </c:pt>
                <c:pt idx="3490" formatCode="General">
                  <c:v>0.26630591214697702</c:v>
                </c:pt>
                <c:pt idx="3491" formatCode="General">
                  <c:v>0.26615515304771997</c:v>
                </c:pt>
                <c:pt idx="3492" formatCode="General">
                  <c:v>0.26648768282204599</c:v>
                </c:pt>
                <c:pt idx="3493" formatCode="General">
                  <c:v>0.267148939030312</c:v>
                </c:pt>
                <c:pt idx="3494" formatCode="General">
                  <c:v>0.26803461155172398</c:v>
                </c:pt>
                <c:pt idx="3495" formatCode="General">
                  <c:v>0.26897255633837103</c:v>
                </c:pt>
                <c:pt idx="3496" formatCode="General">
                  <c:v>0.26975620175200998</c:v>
                </c:pt>
                <c:pt idx="3497" formatCode="General">
                  <c:v>0.27026173479016002</c:v>
                </c:pt>
                <c:pt idx="3498" formatCode="General">
                  <c:v>0.270511893334755</c:v>
                </c:pt>
                <c:pt idx="3499" formatCode="General">
                  <c:v>0.27057721828035403</c:v>
                </c:pt>
                <c:pt idx="3500" formatCode="General">
                  <c:v>0.27060494213626901</c:v>
                </c:pt>
                <c:pt idx="3501" formatCode="General">
                  <c:v>0.27073438221717999</c:v>
                </c:pt>
                <c:pt idx="3502" formatCode="General">
                  <c:v>0.27103872423074798</c:v>
                </c:pt>
                <c:pt idx="3503" formatCode="General">
                  <c:v>0.27151289827389202</c:v>
                </c:pt>
                <c:pt idx="3504" formatCode="General">
                  <c:v>0.27219977863047201</c:v>
                </c:pt>
                <c:pt idx="3505" formatCode="General">
                  <c:v>0.27311766865515003</c:v>
                </c:pt>
                <c:pt idx="3506" formatCode="General">
                  <c:v>0.27429720498869598</c:v>
                </c:pt>
                <c:pt idx="3507" formatCode="General">
                  <c:v>0.27558263831930102</c:v>
                </c:pt>
                <c:pt idx="3508" formatCode="General">
                  <c:v>0.27672190300937399</c:v>
                </c:pt>
                <c:pt idx="3509" formatCode="General">
                  <c:v>0.27749082003680903</c:v>
                </c:pt>
                <c:pt idx="3510" formatCode="General">
                  <c:v>0.27784702331160699</c:v>
                </c:pt>
                <c:pt idx="3511" formatCode="General">
                  <c:v>0.27775007918691502</c:v>
                </c:pt>
                <c:pt idx="3512" formatCode="General">
                  <c:v>0.27716148815369501</c:v>
                </c:pt>
                <c:pt idx="3513" formatCode="General">
                  <c:v>0.27614152176384599</c:v>
                </c:pt>
                <c:pt idx="3514" formatCode="General">
                  <c:v>0.27486488049278102</c:v>
                </c:pt>
                <c:pt idx="3515" formatCode="General">
                  <c:v>0.273460134392705</c:v>
                </c:pt>
                <c:pt idx="3516" formatCode="General">
                  <c:v>0.272017138279324</c:v>
                </c:pt>
                <c:pt idx="3517" formatCode="General">
                  <c:v>0.27059375030531102</c:v>
                </c:pt>
                <c:pt idx="3518" formatCode="General">
                  <c:v>0.26928975401007599</c:v>
                </c:pt>
                <c:pt idx="3519" formatCode="General">
                  <c:v>0.26820241829304398</c:v>
                </c:pt>
                <c:pt idx="3520" formatCode="General">
                  <c:v>0.26741376881654499</c:v>
                </c:pt>
                <c:pt idx="3521" formatCode="General">
                  <c:v>0.26697290559006098</c:v>
                </c:pt>
                <c:pt idx="3522" formatCode="General">
                  <c:v>0.26686288501843503</c:v>
                </c:pt>
                <c:pt idx="3523" formatCode="General">
                  <c:v>0.26702835172266698</c:v>
                </c:pt>
                <c:pt idx="3524" formatCode="General">
                  <c:v>0.26745767865755199</c:v>
                </c:pt>
                <c:pt idx="3525" formatCode="General">
                  <c:v>0.26815258640179301</c:v>
                </c:pt>
                <c:pt idx="3526" formatCode="General">
                  <c:v>0.26905263002563301</c:v>
                </c:pt>
                <c:pt idx="3527" formatCode="General">
                  <c:v>0.27001105413510401</c:v>
                </c:pt>
                <c:pt idx="3528" formatCode="General">
                  <c:v>0.27084615011658802</c:v>
                </c:pt>
                <c:pt idx="3529" formatCode="General">
                  <c:v>0.27140472353432499</c:v>
                </c:pt>
                <c:pt idx="3530" formatCode="General">
                  <c:v>0.27172595141995298</c:v>
                </c:pt>
                <c:pt idx="3531" formatCode="General">
                  <c:v>0.27191020456458298</c:v>
                </c:pt>
                <c:pt idx="3532" formatCode="General">
                  <c:v>0.27196929374965101</c:v>
                </c:pt>
                <c:pt idx="3533" formatCode="General">
                  <c:v>0.27174508034068001</c:v>
                </c:pt>
                <c:pt idx="3534" formatCode="General">
                  <c:v>0.27116443427981701</c:v>
                </c:pt>
                <c:pt idx="3535" formatCode="General">
                  <c:v>0.27024482995426802</c:v>
                </c:pt>
                <c:pt idx="3536" formatCode="General">
                  <c:v>0.26910219570212401</c:v>
                </c:pt>
                <c:pt idx="3537" formatCode="General">
                  <c:v>0.26787094863250399</c:v>
                </c:pt>
                <c:pt idx="3538" formatCode="General">
                  <c:v>0.26673836899876402</c:v>
                </c:pt>
                <c:pt idx="3539" formatCode="General">
                  <c:v>0.26589888616690399</c:v>
                </c:pt>
                <c:pt idx="3540" formatCode="General">
                  <c:v>0.26550581359632203</c:v>
                </c:pt>
                <c:pt idx="3541" formatCode="General">
                  <c:v>0.26559691526893298</c:v>
                </c:pt>
                <c:pt idx="3542" formatCode="General">
                  <c:v>0.26611629770582901</c:v>
                </c:pt>
                <c:pt idx="3543" formatCode="General">
                  <c:v>0.26691340490934601</c:v>
                </c:pt>
                <c:pt idx="3544" formatCode="General">
                  <c:v>0.26782020152012198</c:v>
                </c:pt>
                <c:pt idx="3545" formatCode="General">
                  <c:v>0.26865266333118398</c:v>
                </c:pt>
                <c:pt idx="3546" formatCode="General">
                  <c:v>0.26922255679297202</c:v>
                </c:pt>
                <c:pt idx="3547" formatCode="General">
                  <c:v>0.26939256522990102</c:v>
                </c:pt>
                <c:pt idx="3548" formatCode="General">
                  <c:v>0.26917460145040401</c:v>
                </c:pt>
                <c:pt idx="3549" formatCode="General">
                  <c:v>0.26860117699564001</c:v>
                </c:pt>
                <c:pt idx="3550" formatCode="General">
                  <c:v>0.26777450445974699</c:v>
                </c:pt>
                <c:pt idx="3551" formatCode="General">
                  <c:v>0.26678360992939298</c:v>
                </c:pt>
                <c:pt idx="3552" formatCode="General">
                  <c:v>0.26576374748211601</c:v>
                </c:pt>
                <c:pt idx="3553" formatCode="General">
                  <c:v>0.26479132652077197</c:v>
                </c:pt>
                <c:pt idx="3554" formatCode="General">
                  <c:v>0.26392457278954201</c:v>
                </c:pt>
                <c:pt idx="3555" formatCode="General">
                  <c:v>0.26326725669206202</c:v>
                </c:pt>
                <c:pt idx="3556" formatCode="General">
                  <c:v>0.26305604100090801</c:v>
                </c:pt>
                <c:pt idx="3557" formatCode="General">
                  <c:v>0.26354735398780899</c:v>
                </c:pt>
                <c:pt idx="3558" formatCode="General">
                  <c:v>0.26483900529461302</c:v>
                </c:pt>
                <c:pt idx="3559" formatCode="General">
                  <c:v>0.26670778194218703</c:v>
                </c:pt>
                <c:pt idx="3560" formatCode="General">
                  <c:v>0.26887813871956501</c:v>
                </c:pt>
                <c:pt idx="3561" formatCode="General">
                  <c:v>0.27107155722839599</c:v>
                </c:pt>
                <c:pt idx="3562" formatCode="General">
                  <c:v>0.27303444044028702</c:v>
                </c:pt>
                <c:pt idx="3563" formatCode="General">
                  <c:v>0.27466427096825102</c:v>
                </c:pt>
                <c:pt idx="3564" formatCode="General">
                  <c:v>0.27596672961027302</c:v>
                </c:pt>
                <c:pt idx="3565" formatCode="General">
                  <c:v>0.27694485729972901</c:v>
                </c:pt>
                <c:pt idx="3566" formatCode="General">
                  <c:v>0.27761282617425198</c:v>
                </c:pt>
                <c:pt idx="3567" formatCode="General">
                  <c:v>0.27793882454646601</c:v>
                </c:pt>
                <c:pt idx="3568" formatCode="General">
                  <c:v>0.27786083042606702</c:v>
                </c:pt>
                <c:pt idx="3569" formatCode="General">
                  <c:v>0.27732587629443001</c:v>
                </c:pt>
                <c:pt idx="3570" formatCode="General">
                  <c:v>0.27634548917803298</c:v>
                </c:pt>
                <c:pt idx="3571" formatCode="General">
                  <c:v>0.27504888677623801</c:v>
                </c:pt>
                <c:pt idx="3572" formatCode="General">
                  <c:v>0.27367390273816899</c:v>
                </c:pt>
                <c:pt idx="3573" formatCode="General">
                  <c:v>0.27240649658014099</c:v>
                </c:pt>
                <c:pt idx="3574" formatCode="General">
                  <c:v>0.27140154086875601</c:v>
                </c:pt>
                <c:pt idx="3575" formatCode="General">
                  <c:v>0.270796086786812</c:v>
                </c:pt>
                <c:pt idx="3576" formatCode="General">
                  <c:v>0.27068085721077201</c:v>
                </c:pt>
                <c:pt idx="3577" formatCode="General">
                  <c:v>0.271116628903732</c:v>
                </c:pt>
                <c:pt idx="3578" formatCode="General">
                  <c:v>0.272077583934283</c:v>
                </c:pt>
                <c:pt idx="3579" formatCode="General">
                  <c:v>0.27338521074314798</c:v>
                </c:pt>
                <c:pt idx="3580" formatCode="General">
                  <c:v>0.274809681246245</c:v>
                </c:pt>
                <c:pt idx="3581" formatCode="General">
                  <c:v>0.27614766682249697</c:v>
                </c:pt>
                <c:pt idx="3582" formatCode="General">
                  <c:v>0.27719592461500597</c:v>
                </c:pt>
                <c:pt idx="3583" formatCode="General">
                  <c:v>0.27781284917983501</c:v>
                </c:pt>
                <c:pt idx="3584" formatCode="General">
                  <c:v>0.27801528087587501</c:v>
                </c:pt>
                <c:pt idx="3585" formatCode="General">
                  <c:v>0.27783986804741001</c:v>
                </c:pt>
                <c:pt idx="3586" formatCode="General">
                  <c:v>0.27734644472519998</c:v>
                </c:pt>
                <c:pt idx="3587" formatCode="General">
                  <c:v>0.27662927703736601</c:v>
                </c:pt>
                <c:pt idx="3588" formatCode="General">
                  <c:v>0.27582272722235002</c:v>
                </c:pt>
                <c:pt idx="3589" formatCode="General">
                  <c:v>0.27505594160949998</c:v>
                </c:pt>
                <c:pt idx="3590" formatCode="General">
                  <c:v>0.27450583019192398</c:v>
                </c:pt>
                <c:pt idx="3591" formatCode="General">
                  <c:v>0.27432946180199702</c:v>
                </c:pt>
                <c:pt idx="3592" formatCode="General">
                  <c:v>0.27456429464429799</c:v>
                </c:pt>
                <c:pt idx="3593" formatCode="General">
                  <c:v>0.27517272332633802</c:v>
                </c:pt>
                <c:pt idx="3594" formatCode="General">
                  <c:v>0.27608408851461802</c:v>
                </c:pt>
                <c:pt idx="3595" formatCode="General">
                  <c:v>0.27723762405208202</c:v>
                </c:pt>
                <c:pt idx="3596" formatCode="General">
                  <c:v>0.27859292761441601</c:v>
                </c:pt>
                <c:pt idx="3597" formatCode="General">
                  <c:v>0.28007322183894401</c:v>
                </c:pt>
                <c:pt idx="3598" formatCode="General">
                  <c:v>0.28153342986373597</c:v>
                </c:pt>
                <c:pt idx="3599" formatCode="General">
                  <c:v>0.28278074158015698</c:v>
                </c:pt>
                <c:pt idx="3600" formatCode="General">
                  <c:v>0.28366268949432799</c:v>
                </c:pt>
                <c:pt idx="3601" formatCode="General">
                  <c:v>0.28410074257406098</c:v>
                </c:pt>
                <c:pt idx="3602" formatCode="General">
                  <c:v>0.28413973457024699</c:v>
                </c:pt>
                <c:pt idx="3603" formatCode="General">
                  <c:v>0.28388884028588701</c:v>
                </c:pt>
                <c:pt idx="3604" formatCode="General">
                  <c:v>0.28344444466909202</c:v>
                </c:pt>
                <c:pt idx="3605" formatCode="General">
                  <c:v>0.28280412449136899</c:v>
                </c:pt>
                <c:pt idx="3606" formatCode="General">
                  <c:v>0.281930402050526</c:v>
                </c:pt>
                <c:pt idx="3607" formatCode="General">
                  <c:v>0.280823723589606</c:v>
                </c:pt>
                <c:pt idx="3608" formatCode="General">
                  <c:v>0.27954805743670502</c:v>
                </c:pt>
                <c:pt idx="3609" formatCode="General">
                  <c:v>0.278131351311807</c:v>
                </c:pt>
                <c:pt idx="3610" formatCode="General">
                  <c:v>0.27658811739852601</c:v>
                </c:pt>
                <c:pt idx="3611" formatCode="General">
                  <c:v>0.27494783748398</c:v>
                </c:pt>
                <c:pt idx="3612" formatCode="General">
                  <c:v>0.27328540430227699</c:v>
                </c:pt>
                <c:pt idx="3613" formatCode="General">
                  <c:v>0.27171246643413699</c:v>
                </c:pt>
                <c:pt idx="3614" formatCode="General">
                  <c:v>0.27037192239708902</c:v>
                </c:pt>
                <c:pt idx="3615" formatCode="General">
                  <c:v>0.26940538420403198</c:v>
                </c:pt>
                <c:pt idx="3616" formatCode="General">
                  <c:v>0.26892959480939699</c:v>
                </c:pt>
                <c:pt idx="3617" formatCode="General">
                  <c:v>0.268959395225428</c:v>
                </c:pt>
                <c:pt idx="3618" formatCode="General">
                  <c:v>0.26940042811079101</c:v>
                </c:pt>
                <c:pt idx="3619" formatCode="General">
                  <c:v>0.27018222288385102</c:v>
                </c:pt>
                <c:pt idx="3620" formatCode="General">
                  <c:v>0.27115107997224702</c:v>
                </c:pt>
                <c:pt idx="3621" formatCode="General">
                  <c:v>0.27214770274093802</c:v>
                </c:pt>
                <c:pt idx="3622" formatCode="General">
                  <c:v>0.27302851524197902</c:v>
                </c:pt>
                <c:pt idx="3623" formatCode="General">
                  <c:v>0.27365582760219098</c:v>
                </c:pt>
                <c:pt idx="3624" formatCode="General">
                  <c:v>0.27392680559070498</c:v>
                </c:pt>
                <c:pt idx="3625" formatCode="General">
                  <c:v>0.27381457638719803</c:v>
                </c:pt>
                <c:pt idx="3626" formatCode="General">
                  <c:v>0.273385410896335</c:v>
                </c:pt>
                <c:pt idx="3627" formatCode="General">
                  <c:v>0.27270427157642801</c:v>
                </c:pt>
                <c:pt idx="3628" formatCode="General">
                  <c:v>0.27186099769315403</c:v>
                </c:pt>
                <c:pt idx="3629" formatCode="General">
                  <c:v>0.27096484856629899</c:v>
                </c:pt>
                <c:pt idx="3630" formatCode="General">
                  <c:v>0.27011214267262501</c:v>
                </c:pt>
                <c:pt idx="3631" formatCode="General">
                  <c:v>0.269324911640898</c:v>
                </c:pt>
                <c:pt idx="3632" formatCode="General">
                  <c:v>0.268604444999472</c:v>
                </c:pt>
                <c:pt idx="3633" formatCode="General">
                  <c:v>0.26797861288373998</c:v>
                </c:pt>
                <c:pt idx="3634" formatCode="General">
                  <c:v>0.26753024607742198</c:v>
                </c:pt>
                <c:pt idx="3635" formatCode="General">
                  <c:v>0.267322470709694</c:v>
                </c:pt>
                <c:pt idx="3636" formatCode="General">
                  <c:v>0.26738658492523898</c:v>
                </c:pt>
                <c:pt idx="3637" formatCode="General">
                  <c:v>0.26775144399177703</c:v>
                </c:pt>
                <c:pt idx="3638" formatCode="General">
                  <c:v>0.26842835224248701</c:v>
                </c:pt>
                <c:pt idx="3639" formatCode="General">
                  <c:v>0.26930622713017799</c:v>
                </c:pt>
                <c:pt idx="3640" formatCode="General">
                  <c:v>0.27023110263358802</c:v>
                </c:pt>
                <c:pt idx="3641" formatCode="General">
                  <c:v>0.27104365997102198</c:v>
                </c:pt>
                <c:pt idx="3642" formatCode="General">
                  <c:v>0.27162983041257999</c:v>
                </c:pt>
                <c:pt idx="3643" formatCode="General">
                  <c:v>0.27187601005725198</c:v>
                </c:pt>
                <c:pt idx="3644" formatCode="General">
                  <c:v>0.27174251917757603</c:v>
                </c:pt>
                <c:pt idx="3645" formatCode="General">
                  <c:v>0.27131999448032001</c:v>
                </c:pt>
                <c:pt idx="3646" formatCode="General">
                  <c:v>0.27082063381441401</c:v>
                </c:pt>
                <c:pt idx="3647" formatCode="General">
                  <c:v>0.27040548587879798</c:v>
                </c:pt>
                <c:pt idx="3648" formatCode="General">
                  <c:v>0.27009847947598198</c:v>
                </c:pt>
                <c:pt idx="3649" formatCode="General">
                  <c:v>0.269790593533279</c:v>
                </c:pt>
                <c:pt idx="3650" formatCode="General">
                  <c:v>0.26937167830810299</c:v>
                </c:pt>
                <c:pt idx="3651" formatCode="General">
                  <c:v>0.26881310602004999</c:v>
                </c:pt>
                <c:pt idx="3652" formatCode="General">
                  <c:v>0.26818062293053202</c:v>
                </c:pt>
                <c:pt idx="3653" formatCode="General">
                  <c:v>0.26757984577486099</c:v>
                </c:pt>
                <c:pt idx="3654" formatCode="General">
                  <c:v>0.26716867367674102</c:v>
                </c:pt>
                <c:pt idx="3655" formatCode="General">
                  <c:v>0.26705759170971</c:v>
                </c:pt>
                <c:pt idx="3656" formatCode="General">
                  <c:v>0.26729413857434797</c:v>
                </c:pt>
                <c:pt idx="3657" formatCode="General">
                  <c:v>0.26787465174248898</c:v>
                </c:pt>
                <c:pt idx="3658" formatCode="General">
                  <c:v>0.26879145955695599</c:v>
                </c:pt>
                <c:pt idx="3659" formatCode="General">
                  <c:v>0.26986964928594898</c:v>
                </c:pt>
                <c:pt idx="3660" formatCode="General">
                  <c:v>0.27093447098241102</c:v>
                </c:pt>
                <c:pt idx="3661" formatCode="General">
                  <c:v>0.27181732212598497</c:v>
                </c:pt>
                <c:pt idx="3662" formatCode="General">
                  <c:v>0.27238789331514801</c:v>
                </c:pt>
                <c:pt idx="3663" formatCode="General">
                  <c:v>0.272498104775456</c:v>
                </c:pt>
                <c:pt idx="3664" formatCode="General">
                  <c:v>0.27209705366971398</c:v>
                </c:pt>
                <c:pt idx="3665" formatCode="General">
                  <c:v>0.27127472203320502</c:v>
                </c:pt>
                <c:pt idx="3666" formatCode="General">
                  <c:v>0.27017593571341902</c:v>
                </c:pt>
                <c:pt idx="3667" formatCode="General">
                  <c:v>0.26891198095809798</c:v>
                </c:pt>
                <c:pt idx="3668" formatCode="General">
                  <c:v>0.26762139267669599</c:v>
                </c:pt>
                <c:pt idx="3669" formatCode="General">
                  <c:v>0.26646422970490002</c:v>
                </c:pt>
                <c:pt idx="3670" formatCode="General">
                  <c:v>0.26559505029628699</c:v>
                </c:pt>
                <c:pt idx="3671" formatCode="General">
                  <c:v>0.26512003374707299</c:v>
                </c:pt>
                <c:pt idx="3672" formatCode="General">
                  <c:v>0.26507190088093402</c:v>
                </c:pt>
                <c:pt idx="3673" formatCode="General">
                  <c:v>0.26537253971770602</c:v>
                </c:pt>
                <c:pt idx="3674" formatCode="General">
                  <c:v>0.266019324608816</c:v>
                </c:pt>
                <c:pt idx="3675" formatCode="General">
                  <c:v>0.26696696849627</c:v>
                </c:pt>
                <c:pt idx="3676" formatCode="General">
                  <c:v>0.26811014041874798</c:v>
                </c:pt>
                <c:pt idx="3677" formatCode="General">
                  <c:v>0.26934144266274901</c:v>
                </c:pt>
                <c:pt idx="3678" formatCode="General">
                  <c:v>0.27063391382288599</c:v>
                </c:pt>
                <c:pt idx="3679" formatCode="General">
                  <c:v>0.27188260454556301</c:v>
                </c:pt>
                <c:pt idx="3680" formatCode="General">
                  <c:v>0.27291102740691803</c:v>
                </c:pt>
                <c:pt idx="3681" formatCode="General">
                  <c:v>0.27354589361203202</c:v>
                </c:pt>
                <c:pt idx="3682" formatCode="General">
                  <c:v>0.273732503291028</c:v>
                </c:pt>
                <c:pt idx="3683" formatCode="General">
                  <c:v>0.27344876313649702</c:v>
                </c:pt>
                <c:pt idx="3684" formatCode="General">
                  <c:v>0.27273146958629402</c:v>
                </c:pt>
                <c:pt idx="3685" formatCode="General">
                  <c:v>0.27163837397638302</c:v>
                </c:pt>
                <c:pt idx="3686" formatCode="General">
                  <c:v>0.270349399106382</c:v>
                </c:pt>
                <c:pt idx="3687" formatCode="General">
                  <c:v>0.26906825583080801</c:v>
                </c:pt>
                <c:pt idx="3688" formatCode="General">
                  <c:v>0.26797929238109103</c:v>
                </c:pt>
                <c:pt idx="3689" formatCode="General">
                  <c:v>0.267191315276818</c:v>
                </c:pt>
                <c:pt idx="3690" formatCode="General">
                  <c:v>0.26672599688121001</c:v>
                </c:pt>
                <c:pt idx="3691" formatCode="General">
                  <c:v>0.26655651118443202</c:v>
                </c:pt>
                <c:pt idx="3692" formatCode="General">
                  <c:v>0.26663546944623701</c:v>
                </c:pt>
                <c:pt idx="3693" formatCode="General">
                  <c:v>0.26689920872816603</c:v>
                </c:pt>
                <c:pt idx="3694" formatCode="General">
                  <c:v>0.26733491499467199</c:v>
                </c:pt>
                <c:pt idx="3695" formatCode="General">
                  <c:v>0.267955937465228</c:v>
                </c:pt>
                <c:pt idx="3696" formatCode="General">
                  <c:v>0.268825310356122</c:v>
                </c:pt>
                <c:pt idx="3697" formatCode="General">
                  <c:v>0.26996433426688399</c:v>
                </c:pt>
                <c:pt idx="3698" formatCode="General">
                  <c:v>0.27128824013534703</c:v>
                </c:pt>
                <c:pt idx="3699" formatCode="General">
                  <c:v>0.27256207591765302</c:v>
                </c:pt>
                <c:pt idx="3700" formatCode="General">
                  <c:v>0.27352924828191699</c:v>
                </c:pt>
                <c:pt idx="3701" formatCode="General">
                  <c:v>0.27403415553171701</c:v>
                </c:pt>
                <c:pt idx="3702" formatCode="General">
                  <c:v>0.27409511933429398</c:v>
                </c:pt>
                <c:pt idx="3703" formatCode="General">
                  <c:v>0.27388525826743099</c:v>
                </c:pt>
                <c:pt idx="3704" formatCode="General">
                  <c:v>0.27364384875749098</c:v>
                </c:pt>
                <c:pt idx="3705" formatCode="General">
                  <c:v>0.27356436731405498</c:v>
                </c:pt>
                <c:pt idx="3706" formatCode="General">
                  <c:v>0.27372232904941401</c:v>
                </c:pt>
                <c:pt idx="3707" formatCode="General">
                  <c:v>0.27405968345386</c:v>
                </c:pt>
                <c:pt idx="3708" formatCode="General">
                  <c:v>0.27445131057879302</c:v>
                </c:pt>
                <c:pt idx="3709" formatCode="General">
                  <c:v>0.27477166653285201</c:v>
                </c:pt>
                <c:pt idx="3710" formatCode="General">
                  <c:v>0.274962703594959</c:v>
                </c:pt>
                <c:pt idx="3711" formatCode="General">
                  <c:v>0.27501975235866399</c:v>
                </c:pt>
                <c:pt idx="3712" formatCode="General">
                  <c:v>0.27501907600660402</c:v>
                </c:pt>
                <c:pt idx="3713" formatCode="General">
                  <c:v>0.27501941097887</c:v>
                </c:pt>
                <c:pt idx="3714" formatCode="General">
                  <c:v>0.27508795128802199</c:v>
                </c:pt>
                <c:pt idx="3715" formatCode="General">
                  <c:v>0.27522688831707598</c:v>
                </c:pt>
                <c:pt idx="3716" formatCode="General">
                  <c:v>0.27537815522248799</c:v>
                </c:pt>
                <c:pt idx="3717" formatCode="General">
                  <c:v>0.27543722233752499</c:v>
                </c:pt>
                <c:pt idx="3718" formatCode="General">
                  <c:v>0.27539255812476099</c:v>
                </c:pt>
                <c:pt idx="3719" formatCode="General">
                  <c:v>0.27530051286135399</c:v>
                </c:pt>
                <c:pt idx="3720" formatCode="General">
                  <c:v>0.27525920628018702</c:v>
                </c:pt>
                <c:pt idx="3721" formatCode="General">
                  <c:v>0.275300064774681</c:v>
                </c:pt>
                <c:pt idx="3722" formatCode="General">
                  <c:v>0.27542866913501002</c:v>
                </c:pt>
                <c:pt idx="3723" formatCode="General">
                  <c:v>0.27561753342569401</c:v>
                </c:pt>
                <c:pt idx="3724" formatCode="General">
                  <c:v>0.27583469054606502</c:v>
                </c:pt>
                <c:pt idx="3725" formatCode="General">
                  <c:v>0.27602307477849303</c:v>
                </c:pt>
                <c:pt idx="3726" formatCode="General">
                  <c:v>0.27617611487688298</c:v>
                </c:pt>
                <c:pt idx="3727" formatCode="General">
                  <c:v>0.27631073689393898</c:v>
                </c:pt>
                <c:pt idx="3728" formatCode="General">
                  <c:v>0.276476628299407</c:v>
                </c:pt>
                <c:pt idx="3729" formatCode="General">
                  <c:v>0.27669081988205502</c:v>
                </c:pt>
                <c:pt idx="3730" formatCode="General">
                  <c:v>0.27696839514158</c:v>
                </c:pt>
                <c:pt idx="3731" formatCode="General">
                  <c:v>0.27725770215753298</c:v>
                </c:pt>
                <c:pt idx="3732" formatCode="General">
                  <c:v>0.27744016364843599</c:v>
                </c:pt>
                <c:pt idx="3733" formatCode="General">
                  <c:v>0.277368399964047</c:v>
                </c:pt>
                <c:pt idx="3734" formatCode="General">
                  <c:v>0.276917053040318</c:v>
                </c:pt>
                <c:pt idx="3735" formatCode="General">
                  <c:v>0.27601528421779897</c:v>
                </c:pt>
                <c:pt idx="3736" formatCode="General">
                  <c:v>0.274712212035645</c:v>
                </c:pt>
                <c:pt idx="3737" formatCode="General">
                  <c:v>0.27311062514842899</c:v>
                </c:pt>
                <c:pt idx="3738" formatCode="General">
                  <c:v>0.27133453920936801</c:v>
                </c:pt>
                <c:pt idx="3739" formatCode="General">
                  <c:v>0.26947460528225903</c:v>
                </c:pt>
                <c:pt idx="3740" formatCode="General">
                  <c:v>0.267644897348083</c:v>
                </c:pt>
                <c:pt idx="3741" formatCode="General">
                  <c:v>0.26599263623200903</c:v>
                </c:pt>
                <c:pt idx="3742" formatCode="General">
                  <c:v>0.26465016577883199</c:v>
                </c:pt>
                <c:pt idx="3743" formatCode="General">
                  <c:v>0.26363813334723502</c:v>
                </c:pt>
                <c:pt idx="3744" formatCode="General">
                  <c:v>0.262909392436392</c:v>
                </c:pt>
                <c:pt idx="3745" formatCode="General">
                  <c:v>0.26235854816463799</c:v>
                </c:pt>
                <c:pt idx="3746" formatCode="General">
                  <c:v>0.26188926145840402</c:v>
                </c:pt>
                <c:pt idx="3747" formatCode="General">
                  <c:v>0.26147653665535198</c:v>
                </c:pt>
                <c:pt idx="3748" formatCode="General">
                  <c:v>0.26111499832149399</c:v>
                </c:pt>
                <c:pt idx="3749" formatCode="General">
                  <c:v>0.260767003638606</c:v>
                </c:pt>
                <c:pt idx="3750" formatCode="General">
                  <c:v>0.26038595152613597</c:v>
                </c:pt>
                <c:pt idx="3751" formatCode="General">
                  <c:v>0.25994179511687499</c:v>
                </c:pt>
                <c:pt idx="3752" formatCode="General">
                  <c:v>0.25944865115711302</c:v>
                </c:pt>
                <c:pt idx="3753" formatCode="General">
                  <c:v>0.25900089679146998</c:v>
                </c:pt>
                <c:pt idx="3754" formatCode="General">
                  <c:v>0.258719549473924</c:v>
                </c:pt>
                <c:pt idx="3755" formatCode="General">
                  <c:v>0.25861004291212603</c:v>
                </c:pt>
                <c:pt idx="3756" formatCode="General">
                  <c:v>0.25865328985351999</c:v>
                </c:pt>
                <c:pt idx="3757" formatCode="General">
                  <c:v>0.25884521759078899</c:v>
                </c:pt>
                <c:pt idx="3758" formatCode="General">
                  <c:v>0.25912678554963497</c:v>
                </c:pt>
                <c:pt idx="3759" formatCode="General">
                  <c:v>0.25941483570345197</c:v>
                </c:pt>
                <c:pt idx="3760" formatCode="General">
                  <c:v>0.25971641624201097</c:v>
                </c:pt>
                <c:pt idx="3761" formatCode="General">
                  <c:v>0.26010521300032602</c:v>
                </c:pt>
                <c:pt idx="3762" formatCode="General">
                  <c:v>0.26063465722937201</c:v>
                </c:pt>
                <c:pt idx="3763" formatCode="General">
                  <c:v>0.26126876067010502</c:v>
                </c:pt>
                <c:pt idx="3764" formatCode="General">
                  <c:v>0.26194223841980002</c:v>
                </c:pt>
                <c:pt idx="3765" formatCode="General">
                  <c:v>0.26258985934102602</c:v>
                </c:pt>
                <c:pt idx="3766" formatCode="General">
                  <c:v>0.26327657444968</c:v>
                </c:pt>
                <c:pt idx="3767" formatCode="General">
                  <c:v>0.26407707853599799</c:v>
                </c:pt>
                <c:pt idx="3768" formatCode="General">
                  <c:v>0.26504709120813202</c:v>
                </c:pt>
                <c:pt idx="3769" formatCode="General">
                  <c:v>0.266198908375401</c:v>
                </c:pt>
                <c:pt idx="3770" formatCode="General">
                  <c:v>0.267490254896117</c:v>
                </c:pt>
                <c:pt idx="3771" formatCode="General">
                  <c:v>0.26880544731961298</c:v>
                </c:pt>
                <c:pt idx="3772" formatCode="General">
                  <c:v>0.269946107846957</c:v>
                </c:pt>
                <c:pt idx="3773" formatCode="General">
                  <c:v>0.27068455420591098</c:v>
                </c:pt>
                <c:pt idx="3774" formatCode="General">
                  <c:v>0.27081426597194602</c:v>
                </c:pt>
                <c:pt idx="3775" formatCode="General">
                  <c:v>0.27030202334334502</c:v>
                </c:pt>
                <c:pt idx="3776" formatCode="General">
                  <c:v>0.26935498385560203</c:v>
                </c:pt>
                <c:pt idx="3777" formatCode="General">
                  <c:v>0.26825114387076898</c:v>
                </c:pt>
                <c:pt idx="3778" formatCode="General">
                  <c:v>0.26724401633275102</c:v>
                </c:pt>
                <c:pt idx="3779" formatCode="General">
                  <c:v>0.26646306856138002</c:v>
                </c:pt>
                <c:pt idx="3780" formatCode="General">
                  <c:v>0.26595324654824398</c:v>
                </c:pt>
                <c:pt idx="3781" formatCode="General">
                  <c:v>0.26567263435176203</c:v>
                </c:pt>
                <c:pt idx="3782" formatCode="General">
                  <c:v>0.26558057639098598</c:v>
                </c:pt>
                <c:pt idx="3783" formatCode="General">
                  <c:v>0.26564259516399502</c:v>
                </c:pt>
                <c:pt idx="3784" formatCode="General">
                  <c:v>0.26583984453277099</c:v>
                </c:pt>
                <c:pt idx="3785" formatCode="General">
                  <c:v>0.26617293057321401</c:v>
                </c:pt>
                <c:pt idx="3786" formatCode="General">
                  <c:v>0.26668585035619902</c:v>
                </c:pt>
                <c:pt idx="3787" formatCode="General">
                  <c:v>0.26739593875467099</c:v>
                </c:pt>
                <c:pt idx="3788" formatCode="General">
                  <c:v>0.26831434986645902</c:v>
                </c:pt>
                <c:pt idx="3789" formatCode="General">
                  <c:v>0.26933336926423501</c:v>
                </c:pt>
                <c:pt idx="3790" formatCode="General">
                  <c:v>0.27038483390143703</c:v>
                </c:pt>
                <c:pt idx="3791" formatCode="General">
                  <c:v>0.27136877815732902</c:v>
                </c:pt>
                <c:pt idx="3792" formatCode="General">
                  <c:v>0.27209040911662702</c:v>
                </c:pt>
                <c:pt idx="3793" formatCode="General">
                  <c:v>0.27233675234596</c:v>
                </c:pt>
                <c:pt idx="3794" formatCode="General">
                  <c:v>0.272051435686259</c:v>
                </c:pt>
                <c:pt idx="3795" formatCode="General">
                  <c:v>0.27122983168735998</c:v>
                </c:pt>
                <c:pt idx="3796" formatCode="General">
                  <c:v>0.26989467180279197</c:v>
                </c:pt>
                <c:pt idx="3797" formatCode="General">
                  <c:v>0.26810276614912898</c:v>
                </c:pt>
                <c:pt idx="3798" formatCode="General">
                  <c:v>0.266008724554614</c:v>
                </c:pt>
                <c:pt idx="3799" formatCode="General">
                  <c:v>0.26384504022864802</c:v>
                </c:pt>
                <c:pt idx="3800" formatCode="General">
                  <c:v>0.26188109960927097</c:v>
                </c:pt>
                <c:pt idx="3801" formatCode="General">
                  <c:v>0.26032492620480102</c:v>
                </c:pt>
                <c:pt idx="3802" formatCode="General">
                  <c:v>0.259307068666698</c:v>
                </c:pt>
                <c:pt idx="3803" formatCode="General">
                  <c:v>0.258817170169649</c:v>
                </c:pt>
                <c:pt idx="3804" formatCode="General">
                  <c:v>0.25882401534266303</c:v>
                </c:pt>
                <c:pt idx="3805" formatCode="General">
                  <c:v>0.25931863086738999</c:v>
                </c:pt>
                <c:pt idx="3806" formatCode="General">
                  <c:v>0.26027676959552298</c:v>
                </c:pt>
                <c:pt idx="3807" formatCode="General">
                  <c:v>0.26152850933646798</c:v>
                </c:pt>
                <c:pt idx="3808" formatCode="General">
                  <c:v>0.26285115856348801</c:v>
                </c:pt>
                <c:pt idx="3809" formatCode="General">
                  <c:v>0.26398451126411299</c:v>
                </c:pt>
                <c:pt idx="3810" formatCode="General">
                  <c:v>0.26475891866136297</c:v>
                </c:pt>
                <c:pt idx="3811" formatCode="General">
                  <c:v>0.26506749564092502</c:v>
                </c:pt>
                <c:pt idx="3812" formatCode="General">
                  <c:v>0.26503296898540102</c:v>
                </c:pt>
                <c:pt idx="3813" formatCode="General">
                  <c:v>0.26470640593963901</c:v>
                </c:pt>
                <c:pt idx="3814" formatCode="General">
                  <c:v>0.26424023385169898</c:v>
                </c:pt>
                <c:pt idx="3815" formatCode="General">
                  <c:v>0.26373713381368002</c:v>
                </c:pt>
                <c:pt idx="3816" formatCode="General">
                  <c:v>0.26323686614929898</c:v>
                </c:pt>
                <c:pt idx="3817" formatCode="General">
                  <c:v>0.26272964687092898</c:v>
                </c:pt>
                <c:pt idx="3818" formatCode="General">
                  <c:v>0.26225355548743901</c:v>
                </c:pt>
                <c:pt idx="3819" formatCode="General">
                  <c:v>0.26187580317843301</c:v>
                </c:pt>
                <c:pt idx="3820" formatCode="General">
                  <c:v>0.261636415350678</c:v>
                </c:pt>
                <c:pt idx="3821" formatCode="General">
                  <c:v>0.26152767346691702</c:v>
                </c:pt>
                <c:pt idx="3822" formatCode="General">
                  <c:v>0.26154291391338202</c:v>
                </c:pt>
                <c:pt idx="3823" formatCode="General">
                  <c:v>0.26169425073206098</c:v>
                </c:pt>
                <c:pt idx="3824" formatCode="General">
                  <c:v>0.262106509941887</c:v>
                </c:pt>
                <c:pt idx="3825" formatCode="General">
                  <c:v>0.26288008968570098</c:v>
                </c:pt>
                <c:pt idx="3826" formatCode="General">
                  <c:v>0.26408089257548201</c:v>
                </c:pt>
                <c:pt idx="3827" formatCode="General">
                  <c:v>0.26570116897191298</c:v>
                </c:pt>
                <c:pt idx="3828" formatCode="General">
                  <c:v>0.26758180552968103</c:v>
                </c:pt>
                <c:pt idx="3829" formatCode="General">
                  <c:v>0.26945462116110802</c:v>
                </c:pt>
                <c:pt idx="3830" formatCode="General">
                  <c:v>0.27108933532655599</c:v>
                </c:pt>
                <c:pt idx="3831" formatCode="General">
                  <c:v>0.27231531092195599</c:v>
                </c:pt>
                <c:pt idx="3832" formatCode="General">
                  <c:v>0.27300072423056998</c:v>
                </c:pt>
                <c:pt idx="3833" formatCode="General">
                  <c:v>0.27310375104774298</c:v>
                </c:pt>
                <c:pt idx="3834" formatCode="General">
                  <c:v>0.27265096640770697</c:v>
                </c:pt>
                <c:pt idx="3835" formatCode="General">
                  <c:v>0.27168222598451802</c:v>
                </c:pt>
                <c:pt idx="3836" formatCode="General">
                  <c:v>0.27033995308171299</c:v>
                </c:pt>
                <c:pt idx="3837" formatCode="General">
                  <c:v>0.26883292510644702</c:v>
                </c:pt>
                <c:pt idx="3838" formatCode="General">
                  <c:v>0.26740169364124</c:v>
                </c:pt>
                <c:pt idx="3839" formatCode="General">
                  <c:v>0.26629143317033099</c:v>
                </c:pt>
                <c:pt idx="3840" formatCode="General">
                  <c:v>0.26568853620511501</c:v>
                </c:pt>
                <c:pt idx="3841" formatCode="General">
                  <c:v>0.26567843943674901</c:v>
                </c:pt>
                <c:pt idx="3842" formatCode="General">
                  <c:v>0.26619953656447898</c:v>
                </c:pt>
                <c:pt idx="3843" formatCode="General">
                  <c:v>0.26702385858497801</c:v>
                </c:pt>
                <c:pt idx="3844" formatCode="General">
                  <c:v>0.26789211749632802</c:v>
                </c:pt>
                <c:pt idx="3845" formatCode="General">
                  <c:v>0.26858706645098002</c:v>
                </c:pt>
                <c:pt idx="3846" formatCode="General">
                  <c:v>0.26899515103419402</c:v>
                </c:pt>
                <c:pt idx="3847" formatCode="General">
                  <c:v>0.26910740589844401</c:v>
                </c:pt>
                <c:pt idx="3848" formatCode="General">
                  <c:v>0.26906412652533201</c:v>
                </c:pt>
                <c:pt idx="3849" formatCode="General">
                  <c:v>0.26901364604704597</c:v>
                </c:pt>
                <c:pt idx="3850" formatCode="General">
                  <c:v>0.26899555598224101</c:v>
                </c:pt>
                <c:pt idx="3851" formatCode="General">
                  <c:v>0.268943425974489</c:v>
                </c:pt>
                <c:pt idx="3852" formatCode="General">
                  <c:v>0.268804740216463</c:v>
                </c:pt>
                <c:pt idx="3853" formatCode="General">
                  <c:v>0.26851955592031901</c:v>
                </c:pt>
                <c:pt idx="3854" formatCode="General">
                  <c:v>0.26811077685652202</c:v>
                </c:pt>
                <c:pt idx="3855" formatCode="General">
                  <c:v>0.26769474074961302</c:v>
                </c:pt>
                <c:pt idx="3856" formatCode="General">
                  <c:v>0.26744402835558501</c:v>
                </c:pt>
                <c:pt idx="3857" formatCode="General">
                  <c:v>0.26743463892434599</c:v>
                </c:pt>
                <c:pt idx="3858" formatCode="General">
                  <c:v>0.26767722439413999</c:v>
                </c:pt>
                <c:pt idx="3859" formatCode="General">
                  <c:v>0.268114142955656</c:v>
                </c:pt>
                <c:pt idx="3860" formatCode="General">
                  <c:v>0.26871673574673799</c:v>
                </c:pt>
                <c:pt idx="3861" formatCode="General">
                  <c:v>0.26945437366963199</c:v>
                </c:pt>
                <c:pt idx="3862" formatCode="General">
                  <c:v>0.27027445734192701</c:v>
                </c:pt>
                <c:pt idx="3863" formatCode="General">
                  <c:v>0.271031860141768</c:v>
                </c:pt>
                <c:pt idx="3864" formatCode="General">
                  <c:v>0.271589920772902</c:v>
                </c:pt>
                <c:pt idx="3865" formatCode="General">
                  <c:v>0.27185340057663498</c:v>
                </c:pt>
                <c:pt idx="3866" formatCode="General">
                  <c:v>0.27183639784526598</c:v>
                </c:pt>
                <c:pt idx="3867" formatCode="General">
                  <c:v>0.271598393371557</c:v>
                </c:pt>
                <c:pt idx="3868" formatCode="General">
                  <c:v>0.27124756624393898</c:v>
                </c:pt>
                <c:pt idx="3869" formatCode="General">
                  <c:v>0.27083260039045598</c:v>
                </c:pt>
                <c:pt idx="3870" formatCode="General">
                  <c:v>0.27031696125260701</c:v>
                </c:pt>
                <c:pt idx="3871" formatCode="General">
                  <c:v>0.26961583922927801</c:v>
                </c:pt>
                <c:pt idx="3872" formatCode="General">
                  <c:v>0.26867917235040101</c:v>
                </c:pt>
                <c:pt idx="3873" formatCode="General">
                  <c:v>0.26745509661460398</c:v>
                </c:pt>
                <c:pt idx="3874" formatCode="General">
                  <c:v>0.26599273630749498</c:v>
                </c:pt>
                <c:pt idx="3875" formatCode="General">
                  <c:v>0.26443782150831202</c:v>
                </c:pt>
                <c:pt idx="3876" formatCode="General">
                  <c:v>0.26297803665543001</c:v>
                </c:pt>
                <c:pt idx="3877" formatCode="General">
                  <c:v>0.26180993222092702</c:v>
                </c:pt>
                <c:pt idx="3878" formatCode="General">
                  <c:v>0.26110692658629397</c:v>
                </c:pt>
                <c:pt idx="3879" formatCode="General">
                  <c:v>0.26100273630481702</c:v>
                </c:pt>
                <c:pt idx="3880" formatCode="General">
                  <c:v>0.26155489126859899</c:v>
                </c:pt>
                <c:pt idx="3881" formatCode="General">
                  <c:v>0.26270401179096697</c:v>
                </c:pt>
                <c:pt idx="3882" formatCode="General">
                  <c:v>0.26437069324881002</c:v>
                </c:pt>
                <c:pt idx="3883" formatCode="General">
                  <c:v>0.266458814994047</c:v>
                </c:pt>
                <c:pt idx="3884" formatCode="General">
                  <c:v>0.268811857528576</c:v>
                </c:pt>
                <c:pt idx="3885" formatCode="General">
                  <c:v>0.27126789174470201</c:v>
                </c:pt>
                <c:pt idx="3886" formatCode="General">
                  <c:v>0.273617568450927</c:v>
                </c:pt>
                <c:pt idx="3887" formatCode="General">
                  <c:v>0.27559385496274402</c:v>
                </c:pt>
                <c:pt idx="3888" formatCode="General">
                  <c:v>0.27691217545000602</c:v>
                </c:pt>
                <c:pt idx="3889" formatCode="General">
                  <c:v>0.27736976092582899</c:v>
                </c:pt>
                <c:pt idx="3890" formatCode="General">
                  <c:v>0.27700150250595201</c:v>
                </c:pt>
                <c:pt idx="3891" formatCode="General">
                  <c:v>0.27602267425247001</c:v>
                </c:pt>
                <c:pt idx="3892" formatCode="General">
                  <c:v>0.27466865267155599</c:v>
                </c:pt>
                <c:pt idx="3893" formatCode="General">
                  <c:v>0.27313875809719501</c:v>
                </c:pt>
                <c:pt idx="3894" formatCode="General">
                  <c:v>0.271585889303393</c:v>
                </c:pt>
                <c:pt idx="3895" formatCode="General">
                  <c:v>0.27003168587543502</c:v>
                </c:pt>
                <c:pt idx="3896" formatCode="General">
                  <c:v>0.26840896661978098</c:v>
                </c:pt>
                <c:pt idx="3897" formatCode="General">
                  <c:v>0.26664893717843202</c:v>
                </c:pt>
                <c:pt idx="3898" formatCode="General">
                  <c:v>0.26478936584586898</c:v>
                </c:pt>
                <c:pt idx="3899" formatCode="General">
                  <c:v>0.26298244958062</c:v>
                </c:pt>
                <c:pt idx="3900" formatCode="General">
                  <c:v>0.26147620980569802</c:v>
                </c:pt>
                <c:pt idx="3901" formatCode="General">
                  <c:v>0.260529362610121</c:v>
                </c:pt>
                <c:pt idx="3902" formatCode="General">
                  <c:v>0.26031705540076</c:v>
                </c:pt>
                <c:pt idx="3903" formatCode="General">
                  <c:v>0.26083739219964203</c:v>
                </c:pt>
                <c:pt idx="3904" formatCode="General">
                  <c:v>0.261990283083196</c:v>
                </c:pt>
                <c:pt idx="3905" formatCode="General">
                  <c:v>0.26361835622398899</c:v>
                </c:pt>
                <c:pt idx="3906" formatCode="General">
                  <c:v>0.26549782528090898</c:v>
                </c:pt>
                <c:pt idx="3907" formatCode="General">
                  <c:v>0.26736502610221602</c:v>
                </c:pt>
                <c:pt idx="3908" formatCode="General">
                  <c:v>0.26901333938835897</c:v>
                </c:pt>
                <c:pt idx="3909" formatCode="General">
                  <c:v>0.27030999333328398</c:v>
                </c:pt>
                <c:pt idx="3910" formatCode="General">
                  <c:v>0.27115719086644802</c:v>
                </c:pt>
                <c:pt idx="3911" formatCode="General">
                  <c:v>0.27148187671033802</c:v>
                </c:pt>
                <c:pt idx="3912" formatCode="General">
                  <c:v>0.27135545768748498</c:v>
                </c:pt>
                <c:pt idx="3913" formatCode="General">
                  <c:v>0.27085967980109099</c:v>
                </c:pt>
                <c:pt idx="3914" formatCode="General">
                  <c:v>0.27011586777185698</c:v>
                </c:pt>
                <c:pt idx="3915" formatCode="General">
                  <c:v>0.26920830155181102</c:v>
                </c:pt>
                <c:pt idx="3916" formatCode="General">
                  <c:v>0.26819927494239298</c:v>
                </c:pt>
                <c:pt idx="3917" formatCode="General">
                  <c:v>0.26714733862936801</c:v>
                </c:pt>
                <c:pt idx="3918" formatCode="General">
                  <c:v>0.26618616791059801</c:v>
                </c:pt>
                <c:pt idx="3919" formatCode="General">
                  <c:v>0.26546374265446199</c:v>
                </c:pt>
                <c:pt idx="3920" formatCode="General">
                  <c:v>0.265088591706516</c:v>
                </c:pt>
                <c:pt idx="3921" formatCode="General">
                  <c:v>0.26503939616010902</c:v>
                </c:pt>
                <c:pt idx="3922" formatCode="General">
                  <c:v>0.26521555757992199</c:v>
                </c:pt>
                <c:pt idx="3923" formatCode="General">
                  <c:v>0.26546613173064298</c:v>
                </c:pt>
                <c:pt idx="3924" formatCode="General">
                  <c:v>0.26570317724211201</c:v>
                </c:pt>
                <c:pt idx="3925" formatCode="General">
                  <c:v>0.26590488354887798</c:v>
                </c:pt>
                <c:pt idx="3926" formatCode="General">
                  <c:v>0.26609064469277999</c:v>
                </c:pt>
                <c:pt idx="3927" formatCode="General">
                  <c:v>0.26614763358764099</c:v>
                </c:pt>
                <c:pt idx="3928" formatCode="General">
                  <c:v>0.26594648957119099</c:v>
                </c:pt>
                <c:pt idx="3929" formatCode="General">
                  <c:v>0.26544378677007602</c:v>
                </c:pt>
                <c:pt idx="3930" formatCode="General">
                  <c:v>0.26472391039288301</c:v>
                </c:pt>
                <c:pt idx="3931" formatCode="General">
                  <c:v>0.26389106841659898</c:v>
                </c:pt>
                <c:pt idx="3932" formatCode="General">
                  <c:v>0.26307074572563499</c:v>
                </c:pt>
                <c:pt idx="3933" formatCode="General">
                  <c:v>0.26238423312714898</c:v>
                </c:pt>
                <c:pt idx="3934" formatCode="General">
                  <c:v>0.26192601899442502</c:v>
                </c:pt>
                <c:pt idx="3935" formatCode="General">
                  <c:v>0.26165675627484503</c:v>
                </c:pt>
                <c:pt idx="3936" formatCode="General">
                  <c:v>0.26152484132173898</c:v>
                </c:pt>
                <c:pt idx="3937" formatCode="General">
                  <c:v>0.26145853493561999</c:v>
                </c:pt>
                <c:pt idx="3938" formatCode="General">
                  <c:v>0.261392236125361</c:v>
                </c:pt>
                <c:pt idx="3939" formatCode="General">
                  <c:v>0.26130200645214302</c:v>
                </c:pt>
                <c:pt idx="3940" formatCode="General">
                  <c:v>0.26120554049149203</c:v>
                </c:pt>
                <c:pt idx="3941" formatCode="General">
                  <c:v>0.26120046655311002</c:v>
                </c:pt>
                <c:pt idx="3942" formatCode="General">
                  <c:v>0.26141388813777799</c:v>
                </c:pt>
                <c:pt idx="3943" formatCode="General">
                  <c:v>0.26193413342987398</c:v>
                </c:pt>
                <c:pt idx="3944" formatCode="General">
                  <c:v>0.26273111874265198</c:v>
                </c:pt>
                <c:pt idx="3945" formatCode="General">
                  <c:v>0.263674889715798</c:v>
                </c:pt>
                <c:pt idx="3946" formatCode="General">
                  <c:v>0.26469487490655502</c:v>
                </c:pt>
                <c:pt idx="3947" formatCode="General">
                  <c:v>0.26576416286566001</c:v>
                </c:pt>
                <c:pt idx="3948" formatCode="General">
                  <c:v>0.26683228370644801</c:v>
                </c:pt>
                <c:pt idx="3949" formatCode="General">
                  <c:v>0.26778092308735801</c:v>
                </c:pt>
                <c:pt idx="3950" formatCode="General">
                  <c:v>0.26847854093562401</c:v>
                </c:pt>
                <c:pt idx="3951" formatCode="General">
                  <c:v>0.26879827157213998</c:v>
                </c:pt>
                <c:pt idx="3952" formatCode="General">
                  <c:v>0.26874242050671798</c:v>
                </c:pt>
                <c:pt idx="3953" formatCode="General">
                  <c:v>0.26843242358628799</c:v>
                </c:pt>
                <c:pt idx="3954" formatCode="General">
                  <c:v>0.26803282415048102</c:v>
                </c:pt>
                <c:pt idx="3955" formatCode="General">
                  <c:v>0.26769661827434998</c:v>
                </c:pt>
                <c:pt idx="3956" formatCode="General">
                  <c:v>0.267515036814722</c:v>
                </c:pt>
                <c:pt idx="3957" formatCode="General">
                  <c:v>0.26747238250190303</c:v>
                </c:pt>
                <c:pt idx="3958" formatCode="General">
                  <c:v>0.26752154938307698</c:v>
                </c:pt>
                <c:pt idx="3959" formatCode="General">
                  <c:v>0.26758369764913298</c:v>
                </c:pt>
                <c:pt idx="3960" formatCode="General">
                  <c:v>0.26761382990305499</c:v>
                </c:pt>
                <c:pt idx="3961" formatCode="General">
                  <c:v>0.26759713450368799</c:v>
                </c:pt>
                <c:pt idx="3962" formatCode="General">
                  <c:v>0.267559906685019</c:v>
                </c:pt>
                <c:pt idx="3963" formatCode="General">
                  <c:v>0.267534590198236</c:v>
                </c:pt>
                <c:pt idx="3964" formatCode="General">
                  <c:v>0.26756884760431598</c:v>
                </c:pt>
                <c:pt idx="3965" formatCode="General">
                  <c:v>0.26772373394767701</c:v>
                </c:pt>
                <c:pt idx="3966" formatCode="General">
                  <c:v>0.26811536074986497</c:v>
                </c:pt>
                <c:pt idx="3967" formatCode="General">
                  <c:v>0.26877687885606399</c:v>
                </c:pt>
                <c:pt idx="3968" formatCode="General">
                  <c:v>0.26965746865975199</c:v>
                </c:pt>
                <c:pt idx="3969" formatCode="General">
                  <c:v>0.27066851593562702</c:v>
                </c:pt>
                <c:pt idx="3970" formatCode="General">
                  <c:v>0.27180231670605998</c:v>
                </c:pt>
                <c:pt idx="3971" formatCode="General">
                  <c:v>0.27300014967348102</c:v>
                </c:pt>
                <c:pt idx="3972" formatCode="General">
                  <c:v>0.27412053780307699</c:v>
                </c:pt>
                <c:pt idx="3973" formatCode="General">
                  <c:v>0.27500129552628899</c:v>
                </c:pt>
                <c:pt idx="3974" formatCode="General">
                  <c:v>0.27548858321438302</c:v>
                </c:pt>
                <c:pt idx="3975" formatCode="General">
                  <c:v>0.27545797526913501</c:v>
                </c:pt>
                <c:pt idx="3976" formatCode="General">
                  <c:v>0.27489643076171899</c:v>
                </c:pt>
                <c:pt idx="3977" formatCode="General">
                  <c:v>0.27395123373796698</c:v>
                </c:pt>
                <c:pt idx="3978" formatCode="General">
                  <c:v>0.27290093863804099</c:v>
                </c:pt>
                <c:pt idx="3979" formatCode="General">
                  <c:v>0.271992395078613</c:v>
                </c:pt>
                <c:pt idx="3980" formatCode="General">
                  <c:v>0.27140322670485301</c:v>
                </c:pt>
                <c:pt idx="3981" formatCode="General">
                  <c:v>0.271223548734497</c:v>
                </c:pt>
                <c:pt idx="3982" formatCode="General">
                  <c:v>0.27139940387146</c:v>
                </c:pt>
                <c:pt idx="3983" formatCode="General">
                  <c:v>0.27184161227075199</c:v>
                </c:pt>
                <c:pt idx="3984" formatCode="General">
                  <c:v>0.27252023208098702</c:v>
                </c:pt>
                <c:pt idx="3985" formatCode="General">
                  <c:v>0.27338925624230098</c:v>
                </c:pt>
                <c:pt idx="3986" formatCode="General">
                  <c:v>0.27431721260688902</c:v>
                </c:pt>
                <c:pt idx="3987" formatCode="General">
                  <c:v>0.27507691972551201</c:v>
                </c:pt>
                <c:pt idx="3988" formatCode="General">
                  <c:v>0.27547666263037202</c:v>
                </c:pt>
                <c:pt idx="3989" formatCode="General">
                  <c:v>0.27547863735718903</c:v>
                </c:pt>
                <c:pt idx="3990" formatCode="General">
                  <c:v>0.27512165956333101</c:v>
                </c:pt>
                <c:pt idx="3991" formatCode="General">
                  <c:v>0.27447770276601002</c:v>
                </c:pt>
                <c:pt idx="3992" formatCode="General">
                  <c:v>0.27372899538837597</c:v>
                </c:pt>
                <c:pt idx="3993" formatCode="General">
                  <c:v>0.27310719178835802</c:v>
                </c:pt>
                <c:pt idx="3994" formatCode="General">
                  <c:v>0.272767529335668</c:v>
                </c:pt>
                <c:pt idx="3995" formatCode="General">
                  <c:v>0.27267574580840198</c:v>
                </c:pt>
                <c:pt idx="3996" formatCode="General">
                  <c:v>0.27272805978654702</c:v>
                </c:pt>
                <c:pt idx="3997" formatCode="General">
                  <c:v>0.27282548218257502</c:v>
                </c:pt>
                <c:pt idx="3998" formatCode="General">
                  <c:v>0.27287988231724603</c:v>
                </c:pt>
                <c:pt idx="3999" formatCode="General">
                  <c:v>0.27283892240247098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A6-457B-B6E5-C1B389B6E221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2.3993995080000001</c:v>
                </c:pt>
                <c:pt idx="2">
                  <c:v>4.5044659080000002</c:v>
                </c:pt>
                <c:pt idx="3">
                  <c:v>6.8368009079999998</c:v>
                </c:pt>
                <c:pt idx="4">
                  <c:v>9.2128134789999994</c:v>
                </c:pt>
                <c:pt idx="5">
                  <c:v>11.34256746</c:v>
                </c:pt>
                <c:pt idx="6">
                  <c:v>13.490965360000001</c:v>
                </c:pt>
                <c:pt idx="7">
                  <c:v>15.625571175999999</c:v>
                </c:pt>
                <c:pt idx="8">
                  <c:v>18.22730138</c:v>
                </c:pt>
                <c:pt idx="9">
                  <c:v>20.346105188999999</c:v>
                </c:pt>
                <c:pt idx="10">
                  <c:v>22.497166733</c:v>
                </c:pt>
                <c:pt idx="11">
                  <c:v>24.845319442000001</c:v>
                </c:pt>
                <c:pt idx="12">
                  <c:v>27.152571112</c:v>
                </c:pt>
                <c:pt idx="13">
                  <c:v>29.339163015</c:v>
                </c:pt>
                <c:pt idx="14">
                  <c:v>31.452243630000002</c:v>
                </c:pt>
                <c:pt idx="15">
                  <c:v>33.563299645999997</c:v>
                </c:pt>
                <c:pt idx="16">
                  <c:v>35.676456784999999</c:v>
                </c:pt>
                <c:pt idx="17">
                  <c:v>38.052919332999998</c:v>
                </c:pt>
                <c:pt idx="18">
                  <c:v>40.208627143999998</c:v>
                </c:pt>
                <c:pt idx="19">
                  <c:v>42.378797933000001</c:v>
                </c:pt>
                <c:pt idx="20">
                  <c:v>44.540582043999997</c:v>
                </c:pt>
                <c:pt idx="21">
                  <c:v>46.917445510999997</c:v>
                </c:pt>
                <c:pt idx="22">
                  <c:v>49.062520415000002</c:v>
                </c:pt>
                <c:pt idx="23">
                  <c:v>51.213264410000001</c:v>
                </c:pt>
                <c:pt idx="24">
                  <c:v>53.769432864999999</c:v>
                </c:pt>
                <c:pt idx="25">
                  <c:v>55.884541222000003</c:v>
                </c:pt>
                <c:pt idx="26">
                  <c:v>58.033115629999998</c:v>
                </c:pt>
                <c:pt idx="27">
                  <c:v>60.14178579</c:v>
                </c:pt>
                <c:pt idx="28">
                  <c:v>62.298746033</c:v>
                </c:pt>
                <c:pt idx="29">
                  <c:v>64.679837101999993</c:v>
                </c:pt>
                <c:pt idx="30">
                  <c:v>66.799478403999998</c:v>
                </c:pt>
                <c:pt idx="31">
                  <c:v>68.974730292000004</c:v>
                </c:pt>
                <c:pt idx="32">
                  <c:v>71.113004133000004</c:v>
                </c:pt>
                <c:pt idx="33">
                  <c:v>73.241032465000004</c:v>
                </c:pt>
                <c:pt idx="34">
                  <c:v>75.396423839999997</c:v>
                </c:pt>
                <c:pt idx="35">
                  <c:v>77.769864147999996</c:v>
                </c:pt>
                <c:pt idx="36">
                  <c:v>79.908114284999996</c:v>
                </c:pt>
                <c:pt idx="37">
                  <c:v>82.448197242999996</c:v>
                </c:pt>
                <c:pt idx="38">
                  <c:v>84.798327111999996</c:v>
                </c:pt>
                <c:pt idx="39">
                  <c:v>86.946889550999998</c:v>
                </c:pt>
                <c:pt idx="40">
                  <c:v>89.124811207999997</c:v>
                </c:pt>
                <c:pt idx="41">
                  <c:v>91.282159011000005</c:v>
                </c:pt>
                <c:pt idx="42">
                  <c:v>93.426063009000003</c:v>
                </c:pt>
                <c:pt idx="43">
                  <c:v>95.588828155000002</c:v>
                </c:pt>
                <c:pt idx="44">
                  <c:v>97.731672093</c:v>
                </c:pt>
                <c:pt idx="45">
                  <c:v>100.09420131100001</c:v>
                </c:pt>
                <c:pt idx="46">
                  <c:v>102.438813283</c:v>
                </c:pt>
                <c:pt idx="47">
                  <c:v>104.588065129</c:v>
                </c:pt>
                <c:pt idx="48">
                  <c:v>106.956841178</c:v>
                </c:pt>
                <c:pt idx="49">
                  <c:v>109.490357656</c:v>
                </c:pt>
                <c:pt idx="50">
                  <c:v>111.669672936</c:v>
                </c:pt>
                <c:pt idx="51">
                  <c:v>113.837649457</c:v>
                </c:pt>
                <c:pt idx="52">
                  <c:v>116.015443965</c:v>
                </c:pt>
                <c:pt idx="53">
                  <c:v>118.170116302</c:v>
                </c:pt>
                <c:pt idx="54">
                  <c:v>120.34232512299999</c:v>
                </c:pt>
                <c:pt idx="55">
                  <c:v>122.708929321</c:v>
                </c:pt>
                <c:pt idx="56">
                  <c:v>124.87600850299999</c:v>
                </c:pt>
                <c:pt idx="57">
                  <c:v>127.023521051</c:v>
                </c:pt>
                <c:pt idx="58">
                  <c:v>129.37744670399999</c:v>
                </c:pt>
                <c:pt idx="59">
                  <c:v>131.52728908899999</c:v>
                </c:pt>
                <c:pt idx="60">
                  <c:v>133.88216318100001</c:v>
                </c:pt>
                <c:pt idx="61">
                  <c:v>136.23109192499999</c:v>
                </c:pt>
                <c:pt idx="62">
                  <c:v>138.39084046599999</c:v>
                </c:pt>
                <c:pt idx="63">
                  <c:v>140.568501809</c:v>
                </c:pt>
                <c:pt idx="64">
                  <c:v>142.73278252</c:v>
                </c:pt>
                <c:pt idx="65">
                  <c:v>144.88498207500001</c:v>
                </c:pt>
                <c:pt idx="66">
                  <c:v>147.07115763100001</c:v>
                </c:pt>
                <c:pt idx="67">
                  <c:v>149.41396762599999</c:v>
                </c:pt>
                <c:pt idx="68">
                  <c:v>151.73575101500001</c:v>
                </c:pt>
                <c:pt idx="69">
                  <c:v>153.872292305</c:v>
                </c:pt>
                <c:pt idx="70">
                  <c:v>156.443573614</c:v>
                </c:pt>
                <c:pt idx="71">
                  <c:v>158.77902802599999</c:v>
                </c:pt>
                <c:pt idx="72">
                  <c:v>161.11183474200001</c:v>
                </c:pt>
                <c:pt idx="73">
                  <c:v>163.251839776</c:v>
                </c:pt>
                <c:pt idx="74">
                  <c:v>165.42512794999999</c:v>
                </c:pt>
                <c:pt idx="75">
                  <c:v>167.55561606200001</c:v>
                </c:pt>
                <c:pt idx="76">
                  <c:v>169.71093043400001</c:v>
                </c:pt>
                <c:pt idx="77">
                  <c:v>171.91577521299999</c:v>
                </c:pt>
                <c:pt idx="78">
                  <c:v>174.32686427499999</c:v>
                </c:pt>
                <c:pt idx="79">
                  <c:v>176.84182299</c:v>
                </c:pt>
                <c:pt idx="80">
                  <c:v>179.03532548699999</c:v>
                </c:pt>
                <c:pt idx="81">
                  <c:v>181.21579552700001</c:v>
                </c:pt>
                <c:pt idx="82">
                  <c:v>183.39448681499999</c:v>
                </c:pt>
                <c:pt idx="83">
                  <c:v>185.54432481200001</c:v>
                </c:pt>
                <c:pt idx="84">
                  <c:v>188.12986481499999</c:v>
                </c:pt>
                <c:pt idx="85">
                  <c:v>190.24454239600001</c:v>
                </c:pt>
                <c:pt idx="86">
                  <c:v>192.39584513299999</c:v>
                </c:pt>
                <c:pt idx="87">
                  <c:v>194.74896781199999</c:v>
                </c:pt>
                <c:pt idx="88">
                  <c:v>196.88482113800001</c:v>
                </c:pt>
                <c:pt idx="89">
                  <c:v>199.010270658</c:v>
                </c:pt>
                <c:pt idx="90">
                  <c:v>201.15005619999999</c:v>
                </c:pt>
                <c:pt idx="91">
                  <c:v>203.30688406499999</c:v>
                </c:pt>
                <c:pt idx="92">
                  <c:v>205.475687929</c:v>
                </c:pt>
                <c:pt idx="93">
                  <c:v>207.636805716</c:v>
                </c:pt>
                <c:pt idx="94">
                  <c:v>209.801055641</c:v>
                </c:pt>
                <c:pt idx="95">
                  <c:v>211.95061418200001</c:v>
                </c:pt>
                <c:pt idx="96">
                  <c:v>214.12328660200001</c:v>
                </c:pt>
                <c:pt idx="97">
                  <c:v>216.47027601900001</c:v>
                </c:pt>
                <c:pt idx="98">
                  <c:v>218.85329619300001</c:v>
                </c:pt>
                <c:pt idx="99">
                  <c:v>221.19468478600001</c:v>
                </c:pt>
                <c:pt idx="100">
                  <c:v>223.35405121299999</c:v>
                </c:pt>
                <c:pt idx="101">
                  <c:v>225.7201398</c:v>
                </c:pt>
                <c:pt idx="102">
                  <c:v>227.945565536</c:v>
                </c:pt>
                <c:pt idx="103">
                  <c:v>230.10974779899999</c:v>
                </c:pt>
                <c:pt idx="104">
                  <c:v>232.51250738900001</c:v>
                </c:pt>
                <c:pt idx="105">
                  <c:v>234.667769569</c:v>
                </c:pt>
                <c:pt idx="106">
                  <c:v>236.79969158200001</c:v>
                </c:pt>
                <c:pt idx="107">
                  <c:v>238.96495486000001</c:v>
                </c:pt>
                <c:pt idx="108">
                  <c:v>241.33016153099999</c:v>
                </c:pt>
                <c:pt idx="109">
                  <c:v>243.69568551099999</c:v>
                </c:pt>
                <c:pt idx="110">
                  <c:v>246.04548567500001</c:v>
                </c:pt>
                <c:pt idx="111">
                  <c:v>248.40576680199999</c:v>
                </c:pt>
                <c:pt idx="112">
                  <c:v>250.54626508600001</c:v>
                </c:pt>
                <c:pt idx="113">
                  <c:v>252.71622901699999</c:v>
                </c:pt>
                <c:pt idx="114">
                  <c:v>254.880077223</c:v>
                </c:pt>
                <c:pt idx="115">
                  <c:v>257.023420407</c:v>
                </c:pt>
                <c:pt idx="116">
                  <c:v>259.37419361799999</c:v>
                </c:pt>
                <c:pt idx="117">
                  <c:v>261.510673586</c:v>
                </c:pt>
                <c:pt idx="118">
                  <c:v>263.72337761199998</c:v>
                </c:pt>
                <c:pt idx="119">
                  <c:v>265.88366178500002</c:v>
                </c:pt>
                <c:pt idx="120">
                  <c:v>268.01545510199998</c:v>
                </c:pt>
                <c:pt idx="121">
                  <c:v>270.17793034900001</c:v>
                </c:pt>
                <c:pt idx="122">
                  <c:v>272.60414115200001</c:v>
                </c:pt>
                <c:pt idx="123">
                  <c:v>274.75123164299998</c:v>
                </c:pt>
                <c:pt idx="124">
                  <c:v>276.885226413</c:v>
                </c:pt>
                <c:pt idx="125">
                  <c:v>278.99398330100001</c:v>
                </c:pt>
                <c:pt idx="126">
                  <c:v>281.17933895099998</c:v>
                </c:pt>
                <c:pt idx="127">
                  <c:v>283.55946762899998</c:v>
                </c:pt>
                <c:pt idx="128">
                  <c:v>285.699468056</c:v>
                </c:pt>
                <c:pt idx="129">
                  <c:v>287.87254195600002</c:v>
                </c:pt>
                <c:pt idx="130">
                  <c:v>290.05355596800001</c:v>
                </c:pt>
                <c:pt idx="131">
                  <c:v>292.59802076400001</c:v>
                </c:pt>
                <c:pt idx="132">
                  <c:v>294.80693398599999</c:v>
                </c:pt>
                <c:pt idx="133">
                  <c:v>297.16338375300001</c:v>
                </c:pt>
                <c:pt idx="134">
                  <c:v>299.74452709600001</c:v>
                </c:pt>
                <c:pt idx="135">
                  <c:v>301.90024681099999</c:v>
                </c:pt>
                <c:pt idx="136">
                  <c:v>304.07094426200001</c:v>
                </c:pt>
                <c:pt idx="137">
                  <c:v>306.43515351999997</c:v>
                </c:pt>
                <c:pt idx="138">
                  <c:v>308.80501051200002</c:v>
                </c:pt>
                <c:pt idx="139">
                  <c:v>310.97708859400001</c:v>
                </c:pt>
                <c:pt idx="140">
                  <c:v>313.33730518700003</c:v>
                </c:pt>
                <c:pt idx="141">
                  <c:v>315.493345396</c:v>
                </c:pt>
                <c:pt idx="142">
                  <c:v>317.64646895800001</c:v>
                </c:pt>
                <c:pt idx="143">
                  <c:v>319.81117143099999</c:v>
                </c:pt>
                <c:pt idx="144">
                  <c:v>322.157938296</c:v>
                </c:pt>
                <c:pt idx="145">
                  <c:v>324.314614608</c:v>
                </c:pt>
                <c:pt idx="146">
                  <c:v>326.458145323</c:v>
                </c:pt>
                <c:pt idx="147">
                  <c:v>328.65440431299999</c:v>
                </c:pt>
                <c:pt idx="148">
                  <c:v>330.87117710799998</c:v>
                </c:pt>
                <c:pt idx="149">
                  <c:v>333.25631139500001</c:v>
                </c:pt>
                <c:pt idx="150">
                  <c:v>335.44528323700001</c:v>
                </c:pt>
                <c:pt idx="151">
                  <c:v>337.55501916200001</c:v>
                </c:pt>
                <c:pt idx="152">
                  <c:v>339.71726304399999</c:v>
                </c:pt>
                <c:pt idx="153">
                  <c:v>341.85571023699998</c:v>
                </c:pt>
                <c:pt idx="154">
                  <c:v>344.02007947700002</c:v>
                </c:pt>
                <c:pt idx="155">
                  <c:v>346.187802369</c:v>
                </c:pt>
                <c:pt idx="156">
                  <c:v>348.36025457599999</c:v>
                </c:pt>
                <c:pt idx="157">
                  <c:v>350.53248836199998</c:v>
                </c:pt>
                <c:pt idx="158">
                  <c:v>352.69241619799999</c:v>
                </c:pt>
                <c:pt idx="159">
                  <c:v>354.83677557099998</c:v>
                </c:pt>
                <c:pt idx="160">
                  <c:v>357.39031729200002</c:v>
                </c:pt>
                <c:pt idx="161">
                  <c:v>359.57803403700001</c:v>
                </c:pt>
                <c:pt idx="162">
                  <c:v>361.700633353</c:v>
                </c:pt>
                <c:pt idx="163">
                  <c:v>363.834213014</c:v>
                </c:pt>
                <c:pt idx="164">
                  <c:v>366.18975451599999</c:v>
                </c:pt>
                <c:pt idx="165">
                  <c:v>368.371068455</c:v>
                </c:pt>
                <c:pt idx="166">
                  <c:v>370.50030605199998</c:v>
                </c:pt>
                <c:pt idx="167">
                  <c:v>372.89257897599998</c:v>
                </c:pt>
                <c:pt idx="168">
                  <c:v>375.17284416299998</c:v>
                </c:pt>
                <c:pt idx="169">
                  <c:v>377.32069786400001</c:v>
                </c:pt>
                <c:pt idx="170">
                  <c:v>379.47386666599999</c:v>
                </c:pt>
                <c:pt idx="171">
                  <c:v>381.63196957000002</c:v>
                </c:pt>
                <c:pt idx="172">
                  <c:v>383.78401726300001</c:v>
                </c:pt>
                <c:pt idx="173">
                  <c:v>386.18087393600001</c:v>
                </c:pt>
                <c:pt idx="174">
                  <c:v>388.36106649499999</c:v>
                </c:pt>
                <c:pt idx="175">
                  <c:v>390.75563050400001</c:v>
                </c:pt>
                <c:pt idx="176">
                  <c:v>392.91820736900002</c:v>
                </c:pt>
                <c:pt idx="177">
                  <c:v>395.05688546699997</c:v>
                </c:pt>
                <c:pt idx="178">
                  <c:v>397.81073806000001</c:v>
                </c:pt>
                <c:pt idx="179">
                  <c:v>399.950422183</c:v>
                </c:pt>
                <c:pt idx="180">
                  <c:v>402.30171222199999</c:v>
                </c:pt>
                <c:pt idx="181">
                  <c:v>404.443623919</c:v>
                </c:pt>
                <c:pt idx="182">
                  <c:v>406.56947992099998</c:v>
                </c:pt>
                <c:pt idx="183">
                  <c:v>408.88527994399999</c:v>
                </c:pt>
                <c:pt idx="184">
                  <c:v>411.038996908</c:v>
                </c:pt>
                <c:pt idx="185">
                  <c:v>413.23676101900003</c:v>
                </c:pt>
                <c:pt idx="186">
                  <c:v>415.39542399200002</c:v>
                </c:pt>
                <c:pt idx="187">
                  <c:v>417.542975748</c:v>
                </c:pt>
                <c:pt idx="188">
                  <c:v>419.720394263</c:v>
                </c:pt>
                <c:pt idx="189">
                  <c:v>421.89047769299998</c:v>
                </c:pt>
                <c:pt idx="190">
                  <c:v>424.09745025900003</c:v>
                </c:pt>
                <c:pt idx="191">
                  <c:v>426.27847976700002</c:v>
                </c:pt>
                <c:pt idx="192">
                  <c:v>428.67986618700002</c:v>
                </c:pt>
                <c:pt idx="193">
                  <c:v>431.04023983000002</c:v>
                </c:pt>
                <c:pt idx="194">
                  <c:v>433.38626082399998</c:v>
                </c:pt>
                <c:pt idx="195">
                  <c:v>435.53252394899999</c:v>
                </c:pt>
                <c:pt idx="196">
                  <c:v>437.68147489199998</c:v>
                </c:pt>
                <c:pt idx="197">
                  <c:v>440.08061304400002</c:v>
                </c:pt>
                <c:pt idx="198">
                  <c:v>442.26081449999998</c:v>
                </c:pt>
                <c:pt idx="199">
                  <c:v>444.40807424500002</c:v>
                </c:pt>
                <c:pt idx="200">
                  <c:v>446.96320045300001</c:v>
                </c:pt>
                <c:pt idx="201">
                  <c:v>449.39412033399998</c:v>
                </c:pt>
                <c:pt idx="202">
                  <c:v>451.55583723799998</c:v>
                </c:pt>
                <c:pt idx="203">
                  <c:v>453.68693314900003</c:v>
                </c:pt>
                <c:pt idx="204">
                  <c:v>455.819985417</c:v>
                </c:pt>
                <c:pt idx="205">
                  <c:v>458.15808234600001</c:v>
                </c:pt>
                <c:pt idx="206">
                  <c:v>460.31384337899999</c:v>
                </c:pt>
                <c:pt idx="207">
                  <c:v>462.70611558299998</c:v>
                </c:pt>
                <c:pt idx="208">
                  <c:v>464.88227023000002</c:v>
                </c:pt>
                <c:pt idx="209">
                  <c:v>467.24637013900002</c:v>
                </c:pt>
                <c:pt idx="210">
                  <c:v>469.63918596799999</c:v>
                </c:pt>
                <c:pt idx="211">
                  <c:v>472.03664870799997</c:v>
                </c:pt>
                <c:pt idx="212">
                  <c:v>474.62776595299999</c:v>
                </c:pt>
                <c:pt idx="213">
                  <c:v>476.83396466200003</c:v>
                </c:pt>
                <c:pt idx="214">
                  <c:v>479.01561344700002</c:v>
                </c:pt>
                <c:pt idx="215">
                  <c:v>481.20210659899999</c:v>
                </c:pt>
                <c:pt idx="216">
                  <c:v>483.56770256900001</c:v>
                </c:pt>
                <c:pt idx="217">
                  <c:v>485.751455996</c:v>
                </c:pt>
                <c:pt idx="218">
                  <c:v>487.91760746900002</c:v>
                </c:pt>
                <c:pt idx="219">
                  <c:v>490.09532055699998</c:v>
                </c:pt>
                <c:pt idx="220">
                  <c:v>492.24719035499999</c:v>
                </c:pt>
                <c:pt idx="221">
                  <c:v>494.41645771999998</c:v>
                </c:pt>
                <c:pt idx="222">
                  <c:v>496.60607719799998</c:v>
                </c:pt>
                <c:pt idx="223">
                  <c:v>498.75419411000001</c:v>
                </c:pt>
                <c:pt idx="224">
                  <c:v>500.91525664300002</c:v>
                </c:pt>
                <c:pt idx="225">
                  <c:v>503.09433977499998</c:v>
                </c:pt>
                <c:pt idx="226">
                  <c:v>505.259989797</c:v>
                </c:pt>
                <c:pt idx="227">
                  <c:v>507.43506782600002</c:v>
                </c:pt>
                <c:pt idx="228">
                  <c:v>509.66471062800002</c:v>
                </c:pt>
                <c:pt idx="229">
                  <c:v>511.80015426599999</c:v>
                </c:pt>
                <c:pt idx="230">
                  <c:v>513.95516879000002</c:v>
                </c:pt>
                <c:pt idx="231">
                  <c:v>516.13709651900001</c:v>
                </c:pt>
                <c:pt idx="232">
                  <c:v>518.30093066699999</c:v>
                </c:pt>
                <c:pt idx="233">
                  <c:v>520.86061456100003</c:v>
                </c:pt>
                <c:pt idx="234">
                  <c:v>523.00523442400004</c:v>
                </c:pt>
                <c:pt idx="235">
                  <c:v>525.31275535500004</c:v>
                </c:pt>
                <c:pt idx="236">
                  <c:v>527.71604124999999</c:v>
                </c:pt>
                <c:pt idx="237">
                  <c:v>529.90698870100005</c:v>
                </c:pt>
                <c:pt idx="238">
                  <c:v>532.13330973200004</c:v>
                </c:pt>
                <c:pt idx="239">
                  <c:v>534.49386623600003</c:v>
                </c:pt>
                <c:pt idx="240">
                  <c:v>536.88216504000002</c:v>
                </c:pt>
                <c:pt idx="241">
                  <c:v>539.03196155900002</c:v>
                </c:pt>
                <c:pt idx="242">
                  <c:v>541.20246303800002</c:v>
                </c:pt>
                <c:pt idx="243">
                  <c:v>543.34580961300003</c:v>
                </c:pt>
                <c:pt idx="244">
                  <c:v>545.49501512999996</c:v>
                </c:pt>
                <c:pt idx="245">
                  <c:v>547.83693972000003</c:v>
                </c:pt>
                <c:pt idx="246">
                  <c:v>549.997807588</c:v>
                </c:pt>
                <c:pt idx="247">
                  <c:v>552.14993222999999</c:v>
                </c:pt>
                <c:pt idx="248">
                  <c:v>554.47944577299995</c:v>
                </c:pt>
                <c:pt idx="249">
                  <c:v>556.66105726599994</c:v>
                </c:pt>
                <c:pt idx="250">
                  <c:v>558.84006567899996</c:v>
                </c:pt>
                <c:pt idx="251">
                  <c:v>561.00334528600001</c:v>
                </c:pt>
                <c:pt idx="252">
                  <c:v>563.17626453900004</c:v>
                </c:pt>
                <c:pt idx="253">
                  <c:v>565.73039007099999</c:v>
                </c:pt>
                <c:pt idx="254">
                  <c:v>568.15583794300005</c:v>
                </c:pt>
                <c:pt idx="255">
                  <c:v>570.32391897800005</c:v>
                </c:pt>
                <c:pt idx="256">
                  <c:v>572.71486608999999</c:v>
                </c:pt>
                <c:pt idx="257">
                  <c:v>574.83244601000001</c:v>
                </c:pt>
                <c:pt idx="258">
                  <c:v>577.01726986000006</c:v>
                </c:pt>
                <c:pt idx="259">
                  <c:v>579.15669084299998</c:v>
                </c:pt>
                <c:pt idx="260">
                  <c:v>581.53715987800001</c:v>
                </c:pt>
                <c:pt idx="261">
                  <c:v>583.73643629499998</c:v>
                </c:pt>
                <c:pt idx="262">
                  <c:v>585.87028113199995</c:v>
                </c:pt>
                <c:pt idx="263">
                  <c:v>588.00532287700003</c:v>
                </c:pt>
                <c:pt idx="264">
                  <c:v>590.18434588399998</c:v>
                </c:pt>
                <c:pt idx="265">
                  <c:v>592.36670836500002</c:v>
                </c:pt>
                <c:pt idx="266">
                  <c:v>594.74259690199995</c:v>
                </c:pt>
                <c:pt idx="267">
                  <c:v>597.08807636500001</c:v>
                </c:pt>
                <c:pt idx="268">
                  <c:v>599.29868947600005</c:v>
                </c:pt>
                <c:pt idx="269">
                  <c:v>601.43428666800003</c:v>
                </c:pt>
                <c:pt idx="270">
                  <c:v>603.76078529300003</c:v>
                </c:pt>
                <c:pt idx="271">
                  <c:v>605.90747794799995</c:v>
                </c:pt>
                <c:pt idx="272">
                  <c:v>608.07426230199997</c:v>
                </c:pt>
                <c:pt idx="273">
                  <c:v>610.23351251300005</c:v>
                </c:pt>
                <c:pt idx="274">
                  <c:v>612.56720350700004</c:v>
                </c:pt>
                <c:pt idx="275">
                  <c:v>614.98877472300001</c:v>
                </c:pt>
                <c:pt idx="276">
                  <c:v>617.15100207900002</c:v>
                </c:pt>
                <c:pt idx="277">
                  <c:v>619.53080407499999</c:v>
                </c:pt>
                <c:pt idx="278">
                  <c:v>621.68254323300005</c:v>
                </c:pt>
                <c:pt idx="279">
                  <c:v>623.848448727</c:v>
                </c:pt>
                <c:pt idx="280">
                  <c:v>626.23387919000004</c:v>
                </c:pt>
                <c:pt idx="281">
                  <c:v>628.41850734800005</c:v>
                </c:pt>
                <c:pt idx="282">
                  <c:v>631.00409280099996</c:v>
                </c:pt>
                <c:pt idx="283">
                  <c:v>633.151653076</c:v>
                </c:pt>
                <c:pt idx="284">
                  <c:v>635.33307327900002</c:v>
                </c:pt>
                <c:pt idx="285">
                  <c:v>637.65794364700002</c:v>
                </c:pt>
                <c:pt idx="286">
                  <c:v>639.789672032</c:v>
                </c:pt>
                <c:pt idx="287">
                  <c:v>641.95136458399998</c:v>
                </c:pt>
                <c:pt idx="288">
                  <c:v>644.09761978899996</c:v>
                </c:pt>
                <c:pt idx="289">
                  <c:v>646.263422451</c:v>
                </c:pt>
                <c:pt idx="290">
                  <c:v>648.597988149</c:v>
                </c:pt>
                <c:pt idx="291">
                  <c:v>650.94904616999997</c:v>
                </c:pt>
                <c:pt idx="292">
                  <c:v>653.11765994699999</c:v>
                </c:pt>
                <c:pt idx="293">
                  <c:v>655.304343539</c:v>
                </c:pt>
                <c:pt idx="294">
                  <c:v>657.44013936900001</c:v>
                </c:pt>
                <c:pt idx="295">
                  <c:v>659.64498125700004</c:v>
                </c:pt>
                <c:pt idx="296">
                  <c:v>661.82128929500004</c:v>
                </c:pt>
                <c:pt idx="297">
                  <c:v>664.36704667900005</c:v>
                </c:pt>
                <c:pt idx="298">
                  <c:v>666.71917670899995</c:v>
                </c:pt>
                <c:pt idx="299">
                  <c:v>669.08067773400001</c:v>
                </c:pt>
                <c:pt idx="300">
                  <c:v>671.65554072899999</c:v>
                </c:pt>
                <c:pt idx="301">
                  <c:v>673.752516141</c:v>
                </c:pt>
                <c:pt idx="302">
                  <c:v>675.87876480099999</c:v>
                </c:pt>
                <c:pt idx="303">
                  <c:v>678.03372296700002</c:v>
                </c:pt>
                <c:pt idx="304">
                  <c:v>680.20044934099997</c:v>
                </c:pt>
                <c:pt idx="305">
                  <c:v>682.34401656399996</c:v>
                </c:pt>
                <c:pt idx="306">
                  <c:v>684.49599134000005</c:v>
                </c:pt>
                <c:pt idx="307">
                  <c:v>686.85832474400002</c:v>
                </c:pt>
                <c:pt idx="308">
                  <c:v>689.03648163900004</c:v>
                </c:pt>
                <c:pt idx="309">
                  <c:v>691.22101303600004</c:v>
                </c:pt>
                <c:pt idx="310">
                  <c:v>693.37971252700004</c:v>
                </c:pt>
                <c:pt idx="311">
                  <c:v>695.50596885599998</c:v>
                </c:pt>
                <c:pt idx="312">
                  <c:v>697.87451275499996</c:v>
                </c:pt>
                <c:pt idx="313">
                  <c:v>700.22972622500004</c:v>
                </c:pt>
                <c:pt idx="314">
                  <c:v>702.588160593</c:v>
                </c:pt>
                <c:pt idx="315">
                  <c:v>704.95464968199997</c:v>
                </c:pt>
                <c:pt idx="316">
                  <c:v>707.29136392800001</c:v>
                </c:pt>
                <c:pt idx="317">
                  <c:v>709.44824186400001</c:v>
                </c:pt>
                <c:pt idx="318">
                  <c:v>711.64783828999998</c:v>
                </c:pt>
                <c:pt idx="319">
                  <c:v>713.81360517500002</c:v>
                </c:pt>
                <c:pt idx="320">
                  <c:v>716.17457693400002</c:v>
                </c:pt>
                <c:pt idx="321">
                  <c:v>718.53229547599994</c:v>
                </c:pt>
                <c:pt idx="322">
                  <c:v>720.72849919600003</c:v>
                </c:pt>
                <c:pt idx="323">
                  <c:v>723.11904850999997</c:v>
                </c:pt>
                <c:pt idx="324">
                  <c:v>725.24377948200004</c:v>
                </c:pt>
                <c:pt idx="325">
                  <c:v>727.40481237899996</c:v>
                </c:pt>
                <c:pt idx="326">
                  <c:v>729.75155467900004</c:v>
                </c:pt>
                <c:pt idx="327">
                  <c:v>732.14542759699998</c:v>
                </c:pt>
                <c:pt idx="328">
                  <c:v>734.32295334900004</c:v>
                </c:pt>
                <c:pt idx="329">
                  <c:v>736.510353721</c:v>
                </c:pt>
                <c:pt idx="330">
                  <c:v>738.68750017900004</c:v>
                </c:pt>
                <c:pt idx="331">
                  <c:v>740.84057904300005</c:v>
                </c:pt>
                <c:pt idx="332">
                  <c:v>742.97754780299999</c:v>
                </c:pt>
                <c:pt idx="333">
                  <c:v>745.70666510800004</c:v>
                </c:pt>
                <c:pt idx="334">
                  <c:v>747.86070118299995</c:v>
                </c:pt>
                <c:pt idx="335">
                  <c:v>750.24656088699999</c:v>
                </c:pt>
                <c:pt idx="336">
                  <c:v>752.41559385400001</c:v>
                </c:pt>
                <c:pt idx="337">
                  <c:v>754.78076615199996</c:v>
                </c:pt>
                <c:pt idx="338">
                  <c:v>756.93970972299996</c:v>
                </c:pt>
                <c:pt idx="339">
                  <c:v>759.53554085999997</c:v>
                </c:pt>
                <c:pt idx="340">
                  <c:v>761.675340011</c:v>
                </c:pt>
                <c:pt idx="341">
                  <c:v>763.862539932</c:v>
                </c:pt>
                <c:pt idx="342">
                  <c:v>766.00245421099999</c:v>
                </c:pt>
                <c:pt idx="343">
                  <c:v>768.18201113500004</c:v>
                </c:pt>
                <c:pt idx="344">
                  <c:v>770.56402814299997</c:v>
                </c:pt>
                <c:pt idx="345">
                  <c:v>773.13562419899995</c:v>
                </c:pt>
                <c:pt idx="346">
                  <c:v>775.47591481699999</c:v>
                </c:pt>
                <c:pt idx="347">
                  <c:v>777.82262494899999</c:v>
                </c:pt>
                <c:pt idx="348">
                  <c:v>780.17120598400004</c:v>
                </c:pt>
                <c:pt idx="349">
                  <c:v>782.369591292</c:v>
                </c:pt>
                <c:pt idx="350">
                  <c:v>784.51723131000006</c:v>
                </c:pt>
                <c:pt idx="351">
                  <c:v>786.65419713000006</c:v>
                </c:pt>
                <c:pt idx="352">
                  <c:v>788.80583935699997</c:v>
                </c:pt>
                <c:pt idx="353">
                  <c:v>790.95364821199996</c:v>
                </c:pt>
                <c:pt idx="354">
                  <c:v>793.12493606600003</c:v>
                </c:pt>
                <c:pt idx="355">
                  <c:v>795.25983415099995</c:v>
                </c:pt>
                <c:pt idx="356">
                  <c:v>797.40591068100002</c:v>
                </c:pt>
                <c:pt idx="357">
                  <c:v>799.76579006500003</c:v>
                </c:pt>
                <c:pt idx="358">
                  <c:v>801.90582135700004</c:v>
                </c:pt>
                <c:pt idx="359">
                  <c:v>804.19645815800004</c:v>
                </c:pt>
                <c:pt idx="360">
                  <c:v>806.32586287399999</c:v>
                </c:pt>
                <c:pt idx="361">
                  <c:v>808.67923783699996</c:v>
                </c:pt>
                <c:pt idx="362">
                  <c:v>811.07349164200002</c:v>
                </c:pt>
                <c:pt idx="363">
                  <c:v>813.22187770400001</c:v>
                </c:pt>
                <c:pt idx="364">
                  <c:v>815.35873803599998</c:v>
                </c:pt>
                <c:pt idx="365">
                  <c:v>817.50101489999997</c:v>
                </c:pt>
                <c:pt idx="366">
                  <c:v>820.00342177899995</c:v>
                </c:pt>
                <c:pt idx="367">
                  <c:v>822.382430946</c:v>
                </c:pt>
                <c:pt idx="368">
                  <c:v>824.69726540199997</c:v>
                </c:pt>
                <c:pt idx="369">
                  <c:v>826.93425963699997</c:v>
                </c:pt>
                <c:pt idx="370">
                  <c:v>829.05396811900005</c:v>
                </c:pt>
                <c:pt idx="371">
                  <c:v>831.27833026999997</c:v>
                </c:pt>
                <c:pt idx="372">
                  <c:v>833.42127438900002</c:v>
                </c:pt>
                <c:pt idx="373">
                  <c:v>835.77786954500004</c:v>
                </c:pt>
                <c:pt idx="374">
                  <c:v>837.91137872299998</c:v>
                </c:pt>
                <c:pt idx="375">
                  <c:v>840.28690704600001</c:v>
                </c:pt>
                <c:pt idx="376">
                  <c:v>842.66199524199999</c:v>
                </c:pt>
                <c:pt idx="377">
                  <c:v>844.78774617299996</c:v>
                </c:pt>
                <c:pt idx="378">
                  <c:v>846.96985147999999</c:v>
                </c:pt>
                <c:pt idx="379">
                  <c:v>849.13001269899996</c:v>
                </c:pt>
                <c:pt idx="380">
                  <c:v>851.25557511600005</c:v>
                </c:pt>
                <c:pt idx="381">
                  <c:v>853.418965931</c:v>
                </c:pt>
                <c:pt idx="382">
                  <c:v>855.595131745</c:v>
                </c:pt>
                <c:pt idx="383">
                  <c:v>857.93413925300001</c:v>
                </c:pt>
                <c:pt idx="384">
                  <c:v>860.30013502199995</c:v>
                </c:pt>
                <c:pt idx="385">
                  <c:v>862.45684952900001</c:v>
                </c:pt>
                <c:pt idx="386">
                  <c:v>864.64710825199995</c:v>
                </c:pt>
                <c:pt idx="387">
                  <c:v>866.79888801100003</c:v>
                </c:pt>
                <c:pt idx="388">
                  <c:v>869.16224196400003</c:v>
                </c:pt>
                <c:pt idx="389">
                  <c:v>871.33391299000004</c:v>
                </c:pt>
                <c:pt idx="390">
                  <c:v>873.47394033399996</c:v>
                </c:pt>
                <c:pt idx="391">
                  <c:v>875.59849472600001</c:v>
                </c:pt>
                <c:pt idx="392">
                  <c:v>877.75121138999998</c:v>
                </c:pt>
                <c:pt idx="393">
                  <c:v>879.87289006599997</c:v>
                </c:pt>
                <c:pt idx="394">
                  <c:v>881.96948131800002</c:v>
                </c:pt>
                <c:pt idx="395">
                  <c:v>884.15727677799998</c:v>
                </c:pt>
                <c:pt idx="396">
                  <c:v>886.26964307799994</c:v>
                </c:pt>
                <c:pt idx="397">
                  <c:v>888.43666491500005</c:v>
                </c:pt>
                <c:pt idx="398">
                  <c:v>890.57181562699998</c:v>
                </c:pt>
                <c:pt idx="399">
                  <c:v>892.74152835999996</c:v>
                </c:pt>
                <c:pt idx="400">
                  <c:v>894.94230645300001</c:v>
                </c:pt>
                <c:pt idx="401">
                  <c:v>897.07421007300002</c:v>
                </c:pt>
                <c:pt idx="402">
                  <c:v>899.26144127400005</c:v>
                </c:pt>
                <c:pt idx="403">
                  <c:v>901.62189012099998</c:v>
                </c:pt>
                <c:pt idx="404">
                  <c:v>903.74960567599999</c:v>
                </c:pt>
                <c:pt idx="405">
                  <c:v>905.88202942500004</c:v>
                </c:pt>
                <c:pt idx="406">
                  <c:v>908.07804394799996</c:v>
                </c:pt>
                <c:pt idx="407">
                  <c:v>910.23250286500001</c:v>
                </c:pt>
                <c:pt idx="408">
                  <c:v>912.38929309499997</c:v>
                </c:pt>
                <c:pt idx="409">
                  <c:v>914.525839453</c:v>
                </c:pt>
                <c:pt idx="410">
                  <c:v>916.67550442699996</c:v>
                </c:pt>
                <c:pt idx="411">
                  <c:v>918.81467154200004</c:v>
                </c:pt>
                <c:pt idx="412">
                  <c:v>920.95698054800005</c:v>
                </c:pt>
                <c:pt idx="413">
                  <c:v>923.10920500600002</c:v>
                </c:pt>
                <c:pt idx="414">
                  <c:v>925.26618811499998</c:v>
                </c:pt>
                <c:pt idx="415">
                  <c:v>927.412038575</c:v>
                </c:pt>
                <c:pt idx="416">
                  <c:v>929.61319330699996</c:v>
                </c:pt>
                <c:pt idx="417">
                  <c:v>931.78341057399996</c:v>
                </c:pt>
                <c:pt idx="418">
                  <c:v>933.94419204999997</c:v>
                </c:pt>
                <c:pt idx="419">
                  <c:v>936.10135053299996</c:v>
                </c:pt>
                <c:pt idx="420">
                  <c:v>938.23417135900002</c:v>
                </c:pt>
                <c:pt idx="421">
                  <c:v>940.36509787399996</c:v>
                </c:pt>
                <c:pt idx="422">
                  <c:v>942.71096616700004</c:v>
                </c:pt>
                <c:pt idx="423">
                  <c:v>945.04111089399998</c:v>
                </c:pt>
                <c:pt idx="424">
                  <c:v>947.20692004900002</c:v>
                </c:pt>
                <c:pt idx="425">
                  <c:v>949.37394914000004</c:v>
                </c:pt>
                <c:pt idx="426">
                  <c:v>951.68183876700004</c:v>
                </c:pt>
                <c:pt idx="427">
                  <c:v>953.82173880799996</c:v>
                </c:pt>
                <c:pt idx="428">
                  <c:v>955.95517252900004</c:v>
                </c:pt>
                <c:pt idx="429">
                  <c:v>958.30446514499999</c:v>
                </c:pt>
                <c:pt idx="430">
                  <c:v>960.89711047599997</c:v>
                </c:pt>
                <c:pt idx="431">
                  <c:v>963.24971764500003</c:v>
                </c:pt>
                <c:pt idx="432">
                  <c:v>965.37277412100002</c:v>
                </c:pt>
                <c:pt idx="433">
                  <c:v>967.90655323500005</c:v>
                </c:pt>
                <c:pt idx="434">
                  <c:v>970.05124028800003</c:v>
                </c:pt>
                <c:pt idx="435">
                  <c:v>972.17286646900004</c:v>
                </c:pt>
                <c:pt idx="436">
                  <c:v>974.33071512900005</c:v>
                </c:pt>
                <c:pt idx="437">
                  <c:v>976.47648294099997</c:v>
                </c:pt>
                <c:pt idx="438">
                  <c:v>978.62860165899997</c:v>
                </c:pt>
                <c:pt idx="439">
                  <c:v>981.00419491399998</c:v>
                </c:pt>
                <c:pt idx="440">
                  <c:v>983.129788093</c:v>
                </c:pt>
                <c:pt idx="441">
                  <c:v>985.46896624700003</c:v>
                </c:pt>
                <c:pt idx="442">
                  <c:v>987.62987227600001</c:v>
                </c:pt>
                <c:pt idx="443">
                  <c:v>990.05488382299995</c:v>
                </c:pt>
                <c:pt idx="444">
                  <c:v>992.44708178500002</c:v>
                </c:pt>
                <c:pt idx="445">
                  <c:v>994.63309820999996</c:v>
                </c:pt>
                <c:pt idx="446">
                  <c:v>996.77437385200005</c:v>
                </c:pt>
                <c:pt idx="447">
                  <c:v>998.90877975299998</c:v>
                </c:pt>
                <c:pt idx="448">
                  <c:v>1001.244777107</c:v>
                </c:pt>
                <c:pt idx="449">
                  <c:v>1003.426369931</c:v>
                </c:pt>
                <c:pt idx="450">
                  <c:v>1005.603356746</c:v>
                </c:pt>
                <c:pt idx="451">
                  <c:v>1007.758202194</c:v>
                </c:pt>
                <c:pt idx="452">
                  <c:v>1009.926094005</c:v>
                </c:pt>
                <c:pt idx="453">
                  <c:v>1012.119168164</c:v>
                </c:pt>
                <c:pt idx="454">
                  <c:v>1014.518977279</c:v>
                </c:pt>
                <c:pt idx="455">
                  <c:v>1016.6601669410001</c:v>
                </c:pt>
                <c:pt idx="456">
                  <c:v>1019.026858275</c:v>
                </c:pt>
                <c:pt idx="457">
                  <c:v>1021.229408115</c:v>
                </c:pt>
                <c:pt idx="458">
                  <c:v>1023.393655994</c:v>
                </c:pt>
                <c:pt idx="459">
                  <c:v>1025.747949264</c:v>
                </c:pt>
                <c:pt idx="460">
                  <c:v>1027.8942263199999</c:v>
                </c:pt>
                <c:pt idx="461">
                  <c:v>1030.030400587</c:v>
                </c:pt>
                <c:pt idx="462">
                  <c:v>1032.6053698220001</c:v>
                </c:pt>
                <c:pt idx="463">
                  <c:v>1034.7526827060001</c:v>
                </c:pt>
                <c:pt idx="464">
                  <c:v>1036.8922517230001</c:v>
                </c:pt>
                <c:pt idx="465">
                  <c:v>1039.0218459519999</c:v>
                </c:pt>
                <c:pt idx="466">
                  <c:v>1041.3725937629999</c:v>
                </c:pt>
                <c:pt idx="467">
                  <c:v>1043.5328698159999</c:v>
                </c:pt>
                <c:pt idx="468">
                  <c:v>1045.883594696</c:v>
                </c:pt>
                <c:pt idx="469">
                  <c:v>1048.2631154789999</c:v>
                </c:pt>
                <c:pt idx="470">
                  <c:v>1050.4600477450001</c:v>
                </c:pt>
                <c:pt idx="471">
                  <c:v>1052.6020659369999</c:v>
                </c:pt>
                <c:pt idx="472">
                  <c:v>1054.7181962449999</c:v>
                </c:pt>
                <c:pt idx="473">
                  <c:v>1056.8675931079999</c:v>
                </c:pt>
                <c:pt idx="474">
                  <c:v>1059.6342310580001</c:v>
                </c:pt>
                <c:pt idx="475">
                  <c:v>1061.8090388620001</c:v>
                </c:pt>
                <c:pt idx="476">
                  <c:v>1063.9928900899999</c:v>
                </c:pt>
                <c:pt idx="477">
                  <c:v>1066.1545491920001</c:v>
                </c:pt>
                <c:pt idx="478">
                  <c:v>1068.302584522</c:v>
                </c:pt>
                <c:pt idx="479">
                  <c:v>1070.4796698780001</c:v>
                </c:pt>
                <c:pt idx="480">
                  <c:v>1072.632054941</c:v>
                </c:pt>
                <c:pt idx="481">
                  <c:v>1074.8103560720001</c:v>
                </c:pt>
                <c:pt idx="482">
                  <c:v>1076.9503833230001</c:v>
                </c:pt>
                <c:pt idx="483">
                  <c:v>1079.1253869699999</c:v>
                </c:pt>
                <c:pt idx="484">
                  <c:v>1081.2891892509999</c:v>
                </c:pt>
                <c:pt idx="485">
                  <c:v>1083.6578686309999</c:v>
                </c:pt>
                <c:pt idx="486">
                  <c:v>1086.0109438320001</c:v>
                </c:pt>
                <c:pt idx="487">
                  <c:v>1088.1462231979999</c:v>
                </c:pt>
                <c:pt idx="488">
                  <c:v>1090.315505432</c:v>
                </c:pt>
                <c:pt idx="489">
                  <c:v>1092.660045224</c:v>
                </c:pt>
                <c:pt idx="490">
                  <c:v>1094.7985987029999</c:v>
                </c:pt>
                <c:pt idx="491">
                  <c:v>1096.9601351209999</c:v>
                </c:pt>
                <c:pt idx="492">
                  <c:v>1099.3518661160001</c:v>
                </c:pt>
                <c:pt idx="493">
                  <c:v>1101.500972001</c:v>
                </c:pt>
                <c:pt idx="494">
                  <c:v>1103.6694891980001</c:v>
                </c:pt>
                <c:pt idx="495">
                  <c:v>1106.253004635</c:v>
                </c:pt>
                <c:pt idx="496">
                  <c:v>1108.4454669690001</c:v>
                </c:pt>
                <c:pt idx="497">
                  <c:v>1110.6238258240001</c:v>
                </c:pt>
                <c:pt idx="498">
                  <c:v>1112.8250843599999</c:v>
                </c:pt>
                <c:pt idx="499">
                  <c:v>1114.9524832510001</c:v>
                </c:pt>
                <c:pt idx="500">
                  <c:v>1117.1029728349999</c:v>
                </c:pt>
                <c:pt idx="501">
                  <c:v>1119.262800173</c:v>
                </c:pt>
                <c:pt idx="502">
                  <c:v>1121.4139182409999</c:v>
                </c:pt>
                <c:pt idx="503">
                  <c:v>1123.584992138</c:v>
                </c:pt>
                <c:pt idx="504">
                  <c:v>1125.9462628589999</c:v>
                </c:pt>
                <c:pt idx="505">
                  <c:v>1128.0847122069999</c:v>
                </c:pt>
                <c:pt idx="506">
                  <c:v>1130.253084558</c:v>
                </c:pt>
                <c:pt idx="507">
                  <c:v>1132.4390163800001</c:v>
                </c:pt>
                <c:pt idx="508">
                  <c:v>1134.773851764</c:v>
                </c:pt>
                <c:pt idx="509">
                  <c:v>1136.922897983</c:v>
                </c:pt>
                <c:pt idx="510">
                  <c:v>1139.116194104</c:v>
                </c:pt>
                <c:pt idx="511">
                  <c:v>1141.2857076069999</c:v>
                </c:pt>
                <c:pt idx="512">
                  <c:v>1143.437853008</c:v>
                </c:pt>
                <c:pt idx="513">
                  <c:v>1145.579518626</c:v>
                </c:pt>
                <c:pt idx="514">
                  <c:v>1147.90792541</c:v>
                </c:pt>
                <c:pt idx="515">
                  <c:v>1150.2595361880001</c:v>
                </c:pt>
                <c:pt idx="516">
                  <c:v>1152.654044417</c:v>
                </c:pt>
                <c:pt idx="517">
                  <c:v>1155.3890415420001</c:v>
                </c:pt>
                <c:pt idx="518">
                  <c:v>1157.5879662130001</c:v>
                </c:pt>
                <c:pt idx="519">
                  <c:v>1159.7373505099999</c:v>
                </c:pt>
                <c:pt idx="520">
                  <c:v>1161.9162870069999</c:v>
                </c:pt>
                <c:pt idx="521">
                  <c:v>1164.106620472</c:v>
                </c:pt>
                <c:pt idx="522">
                  <c:v>1166.445944159</c:v>
                </c:pt>
                <c:pt idx="523">
                  <c:v>1168.6048035429999</c:v>
                </c:pt>
                <c:pt idx="524">
                  <c:v>1170.9749269619999</c:v>
                </c:pt>
                <c:pt idx="525">
                  <c:v>1173.1037296699999</c:v>
                </c:pt>
                <c:pt idx="526">
                  <c:v>1175.2768131749999</c:v>
                </c:pt>
                <c:pt idx="527">
                  <c:v>1177.409091473</c:v>
                </c:pt>
                <c:pt idx="528">
                  <c:v>1179.7464741880001</c:v>
                </c:pt>
                <c:pt idx="529">
                  <c:v>1182.1002901090001</c:v>
                </c:pt>
                <c:pt idx="530">
                  <c:v>1184.46401029</c:v>
                </c:pt>
                <c:pt idx="531">
                  <c:v>1186.852728629</c:v>
                </c:pt>
                <c:pt idx="532">
                  <c:v>1189.0591483339999</c:v>
                </c:pt>
                <c:pt idx="533">
                  <c:v>1191.2526695869999</c:v>
                </c:pt>
                <c:pt idx="534">
                  <c:v>1193.8441053240001</c:v>
                </c:pt>
                <c:pt idx="535">
                  <c:v>1195.9861181619999</c:v>
                </c:pt>
                <c:pt idx="536">
                  <c:v>1198.1721496289999</c:v>
                </c:pt>
                <c:pt idx="537">
                  <c:v>1200.376330583</c:v>
                </c:pt>
                <c:pt idx="538">
                  <c:v>1202.5614160949999</c:v>
                </c:pt>
                <c:pt idx="539">
                  <c:v>1204.6938006529999</c:v>
                </c:pt>
                <c:pt idx="540">
                  <c:v>1206.8532876439999</c:v>
                </c:pt>
                <c:pt idx="541">
                  <c:v>1209.2011305599999</c:v>
                </c:pt>
                <c:pt idx="542">
                  <c:v>1211.347573454</c:v>
                </c:pt>
                <c:pt idx="543">
                  <c:v>1213.499615657</c:v>
                </c:pt>
                <c:pt idx="544">
                  <c:v>1215.654205737</c:v>
                </c:pt>
                <c:pt idx="545">
                  <c:v>1218.0205431429999</c:v>
                </c:pt>
                <c:pt idx="546">
                  <c:v>1220.3629385510001</c:v>
                </c:pt>
                <c:pt idx="547">
                  <c:v>1222.5245736459999</c:v>
                </c:pt>
                <c:pt idx="548">
                  <c:v>1224.8921505420001</c:v>
                </c:pt>
                <c:pt idx="549">
                  <c:v>1227.077055279</c:v>
                </c:pt>
                <c:pt idx="550">
                  <c:v>1229.2557212900001</c:v>
                </c:pt>
                <c:pt idx="551">
                  <c:v>1231.4247807629999</c:v>
                </c:pt>
                <c:pt idx="552">
                  <c:v>1233.641486344</c:v>
                </c:pt>
                <c:pt idx="553">
                  <c:v>1235.7934183330001</c:v>
                </c:pt>
                <c:pt idx="554">
                  <c:v>1237.9389628439999</c:v>
                </c:pt>
                <c:pt idx="555">
                  <c:v>1240.070710684</c:v>
                </c:pt>
                <c:pt idx="556">
                  <c:v>1242.2191326909999</c:v>
                </c:pt>
                <c:pt idx="557">
                  <c:v>1244.411581201</c:v>
                </c:pt>
                <c:pt idx="558">
                  <c:v>1246.805441278</c:v>
                </c:pt>
                <c:pt idx="559">
                  <c:v>1248.9515455149999</c:v>
                </c:pt>
                <c:pt idx="560">
                  <c:v>1251.119453926</c:v>
                </c:pt>
                <c:pt idx="561">
                  <c:v>1253.679144579</c:v>
                </c:pt>
                <c:pt idx="562">
                  <c:v>1255.812808336</c:v>
                </c:pt>
                <c:pt idx="563">
                  <c:v>1257.982860756</c:v>
                </c:pt>
                <c:pt idx="564">
                  <c:v>1260.1621412530001</c:v>
                </c:pt>
                <c:pt idx="565">
                  <c:v>1262.7403365929999</c:v>
                </c:pt>
                <c:pt idx="566">
                  <c:v>1264.8670080080001</c:v>
                </c:pt>
                <c:pt idx="567">
                  <c:v>1267.244100271</c:v>
                </c:pt>
                <c:pt idx="568">
                  <c:v>1269.4013225900001</c:v>
                </c:pt>
                <c:pt idx="569">
                  <c:v>1271.524919209</c:v>
                </c:pt>
                <c:pt idx="570">
                  <c:v>1273.6841164499999</c:v>
                </c:pt>
                <c:pt idx="571">
                  <c:v>1276.2646225349999</c:v>
                </c:pt>
                <c:pt idx="572">
                  <c:v>1278.4158697099999</c:v>
                </c:pt>
                <c:pt idx="573">
                  <c:v>1280.5495703649999</c:v>
                </c:pt>
                <c:pt idx="574">
                  <c:v>1282.6904820330001</c:v>
                </c:pt>
                <c:pt idx="575">
                  <c:v>1284.869548181</c:v>
                </c:pt>
                <c:pt idx="576">
                  <c:v>1286.9925021219999</c:v>
                </c:pt>
                <c:pt idx="577">
                  <c:v>1289.1425515129999</c:v>
                </c:pt>
                <c:pt idx="578">
                  <c:v>1291.540249184</c:v>
                </c:pt>
                <c:pt idx="579">
                  <c:v>1293.696463277</c:v>
                </c:pt>
                <c:pt idx="580">
                  <c:v>1295.879634849</c:v>
                </c:pt>
                <c:pt idx="581">
                  <c:v>1298.044578319</c:v>
                </c:pt>
                <c:pt idx="582">
                  <c:v>1300.5924109140001</c:v>
                </c:pt>
                <c:pt idx="583">
                  <c:v>1302.7231322810001</c:v>
                </c:pt>
                <c:pt idx="584">
                  <c:v>1304.8471192110001</c:v>
                </c:pt>
                <c:pt idx="585">
                  <c:v>1307.0227996199999</c:v>
                </c:pt>
                <c:pt idx="586">
                  <c:v>1309.2045685830001</c:v>
                </c:pt>
                <c:pt idx="587">
                  <c:v>1311.4299742319999</c:v>
                </c:pt>
                <c:pt idx="588">
                  <c:v>1313.5988027000001</c:v>
                </c:pt>
                <c:pt idx="589">
                  <c:v>1315.948054577</c:v>
                </c:pt>
                <c:pt idx="590">
                  <c:v>1318.078467501</c:v>
                </c:pt>
                <c:pt idx="591">
                  <c:v>1320.675802901</c:v>
                </c:pt>
                <c:pt idx="592">
                  <c:v>1323.0110166449999</c:v>
                </c:pt>
                <c:pt idx="593">
                  <c:v>1325.1956931310001</c:v>
                </c:pt>
                <c:pt idx="594">
                  <c:v>1327.5695392489999</c:v>
                </c:pt>
                <c:pt idx="595">
                  <c:v>1329.716281728</c:v>
                </c:pt>
                <c:pt idx="596">
                  <c:v>1332.2663216020001</c:v>
                </c:pt>
                <c:pt idx="597">
                  <c:v>1334.4582588329999</c:v>
                </c:pt>
                <c:pt idx="598">
                  <c:v>1336.9582114750001</c:v>
                </c:pt>
                <c:pt idx="599">
                  <c:v>1339.0913959120001</c:v>
                </c:pt>
                <c:pt idx="600">
                  <c:v>1341.446235868</c:v>
                </c:pt>
                <c:pt idx="601">
                  <c:v>1343.5915963709999</c:v>
                </c:pt>
                <c:pt idx="602">
                  <c:v>1346.177107042</c:v>
                </c:pt>
                <c:pt idx="603">
                  <c:v>1348.5498335310001</c:v>
                </c:pt>
                <c:pt idx="604">
                  <c:v>1350.9497107039999</c:v>
                </c:pt>
                <c:pt idx="605">
                  <c:v>1353.100079714</c:v>
                </c:pt>
                <c:pt idx="606">
                  <c:v>1355.270147645</c:v>
                </c:pt>
                <c:pt idx="607">
                  <c:v>1357.413963408</c:v>
                </c:pt>
                <c:pt idx="608">
                  <c:v>1359.594444606</c:v>
                </c:pt>
                <c:pt idx="609">
                  <c:v>1361.7337335889999</c:v>
                </c:pt>
                <c:pt idx="610">
                  <c:v>1363.9324109720001</c:v>
                </c:pt>
                <c:pt idx="611">
                  <c:v>1366.093673161</c:v>
                </c:pt>
                <c:pt idx="612">
                  <c:v>1368.266994715</c:v>
                </c:pt>
                <c:pt idx="613">
                  <c:v>1370.4572389079999</c:v>
                </c:pt>
                <c:pt idx="614">
                  <c:v>1372.855627659</c:v>
                </c:pt>
                <c:pt idx="615">
                  <c:v>1374.982585131</c:v>
                </c:pt>
                <c:pt idx="616">
                  <c:v>1377.363115654</c:v>
                </c:pt>
                <c:pt idx="617">
                  <c:v>1379.7130471390001</c:v>
                </c:pt>
                <c:pt idx="618">
                  <c:v>1381.8498271989999</c:v>
                </c:pt>
                <c:pt idx="619">
                  <c:v>1384.0032167090001</c:v>
                </c:pt>
                <c:pt idx="620">
                  <c:v>1386.357916936</c:v>
                </c:pt>
                <c:pt idx="621">
                  <c:v>1388.6833661149999</c:v>
                </c:pt>
                <c:pt idx="622">
                  <c:v>1390.793578801</c:v>
                </c:pt>
                <c:pt idx="623">
                  <c:v>1392.9357752840001</c:v>
                </c:pt>
                <c:pt idx="624">
                  <c:v>1395.0726707429999</c:v>
                </c:pt>
                <c:pt idx="625">
                  <c:v>1397.4069585140001</c:v>
                </c:pt>
                <c:pt idx="626">
                  <c:v>1399.77403392</c:v>
                </c:pt>
                <c:pt idx="627">
                  <c:v>1401.911549958</c:v>
                </c:pt>
                <c:pt idx="628">
                  <c:v>1404.041518622</c:v>
                </c:pt>
                <c:pt idx="629">
                  <c:v>1406.2003439959999</c:v>
                </c:pt>
                <c:pt idx="630">
                  <c:v>1408.3829763250001</c:v>
                </c:pt>
                <c:pt idx="631">
                  <c:v>1410.57400927</c:v>
                </c:pt>
                <c:pt idx="632">
                  <c:v>1412.7324026429999</c:v>
                </c:pt>
                <c:pt idx="633">
                  <c:v>1414.9337886430001</c:v>
                </c:pt>
                <c:pt idx="634">
                  <c:v>1417.0885060180001</c:v>
                </c:pt>
                <c:pt idx="635">
                  <c:v>1419.3993303029999</c:v>
                </c:pt>
                <c:pt idx="636">
                  <c:v>1421.564881385</c:v>
                </c:pt>
                <c:pt idx="637">
                  <c:v>1423.752216289</c:v>
                </c:pt>
                <c:pt idx="638">
                  <c:v>1426.1341550909999</c:v>
                </c:pt>
                <c:pt idx="639">
                  <c:v>1428.3176786619999</c:v>
                </c:pt>
                <c:pt idx="640">
                  <c:v>1430.479004949</c:v>
                </c:pt>
                <c:pt idx="641">
                  <c:v>1433.0605887720001</c:v>
                </c:pt>
                <c:pt idx="642">
                  <c:v>1435.4504841610001</c:v>
                </c:pt>
                <c:pt idx="643">
                  <c:v>1437.64532095</c:v>
                </c:pt>
                <c:pt idx="644">
                  <c:v>1440.0716369019999</c:v>
                </c:pt>
                <c:pt idx="645">
                  <c:v>1442.427568949</c:v>
                </c:pt>
                <c:pt idx="646">
                  <c:v>1444.5826252009999</c:v>
                </c:pt>
                <c:pt idx="647">
                  <c:v>1446.770643002</c:v>
                </c:pt>
                <c:pt idx="648">
                  <c:v>1449.145497281</c:v>
                </c:pt>
                <c:pt idx="649">
                  <c:v>1451.2811189290001</c:v>
                </c:pt>
                <c:pt idx="650">
                  <c:v>1453.4363671829999</c:v>
                </c:pt>
                <c:pt idx="651">
                  <c:v>1455.803032285</c:v>
                </c:pt>
                <c:pt idx="652">
                  <c:v>1458.1639661710001</c:v>
                </c:pt>
                <c:pt idx="653">
                  <c:v>1460.2907458259999</c:v>
                </c:pt>
                <c:pt idx="654">
                  <c:v>1462.447510789</c:v>
                </c:pt>
                <c:pt idx="655">
                  <c:v>1464.746212951</c:v>
                </c:pt>
                <c:pt idx="656">
                  <c:v>1466.8920017959999</c:v>
                </c:pt>
                <c:pt idx="657">
                  <c:v>1469.0201819399999</c:v>
                </c:pt>
                <c:pt idx="658">
                  <c:v>1471.204149878</c:v>
                </c:pt>
                <c:pt idx="659">
                  <c:v>1473.559131015</c:v>
                </c:pt>
                <c:pt idx="660">
                  <c:v>1475.6931440450001</c:v>
                </c:pt>
                <c:pt idx="661">
                  <c:v>1477.842765309</c:v>
                </c:pt>
                <c:pt idx="662">
                  <c:v>1480.2005688629999</c:v>
                </c:pt>
                <c:pt idx="663">
                  <c:v>1482.5826529809999</c:v>
                </c:pt>
                <c:pt idx="664">
                  <c:v>1484.9772959479999</c:v>
                </c:pt>
                <c:pt idx="665">
                  <c:v>1487.5714632209999</c:v>
                </c:pt>
                <c:pt idx="666">
                  <c:v>1490.1530955359999</c:v>
                </c:pt>
                <c:pt idx="667">
                  <c:v>1492.5277714050001</c:v>
                </c:pt>
                <c:pt idx="668">
                  <c:v>1494.8840507540001</c:v>
                </c:pt>
                <c:pt idx="669">
                  <c:v>1497.2312655860001</c:v>
                </c:pt>
                <c:pt idx="670">
                  <c:v>1499.4100456839999</c:v>
                </c:pt>
                <c:pt idx="671">
                  <c:v>1501.7740222150001</c:v>
                </c:pt>
                <c:pt idx="672">
                  <c:v>1503.955964705</c:v>
                </c:pt>
                <c:pt idx="673">
                  <c:v>1506.1101727519999</c:v>
                </c:pt>
                <c:pt idx="674">
                  <c:v>1508.4681729270001</c:v>
                </c:pt>
                <c:pt idx="675">
                  <c:v>1510.812355021</c:v>
                </c:pt>
                <c:pt idx="676">
                  <c:v>1512.9997177780001</c:v>
                </c:pt>
                <c:pt idx="677">
                  <c:v>1515.127184257</c:v>
                </c:pt>
                <c:pt idx="678">
                  <c:v>1517.4749931250001</c:v>
                </c:pt>
                <c:pt idx="679">
                  <c:v>1519.6095781470001</c:v>
                </c:pt>
                <c:pt idx="680">
                  <c:v>1521.7844682269999</c:v>
                </c:pt>
                <c:pt idx="681">
                  <c:v>1523.909570861</c:v>
                </c:pt>
                <c:pt idx="682">
                  <c:v>1526.273341975</c:v>
                </c:pt>
                <c:pt idx="683">
                  <c:v>1528.430881735</c:v>
                </c:pt>
                <c:pt idx="684">
                  <c:v>1530.808376811</c:v>
                </c:pt>
                <c:pt idx="685">
                  <c:v>1532.9362229569999</c:v>
                </c:pt>
                <c:pt idx="686">
                  <c:v>1535.1521382860001</c:v>
                </c:pt>
                <c:pt idx="687">
                  <c:v>1537.298293287</c:v>
                </c:pt>
                <c:pt idx="688">
                  <c:v>1540.048372299</c:v>
                </c:pt>
                <c:pt idx="689">
                  <c:v>1542.1783142510001</c:v>
                </c:pt>
                <c:pt idx="690">
                  <c:v>1544.549949984</c:v>
                </c:pt>
                <c:pt idx="691">
                  <c:v>1546.7227330359999</c:v>
                </c:pt>
                <c:pt idx="692">
                  <c:v>1548.835229475</c:v>
                </c:pt>
                <c:pt idx="693">
                  <c:v>1551.2215379280001</c:v>
                </c:pt>
                <c:pt idx="694">
                  <c:v>1553.407865247</c:v>
                </c:pt>
                <c:pt idx="695">
                  <c:v>1555.5693833949999</c:v>
                </c:pt>
                <c:pt idx="696">
                  <c:v>1557.698521044</c:v>
                </c:pt>
                <c:pt idx="697">
                  <c:v>1560.0744990749999</c:v>
                </c:pt>
                <c:pt idx="698">
                  <c:v>1562.2477015469999</c:v>
                </c:pt>
                <c:pt idx="699">
                  <c:v>1564.585761093</c:v>
                </c:pt>
                <c:pt idx="700">
                  <c:v>1566.7040404469999</c:v>
                </c:pt>
                <c:pt idx="701">
                  <c:v>1568.829243188</c:v>
                </c:pt>
                <c:pt idx="702">
                  <c:v>1570.984783331</c:v>
                </c:pt>
                <c:pt idx="703">
                  <c:v>1573.350300819</c:v>
                </c:pt>
                <c:pt idx="704">
                  <c:v>1575.472200699</c:v>
                </c:pt>
                <c:pt idx="705">
                  <c:v>1577.6690906650001</c:v>
                </c:pt>
                <c:pt idx="706">
                  <c:v>1579.8584811139999</c:v>
                </c:pt>
                <c:pt idx="707">
                  <c:v>1582.417561389</c:v>
                </c:pt>
                <c:pt idx="708">
                  <c:v>1584.55782899</c:v>
                </c:pt>
                <c:pt idx="709">
                  <c:v>1586.7152844919999</c:v>
                </c:pt>
                <c:pt idx="710">
                  <c:v>1588.900701925</c:v>
                </c:pt>
                <c:pt idx="711">
                  <c:v>1591.07053251</c:v>
                </c:pt>
                <c:pt idx="712">
                  <c:v>1593.4498195880001</c:v>
                </c:pt>
                <c:pt idx="713">
                  <c:v>1595.6103560229999</c:v>
                </c:pt>
                <c:pt idx="714">
                  <c:v>1597.7321681169999</c:v>
                </c:pt>
                <c:pt idx="715">
                  <c:v>1600.0912123620001</c:v>
                </c:pt>
                <c:pt idx="716">
                  <c:v>1602.2512875340001</c:v>
                </c:pt>
                <c:pt idx="717">
                  <c:v>1604.4027992270001</c:v>
                </c:pt>
                <c:pt idx="718">
                  <c:v>1606.572519418</c:v>
                </c:pt>
                <c:pt idx="719">
                  <c:v>1608.9239123790001</c:v>
                </c:pt>
                <c:pt idx="720">
                  <c:v>1611.0942108470001</c:v>
                </c:pt>
                <c:pt idx="721">
                  <c:v>1613.258137991</c:v>
                </c:pt>
                <c:pt idx="722">
                  <c:v>1615.59764752</c:v>
                </c:pt>
                <c:pt idx="723">
                  <c:v>1617.7976623110001</c:v>
                </c:pt>
                <c:pt idx="724">
                  <c:v>1620.209761282</c:v>
                </c:pt>
                <c:pt idx="725">
                  <c:v>1622.3397840370001</c:v>
                </c:pt>
                <c:pt idx="726">
                  <c:v>1624.503679833</c:v>
                </c:pt>
                <c:pt idx="727">
                  <c:v>1626.661691544</c:v>
                </c:pt>
                <c:pt idx="728">
                  <c:v>1629.0575586140001</c:v>
                </c:pt>
                <c:pt idx="729">
                  <c:v>1631.201986902</c:v>
                </c:pt>
                <c:pt idx="730">
                  <c:v>1633.348659065</c:v>
                </c:pt>
                <c:pt idx="731">
                  <c:v>1635.4816182039999</c:v>
                </c:pt>
                <c:pt idx="732">
                  <c:v>1637.615089726</c:v>
                </c:pt>
                <c:pt idx="733">
                  <c:v>1639.780708045</c:v>
                </c:pt>
                <c:pt idx="734">
                  <c:v>1641.890274826</c:v>
                </c:pt>
                <c:pt idx="735">
                  <c:v>1644.0523373430001</c:v>
                </c:pt>
                <c:pt idx="736">
                  <c:v>1646.6046119780001</c:v>
                </c:pt>
                <c:pt idx="737">
                  <c:v>1648.9673944189999</c:v>
                </c:pt>
                <c:pt idx="738">
                  <c:v>1651.1577085649999</c:v>
                </c:pt>
                <c:pt idx="739">
                  <c:v>1653.713897916</c:v>
                </c:pt>
                <c:pt idx="740">
                  <c:v>1655.882328229</c:v>
                </c:pt>
                <c:pt idx="741">
                  <c:v>1658.067950507</c:v>
                </c:pt>
                <c:pt idx="742">
                  <c:v>1660.225413224</c:v>
                </c:pt>
                <c:pt idx="743">
                  <c:v>1662.361519862</c:v>
                </c:pt>
                <c:pt idx="744">
                  <c:v>1664.5283705889999</c:v>
                </c:pt>
                <c:pt idx="745">
                  <c:v>1666.6835236930001</c:v>
                </c:pt>
                <c:pt idx="746">
                  <c:v>1668.8520714430001</c:v>
                </c:pt>
                <c:pt idx="747">
                  <c:v>1671.0036061660001</c:v>
                </c:pt>
                <c:pt idx="748">
                  <c:v>1673.1612390309999</c:v>
                </c:pt>
                <c:pt idx="749">
                  <c:v>1675.3073156559999</c:v>
                </c:pt>
                <c:pt idx="750">
                  <c:v>1677.4649327</c:v>
                </c:pt>
                <c:pt idx="751">
                  <c:v>1679.6336941550001</c:v>
                </c:pt>
                <c:pt idx="752">
                  <c:v>1682.022420494</c:v>
                </c:pt>
                <c:pt idx="753">
                  <c:v>1684.1934752130001</c:v>
                </c:pt>
                <c:pt idx="754">
                  <c:v>1686.5356630250001</c:v>
                </c:pt>
                <c:pt idx="755">
                  <c:v>1688.924093633</c:v>
                </c:pt>
                <c:pt idx="756">
                  <c:v>1691.063561424</c:v>
                </c:pt>
                <c:pt idx="757">
                  <c:v>1693.2223445709999</c:v>
                </c:pt>
                <c:pt idx="758">
                  <c:v>1695.3888770999999</c:v>
                </c:pt>
                <c:pt idx="759">
                  <c:v>1697.57892466</c:v>
                </c:pt>
                <c:pt idx="760">
                  <c:v>1699.722422519</c:v>
                </c:pt>
                <c:pt idx="761">
                  <c:v>1701.8910884689999</c:v>
                </c:pt>
                <c:pt idx="762">
                  <c:v>1704.261364386</c:v>
                </c:pt>
                <c:pt idx="763">
                  <c:v>1706.4483041569999</c:v>
                </c:pt>
                <c:pt idx="764">
                  <c:v>1708.621268179</c:v>
                </c:pt>
                <c:pt idx="765">
                  <c:v>1711.0328715979999</c:v>
                </c:pt>
                <c:pt idx="766">
                  <c:v>1713.206424926</c:v>
                </c:pt>
                <c:pt idx="767">
                  <c:v>1715.5906856199999</c:v>
                </c:pt>
                <c:pt idx="768">
                  <c:v>1717.767108584</c:v>
                </c:pt>
                <c:pt idx="769">
                  <c:v>1719.967162827</c:v>
                </c:pt>
                <c:pt idx="770">
                  <c:v>1722.3235512480001</c:v>
                </c:pt>
                <c:pt idx="771">
                  <c:v>1724.473998228</c:v>
                </c:pt>
                <c:pt idx="772">
                  <c:v>1726.8239649479999</c:v>
                </c:pt>
                <c:pt idx="773">
                  <c:v>1728.992235018</c:v>
                </c:pt>
                <c:pt idx="774">
                  <c:v>1731.203486637</c:v>
                </c:pt>
                <c:pt idx="775">
                  <c:v>1733.3538778520001</c:v>
                </c:pt>
                <c:pt idx="776">
                  <c:v>1735.536324916</c:v>
                </c:pt>
                <c:pt idx="777">
                  <c:v>1737.688139048</c:v>
                </c:pt>
                <c:pt idx="778">
                  <c:v>1739.8580524859999</c:v>
                </c:pt>
                <c:pt idx="779">
                  <c:v>1742.066631786</c:v>
                </c:pt>
                <c:pt idx="780">
                  <c:v>1744.2456735539999</c:v>
                </c:pt>
                <c:pt idx="781">
                  <c:v>1746.398350384</c:v>
                </c:pt>
                <c:pt idx="782">
                  <c:v>1748.565368089</c:v>
                </c:pt>
                <c:pt idx="783">
                  <c:v>1750.732711009</c:v>
                </c:pt>
                <c:pt idx="784">
                  <c:v>1752.884480701</c:v>
                </c:pt>
                <c:pt idx="785">
                  <c:v>1755.031695808</c:v>
                </c:pt>
                <c:pt idx="786">
                  <c:v>1757.204991288</c:v>
                </c:pt>
                <c:pt idx="787">
                  <c:v>1759.747309033</c:v>
                </c:pt>
                <c:pt idx="788">
                  <c:v>1761.856200341</c:v>
                </c:pt>
                <c:pt idx="789">
                  <c:v>1764.220595684</c:v>
                </c:pt>
                <c:pt idx="790">
                  <c:v>1766.3972978950001</c:v>
                </c:pt>
                <c:pt idx="791">
                  <c:v>1768.536250589</c:v>
                </c:pt>
                <c:pt idx="792">
                  <c:v>1770.9144642240001</c:v>
                </c:pt>
                <c:pt idx="793">
                  <c:v>1773.292782195</c:v>
                </c:pt>
                <c:pt idx="794">
                  <c:v>1775.610001994</c:v>
                </c:pt>
                <c:pt idx="795">
                  <c:v>1777.7767725030001</c:v>
                </c:pt>
                <c:pt idx="796">
                  <c:v>1780.309265911</c:v>
                </c:pt>
                <c:pt idx="797">
                  <c:v>1782.7004945690001</c:v>
                </c:pt>
                <c:pt idx="798">
                  <c:v>1785.0345707020001</c:v>
                </c:pt>
                <c:pt idx="799">
                  <c:v>1787.1766183899999</c:v>
                </c:pt>
                <c:pt idx="800">
                  <c:v>1789.3604324400001</c:v>
                </c:pt>
                <c:pt idx="801">
                  <c:v>1791.4905500350001</c:v>
                </c:pt>
                <c:pt idx="802">
                  <c:v>1793.8837300390001</c:v>
                </c:pt>
                <c:pt idx="803">
                  <c:v>1796.0339002549999</c:v>
                </c:pt>
                <c:pt idx="804">
                  <c:v>1798.1689334150001</c:v>
                </c:pt>
                <c:pt idx="805">
                  <c:v>1800.554903345</c:v>
                </c:pt>
                <c:pt idx="806">
                  <c:v>1802.7283027169999</c:v>
                </c:pt>
                <c:pt idx="807">
                  <c:v>1805.066587946</c:v>
                </c:pt>
                <c:pt idx="808">
                  <c:v>1807.214228201</c:v>
                </c:pt>
                <c:pt idx="809">
                  <c:v>1809.5715550309999</c:v>
                </c:pt>
                <c:pt idx="810">
                  <c:v>1811.7246714559999</c:v>
                </c:pt>
                <c:pt idx="811">
                  <c:v>1813.8865367129999</c:v>
                </c:pt>
                <c:pt idx="812">
                  <c:v>1816.048533701</c:v>
                </c:pt>
                <c:pt idx="813">
                  <c:v>1818.216634613</c:v>
                </c:pt>
                <c:pt idx="814">
                  <c:v>1820.550584181</c:v>
                </c:pt>
                <c:pt idx="815">
                  <c:v>1822.866250476</c:v>
                </c:pt>
                <c:pt idx="816">
                  <c:v>1824.97909286</c:v>
                </c:pt>
                <c:pt idx="817">
                  <c:v>1827.3374089070001</c:v>
                </c:pt>
                <c:pt idx="818">
                  <c:v>1829.510689944</c:v>
                </c:pt>
                <c:pt idx="819">
                  <c:v>1831.6778491499999</c:v>
                </c:pt>
                <c:pt idx="820">
                  <c:v>1834.031897267</c:v>
                </c:pt>
                <c:pt idx="821">
                  <c:v>1836.204756096</c:v>
                </c:pt>
                <c:pt idx="822">
                  <c:v>1838.564821679</c:v>
                </c:pt>
                <c:pt idx="823">
                  <c:v>1840.767157023</c:v>
                </c:pt>
                <c:pt idx="824">
                  <c:v>1842.94760565</c:v>
                </c:pt>
                <c:pt idx="825">
                  <c:v>1845.0900416950001</c:v>
                </c:pt>
                <c:pt idx="826">
                  <c:v>1847.224760825</c:v>
                </c:pt>
                <c:pt idx="827">
                  <c:v>1849.3571074429999</c:v>
                </c:pt>
                <c:pt idx="828">
                  <c:v>1851.540993269</c:v>
                </c:pt>
                <c:pt idx="829">
                  <c:v>1853.6991848289999</c:v>
                </c:pt>
                <c:pt idx="830">
                  <c:v>1856.0918884719999</c:v>
                </c:pt>
                <c:pt idx="831">
                  <c:v>1858.632252549</c:v>
                </c:pt>
                <c:pt idx="832">
                  <c:v>1861.006886532</c:v>
                </c:pt>
                <c:pt idx="833">
                  <c:v>1863.1795950650001</c:v>
                </c:pt>
                <c:pt idx="834">
                  <c:v>1865.3319121300001</c:v>
                </c:pt>
                <c:pt idx="835">
                  <c:v>1867.470231885</c:v>
                </c:pt>
                <c:pt idx="836">
                  <c:v>1869.6017399100001</c:v>
                </c:pt>
                <c:pt idx="837">
                  <c:v>1871.7525753800001</c:v>
                </c:pt>
                <c:pt idx="838">
                  <c:v>1873.8994093399999</c:v>
                </c:pt>
                <c:pt idx="839">
                  <c:v>1876.0508500010001</c:v>
                </c:pt>
                <c:pt idx="840">
                  <c:v>1878.2149328959999</c:v>
                </c:pt>
                <c:pt idx="841">
                  <c:v>1880.345768741</c:v>
                </c:pt>
                <c:pt idx="842">
                  <c:v>1882.461501241</c:v>
                </c:pt>
                <c:pt idx="843">
                  <c:v>1884.6007688780001</c:v>
                </c:pt>
                <c:pt idx="844">
                  <c:v>1886.9753034580001</c:v>
                </c:pt>
                <c:pt idx="845">
                  <c:v>1889.3333801650001</c:v>
                </c:pt>
                <c:pt idx="846">
                  <c:v>1891.744996503</c:v>
                </c:pt>
                <c:pt idx="847">
                  <c:v>1893.8499876640001</c:v>
                </c:pt>
                <c:pt idx="848">
                  <c:v>1895.9770369539999</c:v>
                </c:pt>
                <c:pt idx="849">
                  <c:v>1898.3630540019999</c:v>
                </c:pt>
                <c:pt idx="850">
                  <c:v>1900.5354574099999</c:v>
                </c:pt>
                <c:pt idx="851">
                  <c:v>1902.7022276340001</c:v>
                </c:pt>
                <c:pt idx="852">
                  <c:v>1904.9089001049999</c:v>
                </c:pt>
                <c:pt idx="853">
                  <c:v>1907.083199117</c:v>
                </c:pt>
                <c:pt idx="854">
                  <c:v>1909.2029304390001</c:v>
                </c:pt>
                <c:pt idx="855">
                  <c:v>1911.3791422029999</c:v>
                </c:pt>
                <c:pt idx="856">
                  <c:v>1913.5693655309999</c:v>
                </c:pt>
                <c:pt idx="857">
                  <c:v>1915.713549309</c:v>
                </c:pt>
                <c:pt idx="858">
                  <c:v>1917.8580285800001</c:v>
                </c:pt>
                <c:pt idx="859">
                  <c:v>1920.056046062</c:v>
                </c:pt>
                <c:pt idx="860">
                  <c:v>1922.2236344</c:v>
                </c:pt>
                <c:pt idx="861">
                  <c:v>1924.394235535</c:v>
                </c:pt>
                <c:pt idx="862">
                  <c:v>1926.769779832</c:v>
                </c:pt>
                <c:pt idx="863">
                  <c:v>1928.92232919</c:v>
                </c:pt>
                <c:pt idx="864">
                  <c:v>1931.104732817</c:v>
                </c:pt>
                <c:pt idx="865">
                  <c:v>1933.2331090749999</c:v>
                </c:pt>
                <c:pt idx="866">
                  <c:v>1935.3879511299999</c:v>
                </c:pt>
                <c:pt idx="867">
                  <c:v>1937.766336594</c:v>
                </c:pt>
                <c:pt idx="868">
                  <c:v>1939.891703343</c:v>
                </c:pt>
                <c:pt idx="869">
                  <c:v>1942.0546953590001</c:v>
                </c:pt>
                <c:pt idx="870">
                  <c:v>1944.1928433529999</c:v>
                </c:pt>
                <c:pt idx="871">
                  <c:v>1946.5772304929999</c:v>
                </c:pt>
                <c:pt idx="872">
                  <c:v>1948.7153893540001</c:v>
                </c:pt>
                <c:pt idx="873">
                  <c:v>1951.0914438049999</c:v>
                </c:pt>
                <c:pt idx="874">
                  <c:v>1953.2208327389999</c:v>
                </c:pt>
                <c:pt idx="875">
                  <c:v>1955.369879332</c:v>
                </c:pt>
                <c:pt idx="876">
                  <c:v>1957.5212980419999</c:v>
                </c:pt>
                <c:pt idx="877">
                  <c:v>1959.7012260819999</c:v>
                </c:pt>
                <c:pt idx="878">
                  <c:v>1961.8495391389999</c:v>
                </c:pt>
                <c:pt idx="879">
                  <c:v>1964.0113695939999</c:v>
                </c:pt>
                <c:pt idx="880">
                  <c:v>1966.184572144</c:v>
                </c:pt>
                <c:pt idx="881">
                  <c:v>1968.315720091</c:v>
                </c:pt>
                <c:pt idx="882">
                  <c:v>1970.7153552499999</c:v>
                </c:pt>
                <c:pt idx="883">
                  <c:v>1972.9148840360001</c:v>
                </c:pt>
                <c:pt idx="884">
                  <c:v>1975.051926783</c:v>
                </c:pt>
                <c:pt idx="885">
                  <c:v>1977.1976780360001</c:v>
                </c:pt>
                <c:pt idx="886">
                  <c:v>1979.3969372700001</c:v>
                </c:pt>
                <c:pt idx="887">
                  <c:v>1981.580684969</c:v>
                </c:pt>
                <c:pt idx="888">
                  <c:v>1983.7242257519999</c:v>
                </c:pt>
                <c:pt idx="889">
                  <c:v>1985.8790732770001</c:v>
                </c:pt>
                <c:pt idx="890">
                  <c:v>1988.056152503</c:v>
                </c:pt>
                <c:pt idx="891">
                  <c:v>1990.346949963</c:v>
                </c:pt>
                <c:pt idx="892">
                  <c:v>1992.677668607</c:v>
                </c:pt>
                <c:pt idx="893">
                  <c:v>1994.824920156</c:v>
                </c:pt>
                <c:pt idx="894">
                  <c:v>1996.9676679649999</c:v>
                </c:pt>
                <c:pt idx="895">
                  <c:v>1999.314008266</c:v>
                </c:pt>
                <c:pt idx="896">
                  <c:v>2001.4620562160001</c:v>
                </c:pt>
                <c:pt idx="897">
                  <c:v>2003.8585152969999</c:v>
                </c:pt>
                <c:pt idx="898">
                  <c:v>2006.425965526</c:v>
                </c:pt>
                <c:pt idx="899">
                  <c:v>2008.588366814</c:v>
                </c:pt>
                <c:pt idx="900">
                  <c:v>2010.7496167629999</c:v>
                </c:pt>
                <c:pt idx="901">
                  <c:v>2013.1218808409999</c:v>
                </c:pt>
                <c:pt idx="902">
                  <c:v>2015.274086014</c:v>
                </c:pt>
                <c:pt idx="903">
                  <c:v>2017.4082661299999</c:v>
                </c:pt>
                <c:pt idx="904">
                  <c:v>2019.567106235</c:v>
                </c:pt>
                <c:pt idx="905">
                  <c:v>2021.71339857</c:v>
                </c:pt>
                <c:pt idx="906">
                  <c:v>2023.886505702</c:v>
                </c:pt>
                <c:pt idx="907">
                  <c:v>2026.0233975169999</c:v>
                </c:pt>
                <c:pt idx="908">
                  <c:v>2028.1512728949999</c:v>
                </c:pt>
                <c:pt idx="909">
                  <c:v>2030.51233254</c:v>
                </c:pt>
                <c:pt idx="910">
                  <c:v>2032.7484745480001</c:v>
                </c:pt>
                <c:pt idx="911">
                  <c:v>2034.8771817639999</c:v>
                </c:pt>
                <c:pt idx="912">
                  <c:v>2037.2226443930001</c:v>
                </c:pt>
                <c:pt idx="913">
                  <c:v>2039.371210845</c:v>
                </c:pt>
                <c:pt idx="914">
                  <c:v>2041.9912707230001</c:v>
                </c:pt>
                <c:pt idx="915">
                  <c:v>2044.379686864</c:v>
                </c:pt>
                <c:pt idx="916">
                  <c:v>2046.5512612289999</c:v>
                </c:pt>
                <c:pt idx="917">
                  <c:v>2048.726229035</c:v>
                </c:pt>
                <c:pt idx="918">
                  <c:v>2050.892853889</c:v>
                </c:pt>
                <c:pt idx="919">
                  <c:v>2053.0078918700001</c:v>
                </c:pt>
                <c:pt idx="920">
                  <c:v>2055.181655933</c:v>
                </c:pt>
                <c:pt idx="921">
                  <c:v>2057.344003965</c:v>
                </c:pt>
                <c:pt idx="922">
                  <c:v>2059.44935321</c:v>
                </c:pt>
                <c:pt idx="923">
                  <c:v>2061.5606949990001</c:v>
                </c:pt>
                <c:pt idx="924">
                  <c:v>2063.8923715730002</c:v>
                </c:pt>
                <c:pt idx="925">
                  <c:v>2066.0278063989999</c:v>
                </c:pt>
                <c:pt idx="926">
                  <c:v>2068.1632008880001</c:v>
                </c:pt>
                <c:pt idx="927">
                  <c:v>2070.3487332109999</c:v>
                </c:pt>
                <c:pt idx="928">
                  <c:v>2072.4564308260001</c:v>
                </c:pt>
                <c:pt idx="929">
                  <c:v>2074.6313620360002</c:v>
                </c:pt>
                <c:pt idx="930">
                  <c:v>2076.7925420920001</c:v>
                </c:pt>
                <c:pt idx="931">
                  <c:v>2078.9435995670001</c:v>
                </c:pt>
                <c:pt idx="932">
                  <c:v>2081.1053989339998</c:v>
                </c:pt>
                <c:pt idx="933">
                  <c:v>2083.2577933540001</c:v>
                </c:pt>
                <c:pt idx="934">
                  <c:v>2085.3771317710002</c:v>
                </c:pt>
                <c:pt idx="935">
                  <c:v>2087.5184601440001</c:v>
                </c:pt>
                <c:pt idx="936">
                  <c:v>2089.735368007</c:v>
                </c:pt>
                <c:pt idx="937">
                  <c:v>2091.8905485330001</c:v>
                </c:pt>
                <c:pt idx="938">
                  <c:v>2094.070077506</c:v>
                </c:pt>
                <c:pt idx="939">
                  <c:v>2096.418421117</c:v>
                </c:pt>
                <c:pt idx="940">
                  <c:v>2098.547304571</c:v>
                </c:pt>
                <c:pt idx="941">
                  <c:v>2100.7611453730001</c:v>
                </c:pt>
                <c:pt idx="942">
                  <c:v>2102.905080173</c:v>
                </c:pt>
                <c:pt idx="943">
                  <c:v>2105.0416795750002</c:v>
                </c:pt>
                <c:pt idx="944">
                  <c:v>2107.196844818</c:v>
                </c:pt>
                <c:pt idx="945">
                  <c:v>2109.5674574589998</c:v>
                </c:pt>
                <c:pt idx="946">
                  <c:v>2111.67551946</c:v>
                </c:pt>
                <c:pt idx="947">
                  <c:v>2113.8504344029998</c:v>
                </c:pt>
                <c:pt idx="948">
                  <c:v>2116.0193378059998</c:v>
                </c:pt>
                <c:pt idx="949">
                  <c:v>2118.3500524900001</c:v>
                </c:pt>
                <c:pt idx="950">
                  <c:v>2120.4815718310001</c:v>
                </c:pt>
                <c:pt idx="951">
                  <c:v>2122.6220571019999</c:v>
                </c:pt>
                <c:pt idx="952">
                  <c:v>2125.189409522</c:v>
                </c:pt>
                <c:pt idx="953">
                  <c:v>2127.7755799480001</c:v>
                </c:pt>
                <c:pt idx="954">
                  <c:v>2129.9737905329998</c:v>
                </c:pt>
                <c:pt idx="955">
                  <c:v>2132.1547447329999</c:v>
                </c:pt>
                <c:pt idx="956">
                  <c:v>2134.3321934760002</c:v>
                </c:pt>
                <c:pt idx="957">
                  <c:v>2136.727470236</c:v>
                </c:pt>
                <c:pt idx="958">
                  <c:v>2138.8555072419999</c:v>
                </c:pt>
                <c:pt idx="959">
                  <c:v>2141.0262972149999</c:v>
                </c:pt>
                <c:pt idx="960">
                  <c:v>2143.1984338090001</c:v>
                </c:pt>
                <c:pt idx="961">
                  <c:v>2145.3129705649999</c:v>
                </c:pt>
                <c:pt idx="962">
                  <c:v>2147.6129647920002</c:v>
                </c:pt>
                <c:pt idx="963">
                  <c:v>2149.9803173370001</c:v>
                </c:pt>
                <c:pt idx="964">
                  <c:v>2152.3889269790002</c:v>
                </c:pt>
                <c:pt idx="965">
                  <c:v>2154.563365341</c:v>
                </c:pt>
                <c:pt idx="966">
                  <c:v>2156.7551080479998</c:v>
                </c:pt>
                <c:pt idx="967">
                  <c:v>2159.1278291829999</c:v>
                </c:pt>
                <c:pt idx="968">
                  <c:v>2161.5208417140002</c:v>
                </c:pt>
                <c:pt idx="969">
                  <c:v>2163.6722271640001</c:v>
                </c:pt>
                <c:pt idx="970">
                  <c:v>2165.8230507560002</c:v>
                </c:pt>
                <c:pt idx="971">
                  <c:v>2167.9597480140001</c:v>
                </c:pt>
                <c:pt idx="972">
                  <c:v>2170.2976084850002</c:v>
                </c:pt>
                <c:pt idx="973">
                  <c:v>2172.4273290719998</c:v>
                </c:pt>
                <c:pt idx="974">
                  <c:v>2174.5872544539998</c:v>
                </c:pt>
                <c:pt idx="975">
                  <c:v>2176.961436002</c:v>
                </c:pt>
                <c:pt idx="976">
                  <c:v>2179.2895798909999</c:v>
                </c:pt>
                <c:pt idx="977">
                  <c:v>2181.4202754520002</c:v>
                </c:pt>
                <c:pt idx="978">
                  <c:v>2183.77259727</c:v>
                </c:pt>
                <c:pt idx="979">
                  <c:v>2186.501467474</c:v>
                </c:pt>
                <c:pt idx="980">
                  <c:v>2188.6360533080001</c:v>
                </c:pt>
                <c:pt idx="981">
                  <c:v>2190.7920059369999</c:v>
                </c:pt>
                <c:pt idx="982">
                  <c:v>2192.9289016719999</c:v>
                </c:pt>
                <c:pt idx="983">
                  <c:v>2195.076280147</c:v>
                </c:pt>
                <c:pt idx="984">
                  <c:v>2197.2138592780002</c:v>
                </c:pt>
                <c:pt idx="985">
                  <c:v>2199.7726749950002</c:v>
                </c:pt>
                <c:pt idx="986">
                  <c:v>2202.125455677</c:v>
                </c:pt>
                <c:pt idx="987">
                  <c:v>2204.675059577</c:v>
                </c:pt>
                <c:pt idx="988">
                  <c:v>2206.8428379470001</c:v>
                </c:pt>
                <c:pt idx="989">
                  <c:v>2208.9961874790001</c:v>
                </c:pt>
                <c:pt idx="990">
                  <c:v>2211.363678401</c:v>
                </c:pt>
                <c:pt idx="991">
                  <c:v>2213.9371811830001</c:v>
                </c:pt>
                <c:pt idx="992">
                  <c:v>2216.0857040730002</c:v>
                </c:pt>
                <c:pt idx="993">
                  <c:v>2218.417231761</c:v>
                </c:pt>
                <c:pt idx="994">
                  <c:v>2220.5921807049999</c:v>
                </c:pt>
                <c:pt idx="995">
                  <c:v>2222.7710255100001</c:v>
                </c:pt>
                <c:pt idx="996">
                  <c:v>2224.8951887859998</c:v>
                </c:pt>
                <c:pt idx="997">
                  <c:v>2226.9994670040001</c:v>
                </c:pt>
                <c:pt idx="998">
                  <c:v>2229.1565170079998</c:v>
                </c:pt>
                <c:pt idx="999">
                  <c:v>2231.5087440140001</c:v>
                </c:pt>
                <c:pt idx="1000">
                  <c:v>2233.8414203020002</c:v>
                </c:pt>
                <c:pt idx="1001">
                  <c:v>2235.9710443670001</c:v>
                </c:pt>
                <c:pt idx="1002">
                  <c:v>2238.1028439749998</c:v>
                </c:pt>
                <c:pt idx="1003">
                  <c:v>2240.2015623050002</c:v>
                </c:pt>
                <c:pt idx="1004">
                  <c:v>2242.3341338250002</c:v>
                </c:pt>
                <c:pt idx="1005">
                  <c:v>2244.4753298320002</c:v>
                </c:pt>
                <c:pt idx="1006">
                  <c:v>2246.6163874899999</c:v>
                </c:pt>
                <c:pt idx="1007">
                  <c:v>2248.7340443570001</c:v>
                </c:pt>
                <c:pt idx="1008">
                  <c:v>2251.053810808</c:v>
                </c:pt>
                <c:pt idx="1009">
                  <c:v>2253.3926797019999</c:v>
                </c:pt>
                <c:pt idx="1010">
                  <c:v>2255.7431701659998</c:v>
                </c:pt>
                <c:pt idx="1011">
                  <c:v>2257.87746823</c:v>
                </c:pt>
                <c:pt idx="1012">
                  <c:v>2260.0817466950002</c:v>
                </c:pt>
                <c:pt idx="1013">
                  <c:v>2262.2365089300001</c:v>
                </c:pt>
                <c:pt idx="1014">
                  <c:v>2264.3902991629998</c:v>
                </c:pt>
                <c:pt idx="1015">
                  <c:v>2266.5290015850001</c:v>
                </c:pt>
                <c:pt idx="1016">
                  <c:v>2268.6873234979998</c:v>
                </c:pt>
                <c:pt idx="1017">
                  <c:v>2270.8236522809998</c:v>
                </c:pt>
                <c:pt idx="1018">
                  <c:v>2272.9903488589998</c:v>
                </c:pt>
                <c:pt idx="1019">
                  <c:v>2275.1260810560002</c:v>
                </c:pt>
                <c:pt idx="1020">
                  <c:v>2277.278416611</c:v>
                </c:pt>
                <c:pt idx="1021">
                  <c:v>2279.8919939759999</c:v>
                </c:pt>
                <c:pt idx="1022">
                  <c:v>2282.1017179310002</c:v>
                </c:pt>
                <c:pt idx="1023">
                  <c:v>2284.8764372780001</c:v>
                </c:pt>
                <c:pt idx="1024">
                  <c:v>2287.0130960390002</c:v>
                </c:pt>
                <c:pt idx="1025">
                  <c:v>2289.605829355</c:v>
                </c:pt>
                <c:pt idx="1026">
                  <c:v>2291.75963172</c:v>
                </c:pt>
                <c:pt idx="1027">
                  <c:v>2294.0750111930001</c:v>
                </c:pt>
                <c:pt idx="1028">
                  <c:v>2296.2209736579998</c:v>
                </c:pt>
                <c:pt idx="1029">
                  <c:v>2298.3552281789998</c:v>
                </c:pt>
                <c:pt idx="1030">
                  <c:v>2300.7075431369999</c:v>
                </c:pt>
                <c:pt idx="1031">
                  <c:v>2302.8499580749999</c:v>
                </c:pt>
                <c:pt idx="1032">
                  <c:v>2305.3528136300001</c:v>
                </c:pt>
                <c:pt idx="1033">
                  <c:v>2307.932148292</c:v>
                </c:pt>
                <c:pt idx="1034">
                  <c:v>2310.1046712729999</c:v>
                </c:pt>
                <c:pt idx="1035">
                  <c:v>2312.237129523</c:v>
                </c:pt>
                <c:pt idx="1036">
                  <c:v>2314.4104811990001</c:v>
                </c:pt>
                <c:pt idx="1037">
                  <c:v>2316.5373626320002</c:v>
                </c:pt>
                <c:pt idx="1038">
                  <c:v>2318.628534773</c:v>
                </c:pt>
                <c:pt idx="1039">
                  <c:v>2320.7526192949999</c:v>
                </c:pt>
                <c:pt idx="1040">
                  <c:v>2322.883354137</c:v>
                </c:pt>
                <c:pt idx="1041">
                  <c:v>2325.0293793850001</c:v>
                </c:pt>
                <c:pt idx="1042">
                  <c:v>2327.174676827</c:v>
                </c:pt>
                <c:pt idx="1043">
                  <c:v>2329.3301030339999</c:v>
                </c:pt>
                <c:pt idx="1044">
                  <c:v>2331.693186129</c:v>
                </c:pt>
                <c:pt idx="1045">
                  <c:v>2333.841084269</c:v>
                </c:pt>
                <c:pt idx="1046">
                  <c:v>2336.2649369280002</c:v>
                </c:pt>
                <c:pt idx="1047">
                  <c:v>2338.4107642539998</c:v>
                </c:pt>
                <c:pt idx="1048">
                  <c:v>2340.7806964329998</c:v>
                </c:pt>
                <c:pt idx="1049">
                  <c:v>2343.0206394480001</c:v>
                </c:pt>
                <c:pt idx="1050">
                  <c:v>2345.1407972850002</c:v>
                </c:pt>
                <c:pt idx="1051">
                  <c:v>2347.4199367020001</c:v>
                </c:pt>
                <c:pt idx="1052">
                  <c:v>2349.7393669540002</c:v>
                </c:pt>
                <c:pt idx="1053">
                  <c:v>2351.8789133810001</c:v>
                </c:pt>
                <c:pt idx="1054">
                  <c:v>2354.246312111</c:v>
                </c:pt>
                <c:pt idx="1055">
                  <c:v>2356.7871319410001</c:v>
                </c:pt>
                <c:pt idx="1056">
                  <c:v>2358.929942105</c:v>
                </c:pt>
                <c:pt idx="1057">
                  <c:v>2361.07628475</c:v>
                </c:pt>
                <c:pt idx="1058">
                  <c:v>2363.2375431229998</c:v>
                </c:pt>
                <c:pt idx="1059">
                  <c:v>2365.5918145129999</c:v>
                </c:pt>
                <c:pt idx="1060">
                  <c:v>2367.7335784319998</c:v>
                </c:pt>
                <c:pt idx="1061">
                  <c:v>2369.9249876079998</c:v>
                </c:pt>
                <c:pt idx="1062">
                  <c:v>2372.0855206020001</c:v>
                </c:pt>
                <c:pt idx="1063">
                  <c:v>2374.1992124080002</c:v>
                </c:pt>
                <c:pt idx="1064">
                  <c:v>2376.3780266959998</c:v>
                </c:pt>
                <c:pt idx="1065">
                  <c:v>2378.4916497059999</c:v>
                </c:pt>
                <c:pt idx="1066">
                  <c:v>2380.8489314130002</c:v>
                </c:pt>
                <c:pt idx="1067">
                  <c:v>2382.9811778769999</c:v>
                </c:pt>
                <c:pt idx="1068">
                  <c:v>2385.2897215349999</c:v>
                </c:pt>
                <c:pt idx="1069">
                  <c:v>2387.400670426</c:v>
                </c:pt>
                <c:pt idx="1070">
                  <c:v>2389.5965838279999</c:v>
                </c:pt>
                <c:pt idx="1071">
                  <c:v>2391.7742846729998</c:v>
                </c:pt>
                <c:pt idx="1072">
                  <c:v>2393.9361163499998</c:v>
                </c:pt>
                <c:pt idx="1073">
                  <c:v>2396.1103854349999</c:v>
                </c:pt>
                <c:pt idx="1074">
                  <c:v>2398.2237517929998</c:v>
                </c:pt>
                <c:pt idx="1075">
                  <c:v>2400.4334818020002</c:v>
                </c:pt>
                <c:pt idx="1076">
                  <c:v>2402.6177392579998</c:v>
                </c:pt>
                <c:pt idx="1077">
                  <c:v>2404.9806423059999</c:v>
                </c:pt>
                <c:pt idx="1078">
                  <c:v>2407.100218866</c:v>
                </c:pt>
                <c:pt idx="1079">
                  <c:v>2409.2150579949998</c:v>
                </c:pt>
                <c:pt idx="1080">
                  <c:v>2411.593993084</c:v>
                </c:pt>
                <c:pt idx="1081">
                  <c:v>2413.6972568269998</c:v>
                </c:pt>
                <c:pt idx="1082">
                  <c:v>2415.8671392340002</c:v>
                </c:pt>
                <c:pt idx="1083">
                  <c:v>2418.0301229249999</c:v>
                </c:pt>
                <c:pt idx="1084">
                  <c:v>2420.4139368820001</c:v>
                </c:pt>
                <c:pt idx="1085">
                  <c:v>2422.537925656</c:v>
                </c:pt>
                <c:pt idx="1086">
                  <c:v>2424.8762259710002</c:v>
                </c:pt>
                <c:pt idx="1087">
                  <c:v>2427.2346439029998</c:v>
                </c:pt>
                <c:pt idx="1088">
                  <c:v>2429.3992140989999</c:v>
                </c:pt>
                <c:pt idx="1089">
                  <c:v>2431.901765218</c:v>
                </c:pt>
                <c:pt idx="1090">
                  <c:v>2434.204146008</c:v>
                </c:pt>
                <c:pt idx="1091">
                  <c:v>2436.5535391600001</c:v>
                </c:pt>
                <c:pt idx="1092">
                  <c:v>2438.8934272420001</c:v>
                </c:pt>
                <c:pt idx="1093">
                  <c:v>2441.0500599299999</c:v>
                </c:pt>
                <c:pt idx="1094">
                  <c:v>2443.1793760589999</c:v>
                </c:pt>
                <c:pt idx="1095">
                  <c:v>2445.3531200799998</c:v>
                </c:pt>
                <c:pt idx="1096">
                  <c:v>2447.7391432009999</c:v>
                </c:pt>
                <c:pt idx="1097">
                  <c:v>2449.9101774400001</c:v>
                </c:pt>
                <c:pt idx="1098">
                  <c:v>2452.3031864149998</c:v>
                </c:pt>
                <c:pt idx="1099">
                  <c:v>2454.8659417260001</c:v>
                </c:pt>
                <c:pt idx="1100">
                  <c:v>2457.016285403</c:v>
                </c:pt>
                <c:pt idx="1101">
                  <c:v>2459.1946816640002</c:v>
                </c:pt>
                <c:pt idx="1102">
                  <c:v>2461.4257288829999</c:v>
                </c:pt>
                <c:pt idx="1103">
                  <c:v>2463.6001663799998</c:v>
                </c:pt>
                <c:pt idx="1104">
                  <c:v>2465.9316795089999</c:v>
                </c:pt>
                <c:pt idx="1105">
                  <c:v>2468.0882267400002</c:v>
                </c:pt>
                <c:pt idx="1106">
                  <c:v>2470.2174639330001</c:v>
                </c:pt>
                <c:pt idx="1107">
                  <c:v>2472.3394754699998</c:v>
                </c:pt>
                <c:pt idx="1108">
                  <c:v>2474.783526186</c:v>
                </c:pt>
                <c:pt idx="1109">
                  <c:v>2477.3190704160002</c:v>
                </c:pt>
                <c:pt idx="1110">
                  <c:v>2479.4809589830002</c:v>
                </c:pt>
                <c:pt idx="1111">
                  <c:v>2481.5800635700002</c:v>
                </c:pt>
                <c:pt idx="1112">
                  <c:v>2483.7330664040001</c:v>
                </c:pt>
                <c:pt idx="1113">
                  <c:v>2486.101765888</c:v>
                </c:pt>
                <c:pt idx="1114">
                  <c:v>2488.2204406740002</c:v>
                </c:pt>
                <c:pt idx="1115">
                  <c:v>2490.558924341</c:v>
                </c:pt>
                <c:pt idx="1116">
                  <c:v>2492.9578766340001</c:v>
                </c:pt>
                <c:pt idx="1117">
                  <c:v>2495.1205271879999</c:v>
                </c:pt>
                <c:pt idx="1118">
                  <c:v>2497.2653248380002</c:v>
                </c:pt>
                <c:pt idx="1119">
                  <c:v>2499.6198410440002</c:v>
                </c:pt>
                <c:pt idx="1120">
                  <c:v>2501.8131400399998</c:v>
                </c:pt>
                <c:pt idx="1121">
                  <c:v>2503.9763742680002</c:v>
                </c:pt>
                <c:pt idx="1122">
                  <c:v>2506.3475409500002</c:v>
                </c:pt>
                <c:pt idx="1123">
                  <c:v>2508.4696855410002</c:v>
                </c:pt>
                <c:pt idx="1124">
                  <c:v>2510.8541522189998</c:v>
                </c:pt>
                <c:pt idx="1125">
                  <c:v>2513.24248545</c:v>
                </c:pt>
                <c:pt idx="1126">
                  <c:v>2515.3576792019999</c:v>
                </c:pt>
                <c:pt idx="1127">
                  <c:v>2517.5226773710001</c:v>
                </c:pt>
                <c:pt idx="1128">
                  <c:v>2519.6849433900002</c:v>
                </c:pt>
                <c:pt idx="1129">
                  <c:v>2522.0548309579999</c:v>
                </c:pt>
                <c:pt idx="1130">
                  <c:v>2524.230069018</c:v>
                </c:pt>
                <c:pt idx="1131">
                  <c:v>2526.3675997209998</c:v>
                </c:pt>
                <c:pt idx="1132">
                  <c:v>2528.5614950660001</c:v>
                </c:pt>
                <c:pt idx="1133">
                  <c:v>2530.7037794389998</c:v>
                </c:pt>
                <c:pt idx="1134">
                  <c:v>2532.8505353270002</c:v>
                </c:pt>
                <c:pt idx="1135">
                  <c:v>2535.166864971</c:v>
                </c:pt>
                <c:pt idx="1136">
                  <c:v>2537.316149021</c:v>
                </c:pt>
                <c:pt idx="1137">
                  <c:v>2539.4772019510001</c:v>
                </c:pt>
                <c:pt idx="1138">
                  <c:v>2541.6003081849999</c:v>
                </c:pt>
                <c:pt idx="1139">
                  <c:v>2543.7293224270002</c:v>
                </c:pt>
                <c:pt idx="1140">
                  <c:v>2545.8713718039999</c:v>
                </c:pt>
                <c:pt idx="1141">
                  <c:v>2548.0085576060001</c:v>
                </c:pt>
                <c:pt idx="1142">
                  <c:v>2550.3585858739998</c:v>
                </c:pt>
                <c:pt idx="1143">
                  <c:v>2552.5110078050002</c:v>
                </c:pt>
                <c:pt idx="1144">
                  <c:v>2554.6808647120001</c:v>
                </c:pt>
                <c:pt idx="1145">
                  <c:v>2556.870790594</c:v>
                </c:pt>
                <c:pt idx="1146">
                  <c:v>2558.9840630180001</c:v>
                </c:pt>
                <c:pt idx="1147">
                  <c:v>2561.0997000749999</c:v>
                </c:pt>
                <c:pt idx="1148">
                  <c:v>2563.4828864820001</c:v>
                </c:pt>
                <c:pt idx="1149">
                  <c:v>2566.0450291759998</c:v>
                </c:pt>
                <c:pt idx="1150">
                  <c:v>2568.1368051099998</c:v>
                </c:pt>
                <c:pt idx="1151">
                  <c:v>2570.3074144510001</c:v>
                </c:pt>
                <c:pt idx="1152">
                  <c:v>2572.5284379690002</c:v>
                </c:pt>
                <c:pt idx="1153">
                  <c:v>2574.7137662370001</c:v>
                </c:pt>
                <c:pt idx="1154">
                  <c:v>2576.8396301449998</c:v>
                </c:pt>
                <c:pt idx="1155">
                  <c:v>2579.2152145670002</c:v>
                </c:pt>
                <c:pt idx="1156">
                  <c:v>2581.3794438179998</c:v>
                </c:pt>
                <c:pt idx="1157">
                  <c:v>2583.9213515269998</c:v>
                </c:pt>
                <c:pt idx="1158">
                  <c:v>2586.0819189099998</c:v>
                </c:pt>
                <c:pt idx="1159">
                  <c:v>2588.2269222370001</c:v>
                </c:pt>
                <c:pt idx="1160">
                  <c:v>2590.3733843499999</c:v>
                </c:pt>
                <c:pt idx="1161">
                  <c:v>2592.484156854</c:v>
                </c:pt>
                <c:pt idx="1162">
                  <c:v>2594.8238111710002</c:v>
                </c:pt>
                <c:pt idx="1163">
                  <c:v>2596.9409884739998</c:v>
                </c:pt>
                <c:pt idx="1164">
                  <c:v>2599.3169151110001</c:v>
                </c:pt>
                <c:pt idx="1165">
                  <c:v>2601.4761556970002</c:v>
                </c:pt>
                <c:pt idx="1166">
                  <c:v>2603.839626</c:v>
                </c:pt>
                <c:pt idx="1167">
                  <c:v>2606.0014475309999</c:v>
                </c:pt>
                <c:pt idx="1168">
                  <c:v>2608.374518224</c:v>
                </c:pt>
                <c:pt idx="1169">
                  <c:v>2610.5716039859999</c:v>
                </c:pt>
                <c:pt idx="1170">
                  <c:v>2612.7045552919999</c:v>
                </c:pt>
                <c:pt idx="1171">
                  <c:v>2615.0871249649999</c:v>
                </c:pt>
                <c:pt idx="1172">
                  <c:v>2617.4787040209999</c:v>
                </c:pt>
                <c:pt idx="1173">
                  <c:v>2619.642612652</c:v>
                </c:pt>
                <c:pt idx="1174">
                  <c:v>2621.7895273300001</c:v>
                </c:pt>
                <c:pt idx="1175">
                  <c:v>2623.926376675</c:v>
                </c:pt>
                <c:pt idx="1176">
                  <c:v>2626.2649219509999</c:v>
                </c:pt>
                <c:pt idx="1177">
                  <c:v>2628.3944355170001</c:v>
                </c:pt>
                <c:pt idx="1178">
                  <c:v>2630.5256293560001</c:v>
                </c:pt>
                <c:pt idx="1179">
                  <c:v>2632.7294825990002</c:v>
                </c:pt>
                <c:pt idx="1180">
                  <c:v>2635.0472490950001</c:v>
                </c:pt>
                <c:pt idx="1181">
                  <c:v>2637.3585265900001</c:v>
                </c:pt>
                <c:pt idx="1182">
                  <c:v>2639.695037598</c:v>
                </c:pt>
                <c:pt idx="1183">
                  <c:v>2641.8484144529998</c:v>
                </c:pt>
                <c:pt idx="1184">
                  <c:v>2644.2108837730002</c:v>
                </c:pt>
                <c:pt idx="1185">
                  <c:v>2646.5466307759998</c:v>
                </c:pt>
                <c:pt idx="1186">
                  <c:v>2648.7153224590002</c:v>
                </c:pt>
                <c:pt idx="1187">
                  <c:v>2651.2717864020001</c:v>
                </c:pt>
                <c:pt idx="1188">
                  <c:v>2653.63995183</c:v>
                </c:pt>
                <c:pt idx="1189">
                  <c:v>2655.8155545979998</c:v>
                </c:pt>
                <c:pt idx="1190">
                  <c:v>2658.2067795510002</c:v>
                </c:pt>
                <c:pt idx="1191">
                  <c:v>2660.5946253809998</c:v>
                </c:pt>
                <c:pt idx="1192">
                  <c:v>2662.9449202619999</c:v>
                </c:pt>
                <c:pt idx="1193">
                  <c:v>2665.0677431019999</c:v>
                </c:pt>
                <c:pt idx="1194">
                  <c:v>2667.2187834330002</c:v>
                </c:pt>
                <c:pt idx="1195">
                  <c:v>2669.557672682</c:v>
                </c:pt>
                <c:pt idx="1196">
                  <c:v>2671.7411459270002</c:v>
                </c:pt>
                <c:pt idx="1197">
                  <c:v>2674.0747369410001</c:v>
                </c:pt>
                <c:pt idx="1198">
                  <c:v>2676.4409250959998</c:v>
                </c:pt>
                <c:pt idx="1199">
                  <c:v>2678.5466431139998</c:v>
                </c:pt>
                <c:pt idx="1200">
                  <c:v>2680.6846469729999</c:v>
                </c:pt>
                <c:pt idx="1201">
                  <c:v>2682.8291249650001</c:v>
                </c:pt>
                <c:pt idx="1202">
                  <c:v>2684.9983183509999</c:v>
                </c:pt>
                <c:pt idx="1203">
                  <c:v>2687.207608485</c:v>
                </c:pt>
                <c:pt idx="1204">
                  <c:v>2689.3364434159998</c:v>
                </c:pt>
                <c:pt idx="1205">
                  <c:v>2691.5129636619999</c:v>
                </c:pt>
                <c:pt idx="1206">
                  <c:v>2693.6483498279999</c:v>
                </c:pt>
                <c:pt idx="1207">
                  <c:v>2695.997141805</c:v>
                </c:pt>
                <c:pt idx="1208">
                  <c:v>2698.5613321659998</c:v>
                </c:pt>
                <c:pt idx="1209">
                  <c:v>2700.9489308510001</c:v>
                </c:pt>
                <c:pt idx="1210">
                  <c:v>2703.0692673059998</c:v>
                </c:pt>
                <c:pt idx="1211">
                  <c:v>2705.4313513269999</c:v>
                </c:pt>
                <c:pt idx="1212">
                  <c:v>2707.991603294</c:v>
                </c:pt>
                <c:pt idx="1213">
                  <c:v>2710.1213104960002</c:v>
                </c:pt>
                <c:pt idx="1214">
                  <c:v>2712.4537047949998</c:v>
                </c:pt>
                <c:pt idx="1215">
                  <c:v>2714.6235354549999</c:v>
                </c:pt>
                <c:pt idx="1216">
                  <c:v>2716.7454954240002</c:v>
                </c:pt>
                <c:pt idx="1217">
                  <c:v>2718.9060536960001</c:v>
                </c:pt>
                <c:pt idx="1218">
                  <c:v>2721.0361255329999</c:v>
                </c:pt>
                <c:pt idx="1219">
                  <c:v>2723.2376512209999</c:v>
                </c:pt>
                <c:pt idx="1220">
                  <c:v>2725.3777878740002</c:v>
                </c:pt>
                <c:pt idx="1221">
                  <c:v>2727.742165397</c:v>
                </c:pt>
                <c:pt idx="1222">
                  <c:v>2729.9024220810002</c:v>
                </c:pt>
                <c:pt idx="1223">
                  <c:v>2732.1001525289998</c:v>
                </c:pt>
                <c:pt idx="1224">
                  <c:v>2734.4495049560001</c:v>
                </c:pt>
                <c:pt idx="1225">
                  <c:v>2736.7828309239999</c:v>
                </c:pt>
                <c:pt idx="1226">
                  <c:v>2739.1165615260002</c:v>
                </c:pt>
                <c:pt idx="1227">
                  <c:v>2741.4303449079998</c:v>
                </c:pt>
                <c:pt idx="1228">
                  <c:v>2743.5662220640002</c:v>
                </c:pt>
                <c:pt idx="1229">
                  <c:v>2745.9241457369999</c:v>
                </c:pt>
                <c:pt idx="1230">
                  <c:v>2748.0960655230001</c:v>
                </c:pt>
                <c:pt idx="1231">
                  <c:v>2750.4805259609998</c:v>
                </c:pt>
                <c:pt idx="1232">
                  <c:v>2752.665597921</c:v>
                </c:pt>
                <c:pt idx="1233">
                  <c:v>2754.8280492529998</c:v>
                </c:pt>
                <c:pt idx="1234">
                  <c:v>2756.9709815649999</c:v>
                </c:pt>
                <c:pt idx="1235">
                  <c:v>2759.1175329070002</c:v>
                </c:pt>
                <c:pt idx="1236">
                  <c:v>2761.3166829749998</c:v>
                </c:pt>
                <c:pt idx="1237">
                  <c:v>2763.4472759509999</c:v>
                </c:pt>
                <c:pt idx="1238">
                  <c:v>2765.6237860820002</c:v>
                </c:pt>
                <c:pt idx="1239">
                  <c:v>2767.7946597499999</c:v>
                </c:pt>
                <c:pt idx="1240">
                  <c:v>2769.9510905819998</c:v>
                </c:pt>
                <c:pt idx="1241">
                  <c:v>2772.2902722969998</c:v>
                </c:pt>
                <c:pt idx="1242">
                  <c:v>2774.4773478990001</c:v>
                </c:pt>
                <c:pt idx="1243">
                  <c:v>2776.6540871500001</c:v>
                </c:pt>
                <c:pt idx="1244">
                  <c:v>2779.0208019719998</c:v>
                </c:pt>
                <c:pt idx="1245">
                  <c:v>2781.3092519229999</c:v>
                </c:pt>
                <c:pt idx="1246">
                  <c:v>2783.6575847690001</c:v>
                </c:pt>
                <c:pt idx="1247">
                  <c:v>2785.8086499649999</c:v>
                </c:pt>
                <c:pt idx="1248">
                  <c:v>2788.1757921459998</c:v>
                </c:pt>
                <c:pt idx="1249">
                  <c:v>2790.3737565199999</c:v>
                </c:pt>
                <c:pt idx="1250">
                  <c:v>2792.4899643919998</c:v>
                </c:pt>
                <c:pt idx="1251">
                  <c:v>2794.6434776830001</c:v>
                </c:pt>
                <c:pt idx="1252">
                  <c:v>2796.797981834</c:v>
                </c:pt>
                <c:pt idx="1253">
                  <c:v>2798.9045729180002</c:v>
                </c:pt>
                <c:pt idx="1254">
                  <c:v>2801.0853752630001</c:v>
                </c:pt>
                <c:pt idx="1255">
                  <c:v>2803.2620653150002</c:v>
                </c:pt>
                <c:pt idx="1256">
                  <c:v>2805.6448438299999</c:v>
                </c:pt>
                <c:pt idx="1257">
                  <c:v>2807.795840924</c:v>
                </c:pt>
                <c:pt idx="1258">
                  <c:v>2810.1760490500001</c:v>
                </c:pt>
                <c:pt idx="1259">
                  <c:v>2812.3468719799998</c:v>
                </c:pt>
                <c:pt idx="1260">
                  <c:v>2814.4966193390001</c:v>
                </c:pt>
                <c:pt idx="1261">
                  <c:v>2816.6388386819999</c:v>
                </c:pt>
                <c:pt idx="1262">
                  <c:v>2818.788218916</c:v>
                </c:pt>
                <c:pt idx="1263">
                  <c:v>2821.1530208250001</c:v>
                </c:pt>
                <c:pt idx="1264">
                  <c:v>2823.2751496290002</c:v>
                </c:pt>
                <c:pt idx="1265">
                  <c:v>2825.4537901670001</c:v>
                </c:pt>
                <c:pt idx="1266">
                  <c:v>2827.5949580400002</c:v>
                </c:pt>
                <c:pt idx="1267">
                  <c:v>2829.699393764</c:v>
                </c:pt>
                <c:pt idx="1268">
                  <c:v>2831.8457146000001</c:v>
                </c:pt>
                <c:pt idx="1269">
                  <c:v>2833.979974375</c:v>
                </c:pt>
                <c:pt idx="1270">
                  <c:v>2836.1559227829998</c:v>
                </c:pt>
                <c:pt idx="1271">
                  <c:v>2838.5142274619998</c:v>
                </c:pt>
                <c:pt idx="1272">
                  <c:v>2840.6427701749999</c:v>
                </c:pt>
                <c:pt idx="1273">
                  <c:v>2843.0082688490002</c:v>
                </c:pt>
                <c:pt idx="1274">
                  <c:v>2845.1484852630001</c:v>
                </c:pt>
                <c:pt idx="1275">
                  <c:v>2847.3076494259999</c:v>
                </c:pt>
                <c:pt idx="1276">
                  <c:v>2849.417752757</c:v>
                </c:pt>
                <c:pt idx="1277">
                  <c:v>2851.8298602899999</c:v>
                </c:pt>
                <c:pt idx="1278">
                  <c:v>2853.957785525</c:v>
                </c:pt>
                <c:pt idx="1279">
                  <c:v>2856.1063118420002</c:v>
                </c:pt>
                <c:pt idx="1280">
                  <c:v>2858.4423049369998</c:v>
                </c:pt>
                <c:pt idx="1281">
                  <c:v>2860.5567099720001</c:v>
                </c:pt>
                <c:pt idx="1282">
                  <c:v>2862.893062996</c:v>
                </c:pt>
                <c:pt idx="1283">
                  <c:v>2865.063681056</c:v>
                </c:pt>
                <c:pt idx="1284">
                  <c:v>2867.287350002</c:v>
                </c:pt>
                <c:pt idx="1285">
                  <c:v>2869.680513582</c:v>
                </c:pt>
                <c:pt idx="1286">
                  <c:v>2871.822171278</c:v>
                </c:pt>
                <c:pt idx="1287">
                  <c:v>2874.0015530420001</c:v>
                </c:pt>
                <c:pt idx="1288">
                  <c:v>2876.3616631189998</c:v>
                </c:pt>
                <c:pt idx="1289">
                  <c:v>2878.4919247769999</c:v>
                </c:pt>
                <c:pt idx="1290">
                  <c:v>2880.6788588149998</c:v>
                </c:pt>
                <c:pt idx="1291">
                  <c:v>2882.8047298440001</c:v>
                </c:pt>
                <c:pt idx="1292">
                  <c:v>2884.9536475260002</c:v>
                </c:pt>
                <c:pt idx="1293">
                  <c:v>2887.097872626</c:v>
                </c:pt>
                <c:pt idx="1294">
                  <c:v>2889.1943807709999</c:v>
                </c:pt>
                <c:pt idx="1295">
                  <c:v>2891.3757470229998</c:v>
                </c:pt>
                <c:pt idx="1296">
                  <c:v>2893.5207119749998</c:v>
                </c:pt>
                <c:pt idx="1297">
                  <c:v>2895.6871194659998</c:v>
                </c:pt>
                <c:pt idx="1298">
                  <c:v>2897.8538822199998</c:v>
                </c:pt>
                <c:pt idx="1299">
                  <c:v>2900.0307385289998</c:v>
                </c:pt>
                <c:pt idx="1300">
                  <c:v>2902.373092839</c:v>
                </c:pt>
                <c:pt idx="1301">
                  <c:v>2904.7249243689998</c:v>
                </c:pt>
                <c:pt idx="1302">
                  <c:v>2907.0664395919998</c:v>
                </c:pt>
                <c:pt idx="1303">
                  <c:v>2909.2166694940001</c:v>
                </c:pt>
                <c:pt idx="1304">
                  <c:v>2911.3957626850001</c:v>
                </c:pt>
                <c:pt idx="1305">
                  <c:v>2913.963303688</c:v>
                </c:pt>
                <c:pt idx="1306">
                  <c:v>2916.0976614649999</c:v>
                </c:pt>
                <c:pt idx="1307">
                  <c:v>2918.4736534160002</c:v>
                </c:pt>
                <c:pt idx="1308">
                  <c:v>2920.6329876989998</c:v>
                </c:pt>
                <c:pt idx="1309">
                  <c:v>2922.7666888409999</c:v>
                </c:pt>
                <c:pt idx="1310">
                  <c:v>2925.0930470759999</c:v>
                </c:pt>
                <c:pt idx="1311">
                  <c:v>2927.4945328439999</c:v>
                </c:pt>
                <c:pt idx="1312">
                  <c:v>2929.6869218370002</c:v>
                </c:pt>
                <c:pt idx="1313">
                  <c:v>2931.8676455270001</c:v>
                </c:pt>
                <c:pt idx="1314">
                  <c:v>2934.0172864189999</c:v>
                </c:pt>
                <c:pt idx="1315">
                  <c:v>2936.3705504949999</c:v>
                </c:pt>
                <c:pt idx="1316">
                  <c:v>2938.5491846089999</c:v>
                </c:pt>
                <c:pt idx="1317">
                  <c:v>2940.9318891739999</c:v>
                </c:pt>
                <c:pt idx="1318">
                  <c:v>2943.2991731510001</c:v>
                </c:pt>
                <c:pt idx="1319">
                  <c:v>2945.483396054</c:v>
                </c:pt>
                <c:pt idx="1320">
                  <c:v>2947.6173603309999</c:v>
                </c:pt>
                <c:pt idx="1321">
                  <c:v>2949.7625905680002</c:v>
                </c:pt>
                <c:pt idx="1322">
                  <c:v>2952.1237771320002</c:v>
                </c:pt>
                <c:pt idx="1323">
                  <c:v>2954.2937887970002</c:v>
                </c:pt>
                <c:pt idx="1324">
                  <c:v>2956.5193283610001</c:v>
                </c:pt>
                <c:pt idx="1325">
                  <c:v>2958.7070111879998</c:v>
                </c:pt>
                <c:pt idx="1326">
                  <c:v>2960.8471407410002</c:v>
                </c:pt>
                <c:pt idx="1327">
                  <c:v>2963.214637085</c:v>
                </c:pt>
                <c:pt idx="1328">
                  <c:v>2965.3617802590002</c:v>
                </c:pt>
                <c:pt idx="1329">
                  <c:v>2967.7708607740001</c:v>
                </c:pt>
                <c:pt idx="1330">
                  <c:v>2969.9363721680002</c:v>
                </c:pt>
                <c:pt idx="1331">
                  <c:v>2972.1215807919998</c:v>
                </c:pt>
                <c:pt idx="1332">
                  <c:v>2974.251741651</c:v>
                </c:pt>
                <c:pt idx="1333">
                  <c:v>2976.4326108800001</c:v>
                </c:pt>
                <c:pt idx="1334">
                  <c:v>2978.561081715</c:v>
                </c:pt>
                <c:pt idx="1335">
                  <c:v>2980.729770468</c:v>
                </c:pt>
                <c:pt idx="1336">
                  <c:v>2983.0893433350002</c:v>
                </c:pt>
                <c:pt idx="1337">
                  <c:v>2985.2460669659999</c:v>
                </c:pt>
                <c:pt idx="1338">
                  <c:v>2987.3957784889999</c:v>
                </c:pt>
                <c:pt idx="1339">
                  <c:v>2989.7568407210001</c:v>
                </c:pt>
                <c:pt idx="1340">
                  <c:v>2991.9515899620001</c:v>
                </c:pt>
                <c:pt idx="1341">
                  <c:v>2994.1051086010002</c:v>
                </c:pt>
                <c:pt idx="1342">
                  <c:v>2996.27853882</c:v>
                </c:pt>
                <c:pt idx="1343">
                  <c:v>2998.5965331420002</c:v>
                </c:pt>
                <c:pt idx="1344">
                  <c:v>3000.9667078319999</c:v>
                </c:pt>
                <c:pt idx="1345">
                  <c:v>3003.1131499359999</c:v>
                </c:pt>
                <c:pt idx="1346">
                  <c:v>3005.2605240080002</c:v>
                </c:pt>
                <c:pt idx="1347">
                  <c:v>3007.426613873</c:v>
                </c:pt>
                <c:pt idx="1348">
                  <c:v>3009.5906986330001</c:v>
                </c:pt>
                <c:pt idx="1349">
                  <c:v>3012.3636411570001</c:v>
                </c:pt>
                <c:pt idx="1350">
                  <c:v>3014.7308938380002</c:v>
                </c:pt>
                <c:pt idx="1351">
                  <c:v>3016.8850043289999</c:v>
                </c:pt>
                <c:pt idx="1352">
                  <c:v>3019.2326094810001</c:v>
                </c:pt>
                <c:pt idx="1353">
                  <c:v>3021.373708226</c:v>
                </c:pt>
                <c:pt idx="1354">
                  <c:v>3023.517980737</c:v>
                </c:pt>
                <c:pt idx="1355">
                  <c:v>3025.690902287</c:v>
                </c:pt>
                <c:pt idx="1356">
                  <c:v>3027.8135491510002</c:v>
                </c:pt>
                <c:pt idx="1357">
                  <c:v>3030.1756388190001</c:v>
                </c:pt>
                <c:pt idx="1358">
                  <c:v>3032.3071772759999</c:v>
                </c:pt>
                <c:pt idx="1359">
                  <c:v>3034.6684307780001</c:v>
                </c:pt>
                <c:pt idx="1360">
                  <c:v>3036.8294321929998</c:v>
                </c:pt>
                <c:pt idx="1361">
                  <c:v>3039.1817518170001</c:v>
                </c:pt>
                <c:pt idx="1362">
                  <c:v>3041.356712709</c:v>
                </c:pt>
                <c:pt idx="1363">
                  <c:v>3043.5211745510001</c:v>
                </c:pt>
                <c:pt idx="1364">
                  <c:v>3045.6887850110002</c:v>
                </c:pt>
                <c:pt idx="1365">
                  <c:v>3047.8636518570001</c:v>
                </c:pt>
                <c:pt idx="1366">
                  <c:v>3050.2165400990002</c:v>
                </c:pt>
                <c:pt idx="1367">
                  <c:v>3052.387998401</c:v>
                </c:pt>
                <c:pt idx="1368">
                  <c:v>3054.5180530170001</c:v>
                </c:pt>
                <c:pt idx="1369">
                  <c:v>3056.6438321720002</c:v>
                </c:pt>
                <c:pt idx="1370">
                  <c:v>3058.8058122970001</c:v>
                </c:pt>
                <c:pt idx="1371">
                  <c:v>3060.9792779979998</c:v>
                </c:pt>
                <c:pt idx="1372">
                  <c:v>3063.1018283009998</c:v>
                </c:pt>
                <c:pt idx="1373">
                  <c:v>3065.2592256379999</c:v>
                </c:pt>
                <c:pt idx="1374">
                  <c:v>3067.42219355</c:v>
                </c:pt>
                <c:pt idx="1375">
                  <c:v>3069.562977175</c:v>
                </c:pt>
                <c:pt idx="1376">
                  <c:v>3071.7191054290001</c:v>
                </c:pt>
                <c:pt idx="1377">
                  <c:v>3073.8721798289998</c:v>
                </c:pt>
                <c:pt idx="1378">
                  <c:v>3076.2192057239999</c:v>
                </c:pt>
                <c:pt idx="1379">
                  <c:v>3078.3745627849999</c:v>
                </c:pt>
                <c:pt idx="1380">
                  <c:v>3080.5016842270002</c:v>
                </c:pt>
                <c:pt idx="1381">
                  <c:v>3082.6867858340001</c:v>
                </c:pt>
                <c:pt idx="1382">
                  <c:v>3085.2509108690001</c:v>
                </c:pt>
                <c:pt idx="1383">
                  <c:v>3087.425850311</c:v>
                </c:pt>
                <c:pt idx="1384">
                  <c:v>3089.7825164219998</c:v>
                </c:pt>
                <c:pt idx="1385">
                  <c:v>3092.3417662080001</c:v>
                </c:pt>
                <c:pt idx="1386">
                  <c:v>3094.5111809549999</c:v>
                </c:pt>
                <c:pt idx="1387">
                  <c:v>3096.670595867</c:v>
                </c:pt>
                <c:pt idx="1388">
                  <c:v>3098.9925329070002</c:v>
                </c:pt>
                <c:pt idx="1389">
                  <c:v>3101.3430929030001</c:v>
                </c:pt>
                <c:pt idx="1390">
                  <c:v>3103.7324590819999</c:v>
                </c:pt>
                <c:pt idx="1391">
                  <c:v>3105.9071871010001</c:v>
                </c:pt>
                <c:pt idx="1392">
                  <c:v>3108.0491417620001</c:v>
                </c:pt>
                <c:pt idx="1393">
                  <c:v>3110.2215023610001</c:v>
                </c:pt>
                <c:pt idx="1394">
                  <c:v>3112.419534264</c:v>
                </c:pt>
                <c:pt idx="1395">
                  <c:v>3114.610190156</c:v>
                </c:pt>
                <c:pt idx="1396">
                  <c:v>3117.11164426</c:v>
                </c:pt>
                <c:pt idx="1397">
                  <c:v>3119.9142805860001</c:v>
                </c:pt>
                <c:pt idx="1398">
                  <c:v>3122.28640907</c:v>
                </c:pt>
                <c:pt idx="1399">
                  <c:v>3124.6296842870001</c:v>
                </c:pt>
                <c:pt idx="1400">
                  <c:v>3126.786576128</c:v>
                </c:pt>
                <c:pt idx="1401">
                  <c:v>3129.3891039390001</c:v>
                </c:pt>
                <c:pt idx="1402">
                  <c:v>3131.5683555280002</c:v>
                </c:pt>
                <c:pt idx="1403">
                  <c:v>3133.6853255259998</c:v>
                </c:pt>
                <c:pt idx="1404">
                  <c:v>3135.8360435039999</c:v>
                </c:pt>
                <c:pt idx="1405">
                  <c:v>3138.0065673019999</c:v>
                </c:pt>
                <c:pt idx="1406">
                  <c:v>3140.1743239849998</c:v>
                </c:pt>
                <c:pt idx="1407">
                  <c:v>3142.2847414050002</c:v>
                </c:pt>
                <c:pt idx="1408">
                  <c:v>3144.427197643</c:v>
                </c:pt>
                <c:pt idx="1409">
                  <c:v>3146.5748692410002</c:v>
                </c:pt>
                <c:pt idx="1410">
                  <c:v>3148.9194526649999</c:v>
                </c:pt>
                <c:pt idx="1411">
                  <c:v>3151.1390669540001</c:v>
                </c:pt>
                <c:pt idx="1412">
                  <c:v>3153.2718020050002</c:v>
                </c:pt>
                <c:pt idx="1413">
                  <c:v>3155.460200517</c:v>
                </c:pt>
                <c:pt idx="1414">
                  <c:v>3157.6366717599999</c:v>
                </c:pt>
                <c:pt idx="1415">
                  <c:v>3159.7539465750001</c:v>
                </c:pt>
                <c:pt idx="1416">
                  <c:v>3161.8687740260002</c:v>
                </c:pt>
                <c:pt idx="1417">
                  <c:v>3163.997404581</c:v>
                </c:pt>
                <c:pt idx="1418">
                  <c:v>3166.3454435439999</c:v>
                </c:pt>
                <c:pt idx="1419">
                  <c:v>3168.6791377340001</c:v>
                </c:pt>
                <c:pt idx="1420">
                  <c:v>3171.2969264100002</c:v>
                </c:pt>
                <c:pt idx="1421">
                  <c:v>3173.4547301309999</c:v>
                </c:pt>
                <c:pt idx="1422">
                  <c:v>3175.5768736340001</c:v>
                </c:pt>
                <c:pt idx="1423">
                  <c:v>3177.7337278340001</c:v>
                </c:pt>
                <c:pt idx="1424">
                  <c:v>3180.164115479</c:v>
                </c:pt>
                <c:pt idx="1425">
                  <c:v>3182.5734642520001</c:v>
                </c:pt>
                <c:pt idx="1426">
                  <c:v>3184.688624075</c:v>
                </c:pt>
                <c:pt idx="1427">
                  <c:v>3187.0321471460002</c:v>
                </c:pt>
                <c:pt idx="1428">
                  <c:v>3189.3835782840001</c:v>
                </c:pt>
                <c:pt idx="1429">
                  <c:v>3191.5162638910001</c:v>
                </c:pt>
                <c:pt idx="1430">
                  <c:v>3193.6683237860002</c:v>
                </c:pt>
                <c:pt idx="1431">
                  <c:v>3195.8046719409999</c:v>
                </c:pt>
                <c:pt idx="1432">
                  <c:v>3198.17038245</c:v>
                </c:pt>
                <c:pt idx="1433">
                  <c:v>3200.5423845240002</c:v>
                </c:pt>
                <c:pt idx="1434">
                  <c:v>3202.711227577</c:v>
                </c:pt>
                <c:pt idx="1435">
                  <c:v>3204.8511702790001</c:v>
                </c:pt>
                <c:pt idx="1436">
                  <c:v>3207.0308952119999</c:v>
                </c:pt>
                <c:pt idx="1437">
                  <c:v>3209.1986698239998</c:v>
                </c:pt>
                <c:pt idx="1438">
                  <c:v>3211.389584814</c:v>
                </c:pt>
                <c:pt idx="1439">
                  <c:v>3213.755451558</c:v>
                </c:pt>
                <c:pt idx="1440">
                  <c:v>3216.2775139569999</c:v>
                </c:pt>
                <c:pt idx="1441">
                  <c:v>3218.6306920070001</c:v>
                </c:pt>
                <c:pt idx="1442">
                  <c:v>3221.026002439</c:v>
                </c:pt>
                <c:pt idx="1443">
                  <c:v>3223.6072358749998</c:v>
                </c:pt>
                <c:pt idx="1444">
                  <c:v>3226.0081286740001</c:v>
                </c:pt>
                <c:pt idx="1445">
                  <c:v>3228.1409889749998</c:v>
                </c:pt>
                <c:pt idx="1446">
                  <c:v>3230.5325178749999</c:v>
                </c:pt>
                <c:pt idx="1447">
                  <c:v>3232.698491312</c:v>
                </c:pt>
                <c:pt idx="1448">
                  <c:v>3234.832776109</c:v>
                </c:pt>
                <c:pt idx="1449">
                  <c:v>3237.3415429259999</c:v>
                </c:pt>
                <c:pt idx="1450">
                  <c:v>3239.5138115139998</c:v>
                </c:pt>
                <c:pt idx="1451">
                  <c:v>3241.7377838060002</c:v>
                </c:pt>
                <c:pt idx="1452">
                  <c:v>3243.866832963</c:v>
                </c:pt>
                <c:pt idx="1453">
                  <c:v>3246.009803335</c:v>
                </c:pt>
                <c:pt idx="1454">
                  <c:v>3248.1545314909999</c:v>
                </c:pt>
                <c:pt idx="1455">
                  <c:v>3250.5380149269999</c:v>
                </c:pt>
                <c:pt idx="1456">
                  <c:v>3253.085049109</c:v>
                </c:pt>
                <c:pt idx="1457">
                  <c:v>3255.4756613760001</c:v>
                </c:pt>
                <c:pt idx="1458">
                  <c:v>3257.8012710620001</c:v>
                </c:pt>
                <c:pt idx="1459">
                  <c:v>3259.9328581969999</c:v>
                </c:pt>
                <c:pt idx="1460">
                  <c:v>3262.3018804110002</c:v>
                </c:pt>
                <c:pt idx="1461">
                  <c:v>3264.6365840650001</c:v>
                </c:pt>
                <c:pt idx="1462">
                  <c:v>3266.9997299030001</c:v>
                </c:pt>
                <c:pt idx="1463">
                  <c:v>3269.1273754049998</c:v>
                </c:pt>
                <c:pt idx="1464">
                  <c:v>3271.3233262670001</c:v>
                </c:pt>
                <c:pt idx="1465">
                  <c:v>3273.6181070530001</c:v>
                </c:pt>
                <c:pt idx="1466">
                  <c:v>3275.990422592</c:v>
                </c:pt>
                <c:pt idx="1467">
                  <c:v>3278.348088705</c:v>
                </c:pt>
                <c:pt idx="1468">
                  <c:v>3280.5061700739998</c:v>
                </c:pt>
                <c:pt idx="1469">
                  <c:v>3282.6894504659999</c:v>
                </c:pt>
                <c:pt idx="1470">
                  <c:v>3284.809336717</c:v>
                </c:pt>
                <c:pt idx="1471">
                  <c:v>3286.976585503</c:v>
                </c:pt>
                <c:pt idx="1472">
                  <c:v>3289.590493662</c:v>
                </c:pt>
                <c:pt idx="1473">
                  <c:v>3291.7604099320001</c:v>
                </c:pt>
                <c:pt idx="1474">
                  <c:v>3294.1346910769998</c:v>
                </c:pt>
                <c:pt idx="1475">
                  <c:v>3296.6720093479998</c:v>
                </c:pt>
                <c:pt idx="1476">
                  <c:v>3298.833405074</c:v>
                </c:pt>
                <c:pt idx="1477">
                  <c:v>3301.2475661670001</c:v>
                </c:pt>
                <c:pt idx="1478">
                  <c:v>3303.5953206509998</c:v>
                </c:pt>
                <c:pt idx="1479">
                  <c:v>3305.7631622200001</c:v>
                </c:pt>
                <c:pt idx="1480">
                  <c:v>3308.1652055569998</c:v>
                </c:pt>
                <c:pt idx="1481">
                  <c:v>3310.3027971000001</c:v>
                </c:pt>
                <c:pt idx="1482">
                  <c:v>3312.431619121</c:v>
                </c:pt>
                <c:pt idx="1483">
                  <c:v>3314.5687523880001</c:v>
                </c:pt>
                <c:pt idx="1484">
                  <c:v>3317.1186558290001</c:v>
                </c:pt>
                <c:pt idx="1485">
                  <c:v>3319.5046720999999</c:v>
                </c:pt>
                <c:pt idx="1486">
                  <c:v>3321.6330331019999</c:v>
                </c:pt>
                <c:pt idx="1487">
                  <c:v>3323.9757122639999</c:v>
                </c:pt>
                <c:pt idx="1488">
                  <c:v>3326.1525819180001</c:v>
                </c:pt>
                <c:pt idx="1489">
                  <c:v>3328.2969079700001</c:v>
                </c:pt>
                <c:pt idx="1490">
                  <c:v>3330.5203980870001</c:v>
                </c:pt>
                <c:pt idx="1491">
                  <c:v>3332.658109681</c:v>
                </c:pt>
                <c:pt idx="1492">
                  <c:v>3334.8275195480001</c:v>
                </c:pt>
                <c:pt idx="1493">
                  <c:v>3336.9815931869998</c:v>
                </c:pt>
                <c:pt idx="1494">
                  <c:v>3339.345382258</c:v>
                </c:pt>
                <c:pt idx="1495">
                  <c:v>3341.9305888079998</c:v>
                </c:pt>
                <c:pt idx="1496">
                  <c:v>3344.121168358</c:v>
                </c:pt>
                <c:pt idx="1497">
                  <c:v>3346.26561421</c:v>
                </c:pt>
                <c:pt idx="1498">
                  <c:v>3348.432581514</c:v>
                </c:pt>
                <c:pt idx="1499">
                  <c:v>3350.7832579139999</c:v>
                </c:pt>
                <c:pt idx="1500">
                  <c:v>3352.9318077040002</c:v>
                </c:pt>
                <c:pt idx="1501">
                  <c:v>3355.274060274</c:v>
                </c:pt>
                <c:pt idx="1502">
                  <c:v>3357.4180249350002</c:v>
                </c:pt>
                <c:pt idx="1503">
                  <c:v>3359.7622394720001</c:v>
                </c:pt>
                <c:pt idx="1504">
                  <c:v>3362.1302006410001</c:v>
                </c:pt>
                <c:pt idx="1505">
                  <c:v>3364.2747327349998</c:v>
                </c:pt>
                <c:pt idx="1506">
                  <c:v>3366.437854754</c:v>
                </c:pt>
                <c:pt idx="1507">
                  <c:v>3368.6127564799999</c:v>
                </c:pt>
                <c:pt idx="1508">
                  <c:v>3370.7839639479998</c:v>
                </c:pt>
                <c:pt idx="1509">
                  <c:v>3373.3402455549999</c:v>
                </c:pt>
                <c:pt idx="1510">
                  <c:v>3375.4661686119998</c:v>
                </c:pt>
                <c:pt idx="1511">
                  <c:v>3377.5961882189999</c:v>
                </c:pt>
                <c:pt idx="1512">
                  <c:v>3379.7539943199999</c:v>
                </c:pt>
                <c:pt idx="1513">
                  <c:v>3382.0725241059999</c:v>
                </c:pt>
                <c:pt idx="1514">
                  <c:v>3384.4111040819998</c:v>
                </c:pt>
                <c:pt idx="1515">
                  <c:v>3386.5972290529999</c:v>
                </c:pt>
                <c:pt idx="1516">
                  <c:v>3388.9050070930002</c:v>
                </c:pt>
                <c:pt idx="1517">
                  <c:v>3391.0945123699998</c:v>
                </c:pt>
                <c:pt idx="1518">
                  <c:v>3393.4559002189999</c:v>
                </c:pt>
                <c:pt idx="1519">
                  <c:v>3395.810381536</c:v>
                </c:pt>
                <c:pt idx="1520">
                  <c:v>3398.1202298869998</c:v>
                </c:pt>
                <c:pt idx="1521">
                  <c:v>3400.325789646</c:v>
                </c:pt>
                <c:pt idx="1522">
                  <c:v>3402.4610798099998</c:v>
                </c:pt>
                <c:pt idx="1523">
                  <c:v>3405.0047888610002</c:v>
                </c:pt>
                <c:pt idx="1524">
                  <c:v>3407.3623359819999</c:v>
                </c:pt>
                <c:pt idx="1525">
                  <c:v>3409.9382983619998</c:v>
                </c:pt>
                <c:pt idx="1526">
                  <c:v>3412.3065442530001</c:v>
                </c:pt>
                <c:pt idx="1527">
                  <c:v>3414.6690329550001</c:v>
                </c:pt>
                <c:pt idx="1528">
                  <c:v>3417.0044292580001</c:v>
                </c:pt>
                <c:pt idx="1529">
                  <c:v>3419.1484984919998</c:v>
                </c:pt>
                <c:pt idx="1530">
                  <c:v>3421.3559196609999</c:v>
                </c:pt>
                <c:pt idx="1531">
                  <c:v>3423.5056700760001</c:v>
                </c:pt>
                <c:pt idx="1532">
                  <c:v>3425.6050474530002</c:v>
                </c:pt>
                <c:pt idx="1533">
                  <c:v>3427.7826747489999</c:v>
                </c:pt>
                <c:pt idx="1534">
                  <c:v>3429.9288940460001</c:v>
                </c:pt>
                <c:pt idx="1535">
                  <c:v>3432.2659293329998</c:v>
                </c:pt>
                <c:pt idx="1536">
                  <c:v>3434.5951330329999</c:v>
                </c:pt>
                <c:pt idx="1537">
                  <c:v>3436.9707089610001</c:v>
                </c:pt>
                <c:pt idx="1538">
                  <c:v>3439.3130202809998</c:v>
                </c:pt>
                <c:pt idx="1539">
                  <c:v>3441.8702537690001</c:v>
                </c:pt>
                <c:pt idx="1540">
                  <c:v>3444.0254639969999</c:v>
                </c:pt>
                <c:pt idx="1541">
                  <c:v>3446.1875612200001</c:v>
                </c:pt>
                <c:pt idx="1542">
                  <c:v>3448.349998144</c:v>
                </c:pt>
                <c:pt idx="1543">
                  <c:v>3450.5317806070002</c:v>
                </c:pt>
                <c:pt idx="1544">
                  <c:v>3453.0928574879999</c:v>
                </c:pt>
                <c:pt idx="1545">
                  <c:v>3455.2286921959999</c:v>
                </c:pt>
                <c:pt idx="1546">
                  <c:v>3457.5804679299999</c:v>
                </c:pt>
                <c:pt idx="1547">
                  <c:v>3459.7221345419998</c:v>
                </c:pt>
                <c:pt idx="1548">
                  <c:v>3462.0647275739998</c:v>
                </c:pt>
                <c:pt idx="1549">
                  <c:v>3464.190074012</c:v>
                </c:pt>
                <c:pt idx="1550">
                  <c:v>3466.7418889629998</c:v>
                </c:pt>
                <c:pt idx="1551">
                  <c:v>3469.102869415</c:v>
                </c:pt>
                <c:pt idx="1552">
                  <c:v>3471.5395562419999</c:v>
                </c:pt>
                <c:pt idx="1553">
                  <c:v>3473.6905892250002</c:v>
                </c:pt>
                <c:pt idx="1554">
                  <c:v>3475.8495778850001</c:v>
                </c:pt>
                <c:pt idx="1555">
                  <c:v>3478.0182858560001</c:v>
                </c:pt>
                <c:pt idx="1556">
                  <c:v>3480.448302756</c:v>
                </c:pt>
                <c:pt idx="1557">
                  <c:v>3482.5951630220002</c:v>
                </c:pt>
                <c:pt idx="1558">
                  <c:v>3484.7288483759999</c:v>
                </c:pt>
                <c:pt idx="1559">
                  <c:v>3486.87281343</c:v>
                </c:pt>
                <c:pt idx="1560">
                  <c:v>3489.039138049</c:v>
                </c:pt>
                <c:pt idx="1561">
                  <c:v>3491.196850279</c:v>
                </c:pt>
                <c:pt idx="1562">
                  <c:v>3493.3564586920002</c:v>
                </c:pt>
                <c:pt idx="1563">
                  <c:v>3495.6659848979998</c:v>
                </c:pt>
                <c:pt idx="1564">
                  <c:v>3497.7536946240002</c:v>
                </c:pt>
                <c:pt idx="1565">
                  <c:v>3500.0801863950001</c:v>
                </c:pt>
                <c:pt idx="1566">
                  <c:v>3502.2627668629998</c:v>
                </c:pt>
                <c:pt idx="1567">
                  <c:v>3504.4289722809999</c:v>
                </c:pt>
                <c:pt idx="1568">
                  <c:v>3506.5948773949999</c:v>
                </c:pt>
                <c:pt idx="1569">
                  <c:v>3508.9350717850002</c:v>
                </c:pt>
                <c:pt idx="1570">
                  <c:v>3511.125019475</c:v>
                </c:pt>
                <c:pt idx="1571">
                  <c:v>3513.2644436750002</c:v>
                </c:pt>
                <c:pt idx="1572">
                  <c:v>3515.6248067609999</c:v>
                </c:pt>
                <c:pt idx="1573">
                  <c:v>3517.8029227689999</c:v>
                </c:pt>
                <c:pt idx="1574">
                  <c:v>3519.9608990199999</c:v>
                </c:pt>
                <c:pt idx="1575">
                  <c:v>3522.3119261400002</c:v>
                </c:pt>
                <c:pt idx="1576">
                  <c:v>3524.4885525489999</c:v>
                </c:pt>
                <c:pt idx="1577">
                  <c:v>3526.8581504489998</c:v>
                </c:pt>
                <c:pt idx="1578">
                  <c:v>3529.0556713629999</c:v>
                </c:pt>
                <c:pt idx="1579">
                  <c:v>3531.4620121160001</c:v>
                </c:pt>
                <c:pt idx="1580">
                  <c:v>3533.8745373070001</c:v>
                </c:pt>
                <c:pt idx="1581">
                  <c:v>3536.0186712029999</c:v>
                </c:pt>
                <c:pt idx="1582">
                  <c:v>3538.1736137809999</c:v>
                </c:pt>
                <c:pt idx="1583">
                  <c:v>3540.3817750180001</c:v>
                </c:pt>
                <c:pt idx="1584">
                  <c:v>3542.5459746659999</c:v>
                </c:pt>
                <c:pt idx="1585">
                  <c:v>3544.7206238399999</c:v>
                </c:pt>
                <c:pt idx="1586">
                  <c:v>3547.0796110870001</c:v>
                </c:pt>
                <c:pt idx="1587">
                  <c:v>3549.2243905340001</c:v>
                </c:pt>
                <c:pt idx="1588">
                  <c:v>3551.3646104640002</c:v>
                </c:pt>
                <c:pt idx="1589">
                  <c:v>3553.52101541</c:v>
                </c:pt>
                <c:pt idx="1590">
                  <c:v>3555.6744376709999</c:v>
                </c:pt>
                <c:pt idx="1591">
                  <c:v>3557.84552932</c:v>
                </c:pt>
                <c:pt idx="1592">
                  <c:v>3560.0162854340001</c:v>
                </c:pt>
                <c:pt idx="1593">
                  <c:v>3562.380263862</c:v>
                </c:pt>
                <c:pt idx="1594">
                  <c:v>3564.744419785</c:v>
                </c:pt>
                <c:pt idx="1595">
                  <c:v>3567.1017391189998</c:v>
                </c:pt>
                <c:pt idx="1596">
                  <c:v>3569.4520949880002</c:v>
                </c:pt>
                <c:pt idx="1597">
                  <c:v>3571.989755995</c:v>
                </c:pt>
                <c:pt idx="1598">
                  <c:v>3574.1361907720002</c:v>
                </c:pt>
                <c:pt idx="1599">
                  <c:v>3576.5046143559998</c:v>
                </c:pt>
                <c:pt idx="1600">
                  <c:v>3578.848287107</c:v>
                </c:pt>
                <c:pt idx="1601">
                  <c:v>3581.0658575379998</c:v>
                </c:pt>
                <c:pt idx="1602">
                  <c:v>3583.4720059840001</c:v>
                </c:pt>
                <c:pt idx="1603">
                  <c:v>3585.6531828910001</c:v>
                </c:pt>
                <c:pt idx="1604">
                  <c:v>3587.8195332320001</c:v>
                </c:pt>
                <c:pt idx="1605">
                  <c:v>3590.2191449420002</c:v>
                </c:pt>
                <c:pt idx="1606">
                  <c:v>3592.6105197420002</c:v>
                </c:pt>
                <c:pt idx="1607">
                  <c:v>3594.7914343930001</c:v>
                </c:pt>
                <c:pt idx="1608">
                  <c:v>3597.130213764</c:v>
                </c:pt>
                <c:pt idx="1609">
                  <c:v>3599.3232667359998</c:v>
                </c:pt>
                <c:pt idx="1610">
                  <c:v>3601.5375328069999</c:v>
                </c:pt>
                <c:pt idx="1611">
                  <c:v>3603.7248540579999</c:v>
                </c:pt>
                <c:pt idx="1612">
                  <c:v>3605.889356567</c:v>
                </c:pt>
                <c:pt idx="1613">
                  <c:v>3608.03856249</c:v>
                </c:pt>
                <c:pt idx="1614">
                  <c:v>3610.3985590709999</c:v>
                </c:pt>
                <c:pt idx="1615">
                  <c:v>3612.5480701470001</c:v>
                </c:pt>
                <c:pt idx="1616">
                  <c:v>3614.9237628810001</c:v>
                </c:pt>
                <c:pt idx="1617">
                  <c:v>3617.3099518889999</c:v>
                </c:pt>
                <c:pt idx="1618">
                  <c:v>3619.4520903060002</c:v>
                </c:pt>
                <c:pt idx="1619">
                  <c:v>3621.8161642790001</c:v>
                </c:pt>
                <c:pt idx="1620">
                  <c:v>3624.357282423</c:v>
                </c:pt>
                <c:pt idx="1621">
                  <c:v>3626.7135820650001</c:v>
                </c:pt>
                <c:pt idx="1622">
                  <c:v>3628.8984028559998</c:v>
                </c:pt>
                <c:pt idx="1623">
                  <c:v>3631.3315417039998</c:v>
                </c:pt>
                <c:pt idx="1624">
                  <c:v>3633.5062939180002</c:v>
                </c:pt>
                <c:pt idx="1625">
                  <c:v>3635.6521127320002</c:v>
                </c:pt>
                <c:pt idx="1626">
                  <c:v>3637.84955575</c:v>
                </c:pt>
                <c:pt idx="1627">
                  <c:v>3639.9670618240002</c:v>
                </c:pt>
                <c:pt idx="1628">
                  <c:v>3642.2870536800001</c:v>
                </c:pt>
                <c:pt idx="1629">
                  <c:v>3644.430497712</c:v>
                </c:pt>
                <c:pt idx="1630">
                  <c:v>3646.7666537649998</c:v>
                </c:pt>
                <c:pt idx="1631">
                  <c:v>3648.933851282</c:v>
                </c:pt>
                <c:pt idx="1632">
                  <c:v>3651.3188325649999</c:v>
                </c:pt>
                <c:pt idx="1633">
                  <c:v>3653.4663579180001</c:v>
                </c:pt>
                <c:pt idx="1634">
                  <c:v>3655.6239047710001</c:v>
                </c:pt>
                <c:pt idx="1635">
                  <c:v>3657.7623825290002</c:v>
                </c:pt>
                <c:pt idx="1636">
                  <c:v>3660.129099498</c:v>
                </c:pt>
                <c:pt idx="1637">
                  <c:v>3662.3053825709999</c:v>
                </c:pt>
                <c:pt idx="1638">
                  <c:v>3664.400393465</c:v>
                </c:pt>
                <c:pt idx="1639">
                  <c:v>3666.9619173689998</c:v>
                </c:pt>
                <c:pt idx="1640">
                  <c:v>3669.0909118499999</c:v>
                </c:pt>
                <c:pt idx="1641">
                  <c:v>3671.2593428179998</c:v>
                </c:pt>
                <c:pt idx="1642">
                  <c:v>3673.419039675</c:v>
                </c:pt>
                <c:pt idx="1643">
                  <c:v>3675.8176361010001</c:v>
                </c:pt>
                <c:pt idx="1644">
                  <c:v>3678.1787960930001</c:v>
                </c:pt>
                <c:pt idx="1645">
                  <c:v>3680.3552924629998</c:v>
                </c:pt>
                <c:pt idx="1646">
                  <c:v>3682.515989429</c:v>
                </c:pt>
                <c:pt idx="1647">
                  <c:v>3684.654263466</c:v>
                </c:pt>
                <c:pt idx="1648">
                  <c:v>3686.8212353079998</c:v>
                </c:pt>
                <c:pt idx="1649">
                  <c:v>3688.9606817990002</c:v>
                </c:pt>
                <c:pt idx="1650">
                  <c:v>3691.108359025</c:v>
                </c:pt>
                <c:pt idx="1651">
                  <c:v>3693.4900852360001</c:v>
                </c:pt>
                <c:pt idx="1652">
                  <c:v>3695.6258431780002</c:v>
                </c:pt>
                <c:pt idx="1653">
                  <c:v>3697.785859998</c:v>
                </c:pt>
                <c:pt idx="1654">
                  <c:v>3699.9290273870001</c:v>
                </c:pt>
                <c:pt idx="1655">
                  <c:v>3702.2844637080002</c:v>
                </c:pt>
                <c:pt idx="1656">
                  <c:v>3704.837769232</c:v>
                </c:pt>
                <c:pt idx="1657">
                  <c:v>3707.0110480389999</c:v>
                </c:pt>
                <c:pt idx="1658">
                  <c:v>3709.1659196760002</c:v>
                </c:pt>
                <c:pt idx="1659">
                  <c:v>3711.3316238480002</c:v>
                </c:pt>
                <c:pt idx="1660">
                  <c:v>3713.8994062659999</c:v>
                </c:pt>
                <c:pt idx="1661">
                  <c:v>3716.0708771180002</c:v>
                </c:pt>
                <c:pt idx="1662">
                  <c:v>3718.2178202119999</c:v>
                </c:pt>
                <c:pt idx="1663">
                  <c:v>3720.3893532239999</c:v>
                </c:pt>
                <c:pt idx="1664">
                  <c:v>3722.7045716379998</c:v>
                </c:pt>
                <c:pt idx="1665">
                  <c:v>3724.8671464180002</c:v>
                </c:pt>
                <c:pt idx="1666">
                  <c:v>3727.1780739199999</c:v>
                </c:pt>
                <c:pt idx="1667">
                  <c:v>3729.549491364</c:v>
                </c:pt>
                <c:pt idx="1668">
                  <c:v>3731.7149695449998</c:v>
                </c:pt>
                <c:pt idx="1669">
                  <c:v>3733.8773798990001</c:v>
                </c:pt>
                <c:pt idx="1670">
                  <c:v>3736.0172527690002</c:v>
                </c:pt>
                <c:pt idx="1671">
                  <c:v>3738.2027948730001</c:v>
                </c:pt>
                <c:pt idx="1672">
                  <c:v>3740.4172002390001</c:v>
                </c:pt>
                <c:pt idx="1673">
                  <c:v>3742.5621807120001</c:v>
                </c:pt>
                <c:pt idx="1674">
                  <c:v>3744.7713628400002</c:v>
                </c:pt>
                <c:pt idx="1675">
                  <c:v>3746.9352012680001</c:v>
                </c:pt>
                <c:pt idx="1676">
                  <c:v>3749.096656915</c:v>
                </c:pt>
                <c:pt idx="1677">
                  <c:v>3751.2830268769999</c:v>
                </c:pt>
                <c:pt idx="1678">
                  <c:v>3753.4277377799999</c:v>
                </c:pt>
                <c:pt idx="1679">
                  <c:v>3755.5876506509999</c:v>
                </c:pt>
                <c:pt idx="1680">
                  <c:v>3757.9591443029999</c:v>
                </c:pt>
                <c:pt idx="1681">
                  <c:v>3760.0933465859998</c:v>
                </c:pt>
                <c:pt idx="1682">
                  <c:v>3762.2628587630002</c:v>
                </c:pt>
                <c:pt idx="1683">
                  <c:v>3764.4542220489998</c:v>
                </c:pt>
                <c:pt idx="1684">
                  <c:v>3766.6187771049999</c:v>
                </c:pt>
                <c:pt idx="1685">
                  <c:v>3768.720881749</c:v>
                </c:pt>
                <c:pt idx="1686">
                  <c:v>3771.115145495</c:v>
                </c:pt>
                <c:pt idx="1687">
                  <c:v>3773.2736814919999</c:v>
                </c:pt>
                <c:pt idx="1688">
                  <c:v>3775.6278452199999</c:v>
                </c:pt>
                <c:pt idx="1689">
                  <c:v>3777.7782906860002</c:v>
                </c:pt>
                <c:pt idx="1690">
                  <c:v>3779.950345878</c:v>
                </c:pt>
                <c:pt idx="1691">
                  <c:v>3782.3553206440001</c:v>
                </c:pt>
                <c:pt idx="1692">
                  <c:v>3784.5193079820001</c:v>
                </c:pt>
                <c:pt idx="1693">
                  <c:v>3786.6748062299998</c:v>
                </c:pt>
                <c:pt idx="1694">
                  <c:v>3788.8513021600002</c:v>
                </c:pt>
                <c:pt idx="1695">
                  <c:v>3791.0035143489999</c:v>
                </c:pt>
                <c:pt idx="1696">
                  <c:v>3793.1610049750002</c:v>
                </c:pt>
                <c:pt idx="1697">
                  <c:v>3795.5376763170002</c:v>
                </c:pt>
                <c:pt idx="1698">
                  <c:v>3797.681427084</c:v>
                </c:pt>
                <c:pt idx="1699">
                  <c:v>3800.042739597</c:v>
                </c:pt>
                <c:pt idx="1700">
                  <c:v>3802.4392397629999</c:v>
                </c:pt>
                <c:pt idx="1701">
                  <c:v>3804.822486646</c:v>
                </c:pt>
                <c:pt idx="1702">
                  <c:v>3807.1812767420001</c:v>
                </c:pt>
                <c:pt idx="1703">
                  <c:v>3809.3605035969999</c:v>
                </c:pt>
                <c:pt idx="1704">
                  <c:v>3811.7572539920002</c:v>
                </c:pt>
                <c:pt idx="1705">
                  <c:v>3814.0768610330001</c:v>
                </c:pt>
                <c:pt idx="1706">
                  <c:v>3816.2442922320001</c:v>
                </c:pt>
                <c:pt idx="1707">
                  <c:v>3818.6137253739998</c:v>
                </c:pt>
                <c:pt idx="1708">
                  <c:v>3821.1299818719999</c:v>
                </c:pt>
                <c:pt idx="1709">
                  <c:v>3823.250352859</c:v>
                </c:pt>
                <c:pt idx="1710">
                  <c:v>3825.4084791569999</c:v>
                </c:pt>
                <c:pt idx="1711">
                  <c:v>3827.534372654</c:v>
                </c:pt>
                <c:pt idx="1712">
                  <c:v>3829.7090048149998</c:v>
                </c:pt>
                <c:pt idx="1713">
                  <c:v>3831.9286940689999</c:v>
                </c:pt>
                <c:pt idx="1714">
                  <c:v>3834.064386431</c:v>
                </c:pt>
                <c:pt idx="1715">
                  <c:v>3836.1907044539998</c:v>
                </c:pt>
                <c:pt idx="1716">
                  <c:v>3838.329206034</c:v>
                </c:pt>
                <c:pt idx="1717">
                  <c:v>3840.748608896</c:v>
                </c:pt>
                <c:pt idx="1718">
                  <c:v>3843.0904527789999</c:v>
                </c:pt>
                <c:pt idx="1719">
                  <c:v>3845.2305057180001</c:v>
                </c:pt>
                <c:pt idx="1720">
                  <c:v>3847.3665110810002</c:v>
                </c:pt>
                <c:pt idx="1721">
                  <c:v>3849.688711793</c:v>
                </c:pt>
                <c:pt idx="1722">
                  <c:v>3852.0272697270002</c:v>
                </c:pt>
                <c:pt idx="1723">
                  <c:v>3854.3789602490001</c:v>
                </c:pt>
                <c:pt idx="1724">
                  <c:v>3856.7267551049999</c:v>
                </c:pt>
                <c:pt idx="1725">
                  <c:v>3858.8939473109999</c:v>
                </c:pt>
                <c:pt idx="1726">
                  <c:v>3861.0646818370001</c:v>
                </c:pt>
                <c:pt idx="1727">
                  <c:v>3863.6031909459998</c:v>
                </c:pt>
                <c:pt idx="1728">
                  <c:v>3866.010734466</c:v>
                </c:pt>
                <c:pt idx="1729">
                  <c:v>3868.1771324299998</c:v>
                </c:pt>
                <c:pt idx="1730">
                  <c:v>3870.7611549970002</c:v>
                </c:pt>
                <c:pt idx="1731">
                  <c:v>3872.903842359</c:v>
                </c:pt>
                <c:pt idx="1732">
                  <c:v>3875.2962241649998</c:v>
                </c:pt>
                <c:pt idx="1733">
                  <c:v>3877.6980599379999</c:v>
                </c:pt>
                <c:pt idx="1734">
                  <c:v>3880.0569991799998</c:v>
                </c:pt>
                <c:pt idx="1735">
                  <c:v>3882.6363767530001</c:v>
                </c:pt>
                <c:pt idx="1736">
                  <c:v>3884.8277313089998</c:v>
                </c:pt>
                <c:pt idx="1737">
                  <c:v>3887.2104072450002</c:v>
                </c:pt>
                <c:pt idx="1738">
                  <c:v>3889.6175977729999</c:v>
                </c:pt>
                <c:pt idx="1739">
                  <c:v>3891.8126071470001</c:v>
                </c:pt>
                <c:pt idx="1740">
                  <c:v>3893.989853737</c:v>
                </c:pt>
                <c:pt idx="1741">
                  <c:v>3896.375982434</c:v>
                </c:pt>
                <c:pt idx="1742">
                  <c:v>3898.735309187</c:v>
                </c:pt>
                <c:pt idx="1743">
                  <c:v>3900.9476482159998</c:v>
                </c:pt>
                <c:pt idx="1744">
                  <c:v>3903.1123044259998</c:v>
                </c:pt>
                <c:pt idx="1745">
                  <c:v>3905.2629561680001</c:v>
                </c:pt>
                <c:pt idx="1746">
                  <c:v>3907.449821145</c:v>
                </c:pt>
                <c:pt idx="1747">
                  <c:v>3909.6116384020002</c:v>
                </c:pt>
                <c:pt idx="1748">
                  <c:v>3911.7684455879998</c:v>
                </c:pt>
                <c:pt idx="1749">
                  <c:v>3913.9410365640001</c:v>
                </c:pt>
                <c:pt idx="1750">
                  <c:v>3916.1055270779998</c:v>
                </c:pt>
                <c:pt idx="1751">
                  <c:v>3918.2622533099998</c:v>
                </c:pt>
                <c:pt idx="1752">
                  <c:v>3920.4113950780002</c:v>
                </c:pt>
                <c:pt idx="1753">
                  <c:v>3922.7568479820002</c:v>
                </c:pt>
                <c:pt idx="1754">
                  <c:v>3924.893052676</c:v>
                </c:pt>
                <c:pt idx="1755">
                  <c:v>3927.2885748110002</c:v>
                </c:pt>
                <c:pt idx="1756">
                  <c:v>3929.4429505950002</c:v>
                </c:pt>
                <c:pt idx="1757">
                  <c:v>3931.8539345849999</c:v>
                </c:pt>
                <c:pt idx="1758">
                  <c:v>3934.213217046</c:v>
                </c:pt>
                <c:pt idx="1759">
                  <c:v>3936.3912948470002</c:v>
                </c:pt>
                <c:pt idx="1760">
                  <c:v>3938.5688257100001</c:v>
                </c:pt>
                <c:pt idx="1761">
                  <c:v>3940.7363258780001</c:v>
                </c:pt>
                <c:pt idx="1762">
                  <c:v>3942.8823631219998</c:v>
                </c:pt>
                <c:pt idx="1763">
                  <c:v>3945.0333601389998</c:v>
                </c:pt>
                <c:pt idx="1764">
                  <c:v>3947.435265003</c:v>
                </c:pt>
                <c:pt idx="1765">
                  <c:v>3949.5955080819999</c:v>
                </c:pt>
                <c:pt idx="1766">
                  <c:v>3951.972657708</c:v>
                </c:pt>
                <c:pt idx="1767">
                  <c:v>3954.1587423820001</c:v>
                </c:pt>
                <c:pt idx="1768">
                  <c:v>3956.545281145</c:v>
                </c:pt>
                <c:pt idx="1769">
                  <c:v>3958.6876973819999</c:v>
                </c:pt>
                <c:pt idx="1770">
                  <c:v>3961.078336308</c:v>
                </c:pt>
                <c:pt idx="1771">
                  <c:v>3963.2675528909999</c:v>
                </c:pt>
                <c:pt idx="1772">
                  <c:v>3965.4233191329999</c:v>
                </c:pt>
                <c:pt idx="1773">
                  <c:v>3967.9782496090002</c:v>
                </c:pt>
                <c:pt idx="1774">
                  <c:v>3970.1345853070002</c:v>
                </c:pt>
                <c:pt idx="1775">
                  <c:v>3972.2816173309998</c:v>
                </c:pt>
                <c:pt idx="1776">
                  <c:v>3974.4297005009998</c:v>
                </c:pt>
                <c:pt idx="1777">
                  <c:v>3976.7928562309999</c:v>
                </c:pt>
                <c:pt idx="1778">
                  <c:v>3979.3675322469999</c:v>
                </c:pt>
                <c:pt idx="1779">
                  <c:v>3981.6899337509999</c:v>
                </c:pt>
                <c:pt idx="1780">
                  <c:v>3984.0346725529998</c:v>
                </c:pt>
                <c:pt idx="1781">
                  <c:v>3986.2118178370001</c:v>
                </c:pt>
                <c:pt idx="1782">
                  <c:v>3988.4195970290002</c:v>
                </c:pt>
                <c:pt idx="1783">
                  <c:v>3990.8414175120001</c:v>
                </c:pt>
                <c:pt idx="1784">
                  <c:v>3993.4199272979999</c:v>
                </c:pt>
                <c:pt idx="1785">
                  <c:v>3995.5667166399999</c:v>
                </c:pt>
                <c:pt idx="1786">
                  <c:v>3997.916475986</c:v>
                </c:pt>
                <c:pt idx="1787">
                  <c:v>4000.2934813110001</c:v>
                </c:pt>
                <c:pt idx="1788">
                  <c:v>4002.67570355</c:v>
                </c:pt>
                <c:pt idx="1789">
                  <c:v>4005.014699285</c:v>
                </c:pt>
                <c:pt idx="1790">
                  <c:v>4007.3974658669999</c:v>
                </c:pt>
                <c:pt idx="1791">
                  <c:v>4009.5994623000001</c:v>
                </c:pt>
                <c:pt idx="1792">
                  <c:v>4011.7750746629999</c:v>
                </c:pt>
                <c:pt idx="1793">
                  <c:v>4014.1610950009999</c:v>
                </c:pt>
                <c:pt idx="1794">
                  <c:v>4016.539296423</c:v>
                </c:pt>
                <c:pt idx="1795">
                  <c:v>4018.8914820579998</c:v>
                </c:pt>
                <c:pt idx="1796">
                  <c:v>4021.2932558729999</c:v>
                </c:pt>
                <c:pt idx="1797">
                  <c:v>4023.4513593319998</c:v>
                </c:pt>
                <c:pt idx="1798">
                  <c:v>4025.6169510979998</c:v>
                </c:pt>
                <c:pt idx="1799">
                  <c:v>4027.7490224570001</c:v>
                </c:pt>
                <c:pt idx="1800">
                  <c:v>4029.8636665250001</c:v>
                </c:pt>
                <c:pt idx="1801">
                  <c:v>4032.234822206</c:v>
                </c:pt>
                <c:pt idx="1802">
                  <c:v>4034.4176535060001</c:v>
                </c:pt>
                <c:pt idx="1803">
                  <c:v>4036.5537279579999</c:v>
                </c:pt>
                <c:pt idx="1804">
                  <c:v>4038.7453530080002</c:v>
                </c:pt>
                <c:pt idx="1805">
                  <c:v>4041.0724894089999</c:v>
                </c:pt>
                <c:pt idx="1806">
                  <c:v>4043.2604495629998</c:v>
                </c:pt>
                <c:pt idx="1807">
                  <c:v>4045.8563588900001</c:v>
                </c:pt>
                <c:pt idx="1808">
                  <c:v>4048.1893483969998</c:v>
                </c:pt>
                <c:pt idx="1809">
                  <c:v>4050.6104328289998</c:v>
                </c:pt>
                <c:pt idx="1810">
                  <c:v>4053.172276368</c:v>
                </c:pt>
                <c:pt idx="1811">
                  <c:v>4055.5488021239998</c:v>
                </c:pt>
                <c:pt idx="1812">
                  <c:v>4057.6954471489998</c:v>
                </c:pt>
                <c:pt idx="1813">
                  <c:v>4060.0102209880001</c:v>
                </c:pt>
                <c:pt idx="1814">
                  <c:v>4062.1945818909999</c:v>
                </c:pt>
                <c:pt idx="1815">
                  <c:v>4064.3316726100002</c:v>
                </c:pt>
                <c:pt idx="1816">
                  <c:v>4066.4927880270002</c:v>
                </c:pt>
                <c:pt idx="1817">
                  <c:v>4068.6277139399999</c:v>
                </c:pt>
                <c:pt idx="1818">
                  <c:v>4070.8218062840001</c:v>
                </c:pt>
                <c:pt idx="1819">
                  <c:v>4073.3420296270001</c:v>
                </c:pt>
                <c:pt idx="1820">
                  <c:v>4075.6699205919999</c:v>
                </c:pt>
                <c:pt idx="1821">
                  <c:v>4078.2400484989998</c:v>
                </c:pt>
                <c:pt idx="1822">
                  <c:v>4080.4399527589999</c:v>
                </c:pt>
                <c:pt idx="1823">
                  <c:v>4082.6016129949999</c:v>
                </c:pt>
                <c:pt idx="1824">
                  <c:v>4084.7708590809998</c:v>
                </c:pt>
                <c:pt idx="1825">
                  <c:v>4087.1287811870002</c:v>
                </c:pt>
                <c:pt idx="1826">
                  <c:v>4089.4670104639999</c:v>
                </c:pt>
                <c:pt idx="1827">
                  <c:v>4091.6011914629999</c:v>
                </c:pt>
                <c:pt idx="1828">
                  <c:v>4094.1821837799998</c:v>
                </c:pt>
                <c:pt idx="1829">
                  <c:v>4096.3060835959996</c:v>
                </c:pt>
                <c:pt idx="1830">
                  <c:v>4098.4572243209996</c:v>
                </c:pt>
                <c:pt idx="1831">
                  <c:v>4100.6050846139997</c:v>
                </c:pt>
                <c:pt idx="1832">
                  <c:v>4102.7561706939996</c:v>
                </c:pt>
                <c:pt idx="1833">
                  <c:v>4105.0820237790003</c:v>
                </c:pt>
                <c:pt idx="1834">
                  <c:v>4107.2296844149996</c:v>
                </c:pt>
                <c:pt idx="1835">
                  <c:v>4109.4041026570003</c:v>
                </c:pt>
                <c:pt idx="1836">
                  <c:v>4111.5550770769996</c:v>
                </c:pt>
                <c:pt idx="1837">
                  <c:v>4113.9021063130003</c:v>
                </c:pt>
                <c:pt idx="1838">
                  <c:v>4116.3096281580001</c:v>
                </c:pt>
                <c:pt idx="1839">
                  <c:v>4118.4492860500004</c:v>
                </c:pt>
                <c:pt idx="1840">
                  <c:v>4120.5989114249996</c:v>
                </c:pt>
                <c:pt idx="1841">
                  <c:v>4122.7947223450001</c:v>
                </c:pt>
                <c:pt idx="1842">
                  <c:v>4125.1459740359996</c:v>
                </c:pt>
                <c:pt idx="1843">
                  <c:v>4127.4930920830002</c:v>
                </c:pt>
                <c:pt idx="1844">
                  <c:v>4130.2527188900003</c:v>
                </c:pt>
                <c:pt idx="1845">
                  <c:v>4132.6465649479997</c:v>
                </c:pt>
                <c:pt idx="1846">
                  <c:v>4134.8064091890001</c:v>
                </c:pt>
                <c:pt idx="1847">
                  <c:v>4136.9582536059997</c:v>
                </c:pt>
                <c:pt idx="1848">
                  <c:v>4139.3179486500003</c:v>
                </c:pt>
                <c:pt idx="1849">
                  <c:v>4141.5116537140002</c:v>
                </c:pt>
                <c:pt idx="1850">
                  <c:v>4143.6702569979998</c:v>
                </c:pt>
                <c:pt idx="1851">
                  <c:v>4145.8232074919997</c:v>
                </c:pt>
                <c:pt idx="1852">
                  <c:v>4147.9776748989998</c:v>
                </c:pt>
                <c:pt idx="1853">
                  <c:v>4150.3211522840002</c:v>
                </c:pt>
                <c:pt idx="1854">
                  <c:v>4152.4603995790003</c:v>
                </c:pt>
                <c:pt idx="1855">
                  <c:v>4154.6295367530001</c:v>
                </c:pt>
                <c:pt idx="1856">
                  <c:v>4157.2133989309996</c:v>
                </c:pt>
                <c:pt idx="1857">
                  <c:v>4159.9561557999996</c:v>
                </c:pt>
                <c:pt idx="1858">
                  <c:v>4162.4671721029999</c:v>
                </c:pt>
                <c:pt idx="1859">
                  <c:v>4164.6385853239999</c:v>
                </c:pt>
                <c:pt idx="1860">
                  <c:v>4167.0566853179998</c:v>
                </c:pt>
                <c:pt idx="1861">
                  <c:v>4169.4267072479997</c:v>
                </c:pt>
                <c:pt idx="1862">
                  <c:v>4171.6372653300004</c:v>
                </c:pt>
                <c:pt idx="1863">
                  <c:v>4173.769177354</c:v>
                </c:pt>
                <c:pt idx="1864">
                  <c:v>4175.9031623950004</c:v>
                </c:pt>
                <c:pt idx="1865">
                  <c:v>4178.0462629800004</c:v>
                </c:pt>
                <c:pt idx="1866">
                  <c:v>4180.2048721270003</c:v>
                </c:pt>
                <c:pt idx="1867">
                  <c:v>4182.5936786929997</c:v>
                </c:pt>
                <c:pt idx="1868">
                  <c:v>4184.7301729780002</c:v>
                </c:pt>
                <c:pt idx="1869">
                  <c:v>4187.2890773099998</c:v>
                </c:pt>
                <c:pt idx="1870">
                  <c:v>4189.7278344939996</c:v>
                </c:pt>
                <c:pt idx="1871">
                  <c:v>4191.9251530869997</c:v>
                </c:pt>
                <c:pt idx="1872">
                  <c:v>4194.2284200630002</c:v>
                </c:pt>
                <c:pt idx="1873">
                  <c:v>4196.4141334320002</c:v>
                </c:pt>
                <c:pt idx="1874">
                  <c:v>4198.8190985270003</c:v>
                </c:pt>
                <c:pt idx="1875">
                  <c:v>4201.4066847089998</c:v>
                </c:pt>
                <c:pt idx="1876">
                  <c:v>4203.5764536930001</c:v>
                </c:pt>
                <c:pt idx="1877">
                  <c:v>4205.7422859819999</c:v>
                </c:pt>
                <c:pt idx="1878">
                  <c:v>4208.0989974949998</c:v>
                </c:pt>
                <c:pt idx="1879">
                  <c:v>4210.2479056880002</c:v>
                </c:pt>
                <c:pt idx="1880">
                  <c:v>4212.6267097310001</c:v>
                </c:pt>
                <c:pt idx="1881">
                  <c:v>4214.7742803649999</c:v>
                </c:pt>
                <c:pt idx="1882">
                  <c:v>4216.9540987959999</c:v>
                </c:pt>
                <c:pt idx="1883">
                  <c:v>4219.0946977109998</c:v>
                </c:pt>
                <c:pt idx="1884">
                  <c:v>4221.2718744350004</c:v>
                </c:pt>
                <c:pt idx="1885">
                  <c:v>4223.4043352059998</c:v>
                </c:pt>
                <c:pt idx="1886">
                  <c:v>4225.5875510400001</c:v>
                </c:pt>
                <c:pt idx="1887">
                  <c:v>4227.9431180720003</c:v>
                </c:pt>
                <c:pt idx="1888">
                  <c:v>4230.3054587529996</c:v>
                </c:pt>
                <c:pt idx="1889">
                  <c:v>4232.6492461959997</c:v>
                </c:pt>
                <c:pt idx="1890">
                  <c:v>4234.8361259619996</c:v>
                </c:pt>
                <c:pt idx="1891">
                  <c:v>4237.0121679610002</c:v>
                </c:pt>
                <c:pt idx="1892">
                  <c:v>4239.1780236969998</c:v>
                </c:pt>
                <c:pt idx="1893">
                  <c:v>4241.3186009130004</c:v>
                </c:pt>
                <c:pt idx="1894">
                  <c:v>4243.4854110850001</c:v>
                </c:pt>
                <c:pt idx="1895">
                  <c:v>4245.8350101059996</c:v>
                </c:pt>
                <c:pt idx="1896">
                  <c:v>4248.1437152669996</c:v>
                </c:pt>
                <c:pt idx="1897">
                  <c:v>4250.499528669</c:v>
                </c:pt>
                <c:pt idx="1898">
                  <c:v>4252.7138531130004</c:v>
                </c:pt>
                <c:pt idx="1899">
                  <c:v>4254.84502918</c:v>
                </c:pt>
                <c:pt idx="1900">
                  <c:v>4256.9961395130003</c:v>
                </c:pt>
                <c:pt idx="1901">
                  <c:v>4259.1554688839997</c:v>
                </c:pt>
                <c:pt idx="1902">
                  <c:v>4261.3299484509998</c:v>
                </c:pt>
                <c:pt idx="1903">
                  <c:v>4263.5292543380001</c:v>
                </c:pt>
                <c:pt idx="1904">
                  <c:v>4265.6798929429997</c:v>
                </c:pt>
                <c:pt idx="1905">
                  <c:v>4268.0731737280003</c:v>
                </c:pt>
                <c:pt idx="1906">
                  <c:v>4270.4381672039999</c:v>
                </c:pt>
                <c:pt idx="1907">
                  <c:v>4272.5925350560001</c:v>
                </c:pt>
                <c:pt idx="1908">
                  <c:v>4274.7426866300002</c:v>
                </c:pt>
                <c:pt idx="1909">
                  <c:v>4276.9186543289998</c:v>
                </c:pt>
                <c:pt idx="1910">
                  <c:v>4279.0687044870001</c:v>
                </c:pt>
                <c:pt idx="1911">
                  <c:v>4281.2158544169997</c:v>
                </c:pt>
                <c:pt idx="1912">
                  <c:v>4283.6146239139998</c:v>
                </c:pt>
                <c:pt idx="1913">
                  <c:v>4285.7729766439998</c:v>
                </c:pt>
                <c:pt idx="1914">
                  <c:v>4287.9296700360001</c:v>
                </c:pt>
                <c:pt idx="1915">
                  <c:v>4290.0846430829997</c:v>
                </c:pt>
                <c:pt idx="1916">
                  <c:v>4292.263947679</c:v>
                </c:pt>
                <c:pt idx="1917">
                  <c:v>4294.3932316640003</c:v>
                </c:pt>
                <c:pt idx="1918">
                  <c:v>4296.5656116350001</c:v>
                </c:pt>
                <c:pt idx="1919">
                  <c:v>4298.8953682250003</c:v>
                </c:pt>
                <c:pt idx="1920">
                  <c:v>4301.2460320930004</c:v>
                </c:pt>
                <c:pt idx="1921">
                  <c:v>4303.6045196550003</c:v>
                </c:pt>
                <c:pt idx="1922">
                  <c:v>4306.0099429210004</c:v>
                </c:pt>
                <c:pt idx="1923">
                  <c:v>4308.1558419510002</c:v>
                </c:pt>
                <c:pt idx="1924">
                  <c:v>4310.5298830430002</c:v>
                </c:pt>
                <c:pt idx="1925">
                  <c:v>4312.9173753550003</c:v>
                </c:pt>
                <c:pt idx="1926">
                  <c:v>4315.2654050580004</c:v>
                </c:pt>
                <c:pt idx="1927">
                  <c:v>4317.3786430780001</c:v>
                </c:pt>
                <c:pt idx="1928">
                  <c:v>4319.5262457489998</c:v>
                </c:pt>
                <c:pt idx="1929">
                  <c:v>4321.703283197</c:v>
                </c:pt>
                <c:pt idx="1930">
                  <c:v>4323.8676069419998</c:v>
                </c:pt>
                <c:pt idx="1931">
                  <c:v>4326.2453152890002</c:v>
                </c:pt>
                <c:pt idx="1932">
                  <c:v>4328.3960077459997</c:v>
                </c:pt>
                <c:pt idx="1933">
                  <c:v>4330.5276709219997</c:v>
                </c:pt>
                <c:pt idx="1934">
                  <c:v>4333.0633219069996</c:v>
                </c:pt>
                <c:pt idx="1935">
                  <c:v>4335.191861323</c:v>
                </c:pt>
                <c:pt idx="1936">
                  <c:v>4337.370454762</c:v>
                </c:pt>
                <c:pt idx="1937">
                  <c:v>4339.6673311949999</c:v>
                </c:pt>
                <c:pt idx="1938">
                  <c:v>4342.2587325100003</c:v>
                </c:pt>
                <c:pt idx="1939">
                  <c:v>4344.5858012839999</c:v>
                </c:pt>
                <c:pt idx="1940">
                  <c:v>4346.7502689020002</c:v>
                </c:pt>
                <c:pt idx="1941">
                  <c:v>4348.8883270050001</c:v>
                </c:pt>
                <c:pt idx="1942">
                  <c:v>4351.0730648199997</c:v>
                </c:pt>
                <c:pt idx="1943">
                  <c:v>4353.4648249499996</c:v>
                </c:pt>
                <c:pt idx="1944">
                  <c:v>4355.8185677219999</c:v>
                </c:pt>
                <c:pt idx="1945">
                  <c:v>4357.9571021219999</c:v>
                </c:pt>
                <c:pt idx="1946">
                  <c:v>4360.0779220100003</c:v>
                </c:pt>
                <c:pt idx="1947">
                  <c:v>4362.2684974189997</c:v>
                </c:pt>
                <c:pt idx="1948">
                  <c:v>4364.6175165759996</c:v>
                </c:pt>
                <c:pt idx="1949">
                  <c:v>4366.7769285109998</c:v>
                </c:pt>
                <c:pt idx="1950">
                  <c:v>4369.1236636379999</c:v>
                </c:pt>
                <c:pt idx="1951">
                  <c:v>4371.2896549349998</c:v>
                </c:pt>
                <c:pt idx="1952">
                  <c:v>4373.4406231430003</c:v>
                </c:pt>
                <c:pt idx="1953">
                  <c:v>4375.988021444</c:v>
                </c:pt>
                <c:pt idx="1954">
                  <c:v>4378.161453144</c:v>
                </c:pt>
                <c:pt idx="1955">
                  <c:v>4380.7525142329996</c:v>
                </c:pt>
                <c:pt idx="1956">
                  <c:v>4382.888442464</c:v>
                </c:pt>
                <c:pt idx="1957">
                  <c:v>4385.0415474439997</c:v>
                </c:pt>
                <c:pt idx="1958">
                  <c:v>4387.1963407559997</c:v>
                </c:pt>
                <c:pt idx="1959">
                  <c:v>4389.5729105939999</c:v>
                </c:pt>
                <c:pt idx="1960">
                  <c:v>4392.0919617870004</c:v>
                </c:pt>
                <c:pt idx="1961">
                  <c:v>4394.2402975209998</c:v>
                </c:pt>
                <c:pt idx="1962">
                  <c:v>4396.4055444850001</c:v>
                </c:pt>
                <c:pt idx="1963">
                  <c:v>4398.5826629989997</c:v>
                </c:pt>
                <c:pt idx="1964">
                  <c:v>4400.7356693009997</c:v>
                </c:pt>
                <c:pt idx="1965">
                  <c:v>4403.3310319579996</c:v>
                </c:pt>
                <c:pt idx="1966">
                  <c:v>4405.712247986</c:v>
                </c:pt>
                <c:pt idx="1967">
                  <c:v>4407.8534127550001</c:v>
                </c:pt>
                <c:pt idx="1968">
                  <c:v>4410.0015415850003</c:v>
                </c:pt>
                <c:pt idx="1969">
                  <c:v>4412.2159384770002</c:v>
                </c:pt>
                <c:pt idx="1970">
                  <c:v>4414.3625818290002</c:v>
                </c:pt>
                <c:pt idx="1971">
                  <c:v>4416.7331209180002</c:v>
                </c:pt>
                <c:pt idx="1972">
                  <c:v>4418.8981783709996</c:v>
                </c:pt>
                <c:pt idx="1973">
                  <c:v>4421.0385507210003</c:v>
                </c:pt>
                <c:pt idx="1974">
                  <c:v>4423.5937101250001</c:v>
                </c:pt>
                <c:pt idx="1975">
                  <c:v>4425.7364031409998</c:v>
                </c:pt>
                <c:pt idx="1976">
                  <c:v>4427.8723970239998</c:v>
                </c:pt>
                <c:pt idx="1977">
                  <c:v>4430.0667928570001</c:v>
                </c:pt>
                <c:pt idx="1978">
                  <c:v>4432.4143986749996</c:v>
                </c:pt>
                <c:pt idx="1979">
                  <c:v>4434.5557305069997</c:v>
                </c:pt>
                <c:pt idx="1980">
                  <c:v>4436.9140844370004</c:v>
                </c:pt>
                <c:pt idx="1981">
                  <c:v>4439.0519514759999</c:v>
                </c:pt>
                <c:pt idx="1982">
                  <c:v>4441.2525452910004</c:v>
                </c:pt>
                <c:pt idx="1983">
                  <c:v>4443.4017666789996</c:v>
                </c:pt>
                <c:pt idx="1984">
                  <c:v>4445.765983712</c:v>
                </c:pt>
                <c:pt idx="1985">
                  <c:v>4447.9543751840001</c:v>
                </c:pt>
                <c:pt idx="1986">
                  <c:v>4450.1100338509996</c:v>
                </c:pt>
                <c:pt idx="1987">
                  <c:v>4452.2760881419999</c:v>
                </c:pt>
                <c:pt idx="1988">
                  <c:v>4454.3891575420002</c:v>
                </c:pt>
                <c:pt idx="1989">
                  <c:v>4456.5250329560004</c:v>
                </c:pt>
                <c:pt idx="1990">
                  <c:v>4458.8751067929998</c:v>
                </c:pt>
                <c:pt idx="1991">
                  <c:v>4461.2686737249996</c:v>
                </c:pt>
                <c:pt idx="1992">
                  <c:v>4463.3999352909996</c:v>
                </c:pt>
                <c:pt idx="1993">
                  <c:v>4465.5414721030002</c:v>
                </c:pt>
                <c:pt idx="1994">
                  <c:v>4467.9110632840002</c:v>
                </c:pt>
                <c:pt idx="1995">
                  <c:v>4470.3395189149996</c:v>
                </c:pt>
                <c:pt idx="1996">
                  <c:v>4472.4790091480099</c:v>
                </c:pt>
                <c:pt idx="1997">
                  <c:v>4474.5839186490102</c:v>
                </c:pt>
                <c:pt idx="1998">
                  <c:v>4476.7379293200102</c:v>
                </c:pt>
                <c:pt idx="1999">
                  <c:v>4478.8726277000096</c:v>
                </c:pt>
                <c:pt idx="2000">
                  <c:v>4481.0256828050096</c:v>
                </c:pt>
                <c:pt idx="2001">
                  <c:v>4483.3814101500102</c:v>
                </c:pt>
                <c:pt idx="2002">
                  <c:v>4485.5046429940003</c:v>
                </c:pt>
                <c:pt idx="2003">
                  <c:v>4487.6960189179999</c:v>
                </c:pt>
                <c:pt idx="2004">
                  <c:v>4489.83786521201</c:v>
                </c:pt>
                <c:pt idx="2005">
                  <c:v>4491.990998708</c:v>
                </c:pt>
                <c:pt idx="2006">
                  <c:v>4494.1135137809997</c:v>
                </c:pt>
                <c:pt idx="2007">
                  <c:v>4496.2656448800099</c:v>
                </c:pt>
                <c:pt idx="2008">
                  <c:v>4498.427816204</c:v>
                </c:pt>
                <c:pt idx="2009">
                  <c:v>4500.6196363030103</c:v>
                </c:pt>
                <c:pt idx="2010">
                  <c:v>4502.8150998610099</c:v>
                </c:pt>
                <c:pt idx="2011">
                  <c:v>4504.9628675829999</c:v>
                </c:pt>
                <c:pt idx="2012">
                  <c:v>4507.5600288510004</c:v>
                </c:pt>
                <c:pt idx="2013">
                  <c:v>4509.6729664570003</c:v>
                </c:pt>
                <c:pt idx="2014">
                  <c:v>4511.8584346309999</c:v>
                </c:pt>
                <c:pt idx="2015">
                  <c:v>4514.0023269840003</c:v>
                </c:pt>
                <c:pt idx="2016">
                  <c:v>4516.1367524389998</c:v>
                </c:pt>
                <c:pt idx="2017">
                  <c:v>4518.4679758410102</c:v>
                </c:pt>
                <c:pt idx="2018">
                  <c:v>4520.6244679279998</c:v>
                </c:pt>
                <c:pt idx="2019">
                  <c:v>4522.9690524389998</c:v>
                </c:pt>
                <c:pt idx="2020">
                  <c:v>4525.1457361789999</c:v>
                </c:pt>
                <c:pt idx="2021">
                  <c:v>4527.4968981499997</c:v>
                </c:pt>
                <c:pt idx="2022">
                  <c:v>4529.6661161049997</c:v>
                </c:pt>
                <c:pt idx="2023">
                  <c:v>4531.8812072210003</c:v>
                </c:pt>
                <c:pt idx="2024">
                  <c:v>4534.0119502280004</c:v>
                </c:pt>
                <c:pt idx="2025">
                  <c:v>4536.1326791239999</c:v>
                </c:pt>
                <c:pt idx="2026">
                  <c:v>4538.4490137450102</c:v>
                </c:pt>
                <c:pt idx="2027">
                  <c:v>4540.9374854240004</c:v>
                </c:pt>
                <c:pt idx="2028">
                  <c:v>4543.0919427390099</c:v>
                </c:pt>
                <c:pt idx="2029">
                  <c:v>4545.2798893290101</c:v>
                </c:pt>
                <c:pt idx="2030">
                  <c:v>4547.6175001060101</c:v>
                </c:pt>
                <c:pt idx="2031">
                  <c:v>4549.8290867540099</c:v>
                </c:pt>
                <c:pt idx="2032">
                  <c:v>4552.0069707060102</c:v>
                </c:pt>
                <c:pt idx="2033">
                  <c:v>4554.1965991110101</c:v>
                </c:pt>
                <c:pt idx="2034">
                  <c:v>4556.3627255870097</c:v>
                </c:pt>
                <c:pt idx="2035">
                  <c:v>4558.5810781100099</c:v>
                </c:pt>
                <c:pt idx="2036">
                  <c:v>4560.8103759530104</c:v>
                </c:pt>
                <c:pt idx="2037">
                  <c:v>4563.1705629710104</c:v>
                </c:pt>
                <c:pt idx="2038">
                  <c:v>4565.7921023590097</c:v>
                </c:pt>
                <c:pt idx="2039">
                  <c:v>4567.96871061001</c:v>
                </c:pt>
                <c:pt idx="2040">
                  <c:v>4570.50309246901</c:v>
                </c:pt>
                <c:pt idx="2041">
                  <c:v>4572.7011699140103</c:v>
                </c:pt>
                <c:pt idx="2042">
                  <c:v>4574.8579743520104</c:v>
                </c:pt>
                <c:pt idx="2043">
                  <c:v>4577.2629035590098</c:v>
                </c:pt>
                <c:pt idx="2044">
                  <c:v>4579.6021120000096</c:v>
                </c:pt>
                <c:pt idx="2045">
                  <c:v>4581.78201008001</c:v>
                </c:pt>
                <c:pt idx="2046">
                  <c:v>4584.13077762801</c:v>
                </c:pt>
                <c:pt idx="2047">
                  <c:v>4586.2645291680101</c:v>
                </c:pt>
                <c:pt idx="2048">
                  <c:v>4588.4316124400102</c:v>
                </c:pt>
                <c:pt idx="2049">
                  <c:v>4590.6167487000102</c:v>
                </c:pt>
                <c:pt idx="2050">
                  <c:v>4592.9697187850097</c:v>
                </c:pt>
                <c:pt idx="2051">
                  <c:v>4595.1148328090103</c:v>
                </c:pt>
                <c:pt idx="2052">
                  <c:v>4597.2610741340104</c:v>
                </c:pt>
                <c:pt idx="2053">
                  <c:v>4599.5935121300099</c:v>
                </c:pt>
                <c:pt idx="2054">
                  <c:v>4602.32403823201</c:v>
                </c:pt>
                <c:pt idx="2055">
                  <c:v>4604.8490627270103</c:v>
                </c:pt>
                <c:pt idx="2056">
                  <c:v>4607.0112863440099</c:v>
                </c:pt>
                <c:pt idx="2057">
                  <c:v>4609.3481476300103</c:v>
                </c:pt>
                <c:pt idx="2058">
                  <c:v>4611.4971547280102</c:v>
                </c:pt>
                <c:pt idx="2059">
                  <c:v>4613.7094376220102</c:v>
                </c:pt>
                <c:pt idx="2060">
                  <c:v>4615.8410989070098</c:v>
                </c:pt>
                <c:pt idx="2061">
                  <c:v>4618.3985060050099</c:v>
                </c:pt>
                <c:pt idx="2062">
                  <c:v>4620.5995171490104</c:v>
                </c:pt>
                <c:pt idx="2063">
                  <c:v>4622.7566938200098</c:v>
                </c:pt>
                <c:pt idx="2064">
                  <c:v>4624.8937084030104</c:v>
                </c:pt>
                <c:pt idx="2065">
                  <c:v>4627.4414532950104</c:v>
                </c:pt>
                <c:pt idx="2066">
                  <c:v>4629.5816471840099</c:v>
                </c:pt>
                <c:pt idx="2067">
                  <c:v>4631.9308248840098</c:v>
                </c:pt>
                <c:pt idx="2068">
                  <c:v>4634.05709944501</c:v>
                </c:pt>
                <c:pt idx="2069">
                  <c:v>4636.3825315500098</c:v>
                </c:pt>
                <c:pt idx="2070">
                  <c:v>4638.5309632280096</c:v>
                </c:pt>
                <c:pt idx="2071">
                  <c:v>4640.8689186300098</c:v>
                </c:pt>
                <c:pt idx="2072">
                  <c:v>4643.4600667970099</c:v>
                </c:pt>
                <c:pt idx="2073">
                  <c:v>4645.5997924890098</c:v>
                </c:pt>
                <c:pt idx="2074">
                  <c:v>4647.9600672310098</c:v>
                </c:pt>
                <c:pt idx="2075">
                  <c:v>4650.3457573540099</c:v>
                </c:pt>
                <c:pt idx="2076">
                  <c:v>4652.54492273501</c:v>
                </c:pt>
                <c:pt idx="2077">
                  <c:v>4654.7287037510096</c:v>
                </c:pt>
                <c:pt idx="2078">
                  <c:v>4656.8912977850096</c:v>
                </c:pt>
                <c:pt idx="2079">
                  <c:v>4659.2123862300105</c:v>
                </c:pt>
                <c:pt idx="2080">
                  <c:v>4661.5832745340103</c:v>
                </c:pt>
                <c:pt idx="2081">
                  <c:v>4663.7199750200098</c:v>
                </c:pt>
                <c:pt idx="2082">
                  <c:v>4665.87278823201</c:v>
                </c:pt>
                <c:pt idx="2083">
                  <c:v>4668.0117119640099</c:v>
                </c:pt>
                <c:pt idx="2084">
                  <c:v>4670.2195454430102</c:v>
                </c:pt>
                <c:pt idx="2085">
                  <c:v>4672.5925644830104</c:v>
                </c:pt>
                <c:pt idx="2086">
                  <c:v>4674.9443579270101</c:v>
                </c:pt>
                <c:pt idx="2087">
                  <c:v>4677.4542642830102</c:v>
                </c:pt>
                <c:pt idx="2088">
                  <c:v>4679.6003567430098</c:v>
                </c:pt>
                <c:pt idx="2089">
                  <c:v>4681.9530953890098</c:v>
                </c:pt>
                <c:pt idx="2090">
                  <c:v>4684.7083578990096</c:v>
                </c:pt>
                <c:pt idx="2091">
                  <c:v>4687.0333705420098</c:v>
                </c:pt>
                <c:pt idx="2092">
                  <c:v>4689.3785375080097</c:v>
                </c:pt>
                <c:pt idx="2093">
                  <c:v>4691.9313147480098</c:v>
                </c:pt>
                <c:pt idx="2094">
                  <c:v>4694.0995669250096</c:v>
                </c:pt>
                <c:pt idx="2095">
                  <c:v>4696.2015482460101</c:v>
                </c:pt>
                <c:pt idx="2096">
                  <c:v>4698.3202176690102</c:v>
                </c:pt>
                <c:pt idx="2097">
                  <c:v>4700.71139094301</c:v>
                </c:pt>
                <c:pt idx="2098">
                  <c:v>4702.8795022250097</c:v>
                </c:pt>
                <c:pt idx="2099">
                  <c:v>4705.4030343940103</c:v>
                </c:pt>
                <c:pt idx="2100">
                  <c:v>4707.7708073600097</c:v>
                </c:pt>
                <c:pt idx="2101">
                  <c:v>4710.1218969340098</c:v>
                </c:pt>
                <c:pt idx="2102">
                  <c:v>4712.4934338340099</c:v>
                </c:pt>
                <c:pt idx="2103">
                  <c:v>4714.6140385370099</c:v>
                </c:pt>
                <c:pt idx="2104">
                  <c:v>4716.9624194330099</c:v>
                </c:pt>
                <c:pt idx="2105">
                  <c:v>4719.2988348770104</c:v>
                </c:pt>
                <c:pt idx="2106">
                  <c:v>4721.65246449201</c:v>
                </c:pt>
                <c:pt idx="2107">
                  <c:v>4723.7855539680104</c:v>
                </c:pt>
                <c:pt idx="2108">
                  <c:v>4726.0949399180099</c:v>
                </c:pt>
                <c:pt idx="2109">
                  <c:v>4728.3856423370098</c:v>
                </c:pt>
                <c:pt idx="2110">
                  <c:v>4730.5324694230103</c:v>
                </c:pt>
                <c:pt idx="2111">
                  <c:v>4732.7372332150098</c:v>
                </c:pt>
                <c:pt idx="2112">
                  <c:v>4734.93347820901</c:v>
                </c:pt>
                <c:pt idx="2113">
                  <c:v>4737.5263666310102</c:v>
                </c:pt>
                <c:pt idx="2114">
                  <c:v>4739.8965633900098</c:v>
                </c:pt>
                <c:pt idx="2115">
                  <c:v>4742.1477153270098</c:v>
                </c:pt>
                <c:pt idx="2116">
                  <c:v>4744.2841528630097</c:v>
                </c:pt>
                <c:pt idx="2117">
                  <c:v>4746.8307257420101</c:v>
                </c:pt>
                <c:pt idx="2118">
                  <c:v>4749.2019976310103</c:v>
                </c:pt>
                <c:pt idx="2119">
                  <c:v>4751.4033620160099</c:v>
                </c:pt>
                <c:pt idx="2120">
                  <c:v>4753.9260115320103</c:v>
                </c:pt>
                <c:pt idx="2121">
                  <c:v>4756.4837065670099</c:v>
                </c:pt>
                <c:pt idx="2122">
                  <c:v>4758.8879233800099</c:v>
                </c:pt>
                <c:pt idx="2123">
                  <c:v>4761.25943116501</c:v>
                </c:pt>
                <c:pt idx="2124">
                  <c:v>4763.6001716580104</c:v>
                </c:pt>
                <c:pt idx="2125">
                  <c:v>4765.7836882240099</c:v>
                </c:pt>
                <c:pt idx="2126">
                  <c:v>4768.1284853240104</c:v>
                </c:pt>
                <c:pt idx="2127">
                  <c:v>4770.2613552920102</c:v>
                </c:pt>
                <c:pt idx="2128">
                  <c:v>4772.4333700110101</c:v>
                </c:pt>
                <c:pt idx="2129">
                  <c:v>4774.6090098130098</c:v>
                </c:pt>
                <c:pt idx="2130">
                  <c:v>4776.9559659670103</c:v>
                </c:pt>
                <c:pt idx="2131">
                  <c:v>4779.1226844350103</c:v>
                </c:pt>
                <c:pt idx="2132">
                  <c:v>4781.26502235301</c:v>
                </c:pt>
                <c:pt idx="2133">
                  <c:v>4783.6140744590102</c:v>
                </c:pt>
                <c:pt idx="2134">
                  <c:v>4786.2053218290102</c:v>
                </c:pt>
                <c:pt idx="2135">
                  <c:v>4788.3471146560096</c:v>
                </c:pt>
                <c:pt idx="2136">
                  <c:v>4790.6980260930104</c:v>
                </c:pt>
                <c:pt idx="2137">
                  <c:v>4793.0729476670103</c:v>
                </c:pt>
                <c:pt idx="2138">
                  <c:v>4795.2239237310096</c:v>
                </c:pt>
                <c:pt idx="2139">
                  <c:v>4797.3563743080103</c:v>
                </c:pt>
                <c:pt idx="2140">
                  <c:v>4799.4987524580101</c:v>
                </c:pt>
                <c:pt idx="2141">
                  <c:v>4801.6931118050097</c:v>
                </c:pt>
                <c:pt idx="2142">
                  <c:v>4803.8573214870103</c:v>
                </c:pt>
                <c:pt idx="2143">
                  <c:v>4806.4317640220097</c:v>
                </c:pt>
                <c:pt idx="2144">
                  <c:v>4808.58469061501</c:v>
                </c:pt>
                <c:pt idx="2145">
                  <c:v>4810.9320597990099</c:v>
                </c:pt>
                <c:pt idx="2146">
                  <c:v>4813.0847637400102</c:v>
                </c:pt>
                <c:pt idx="2147">
                  <c:v>4815.2395184650104</c:v>
                </c:pt>
                <c:pt idx="2148">
                  <c:v>4817.3823632370104</c:v>
                </c:pt>
                <c:pt idx="2149">
                  <c:v>4819.7125930580096</c:v>
                </c:pt>
                <c:pt idx="2150">
                  <c:v>4821.8386100080097</c:v>
                </c:pt>
                <c:pt idx="2151">
                  <c:v>4823.9727736920104</c:v>
                </c:pt>
                <c:pt idx="2152">
                  <c:v>4826.3141266970097</c:v>
                </c:pt>
                <c:pt idx="2153">
                  <c:v>4828.4764853020097</c:v>
                </c:pt>
                <c:pt idx="2154">
                  <c:v>4830.8611314530099</c:v>
                </c:pt>
                <c:pt idx="2155">
                  <c:v>4833.1962536460096</c:v>
                </c:pt>
                <c:pt idx="2156">
                  <c:v>4835.3627958460102</c:v>
                </c:pt>
                <c:pt idx="2157">
                  <c:v>4837.5425352090097</c:v>
                </c:pt>
                <c:pt idx="2158">
                  <c:v>4839.70729273301</c:v>
                </c:pt>
                <c:pt idx="2159">
                  <c:v>4842.07768742401</c:v>
                </c:pt>
                <c:pt idx="2160">
                  <c:v>4844.2454596300104</c:v>
                </c:pt>
                <c:pt idx="2161">
                  <c:v>4846.5803057020103</c:v>
                </c:pt>
                <c:pt idx="2162">
                  <c:v>4848.9224992130103</c:v>
                </c:pt>
                <c:pt idx="2163">
                  <c:v>4851.0807780250097</c:v>
                </c:pt>
                <c:pt idx="2164">
                  <c:v>4853.2367667280096</c:v>
                </c:pt>
                <c:pt idx="2165">
                  <c:v>4855.4038919370096</c:v>
                </c:pt>
                <c:pt idx="2166">
                  <c:v>4857.7379681440098</c:v>
                </c:pt>
                <c:pt idx="2167">
                  <c:v>4859.8968045890097</c:v>
                </c:pt>
                <c:pt idx="2168">
                  <c:v>4862.5418177290103</c:v>
                </c:pt>
                <c:pt idx="2169">
                  <c:v>4864.6946055750104</c:v>
                </c:pt>
                <c:pt idx="2170">
                  <c:v>4867.0443029670096</c:v>
                </c:pt>
                <c:pt idx="2171">
                  <c:v>4869.2103761750104</c:v>
                </c:pt>
                <c:pt idx="2172">
                  <c:v>4871.5733184600103</c:v>
                </c:pt>
                <c:pt idx="2173">
                  <c:v>4874.1118974350102</c:v>
                </c:pt>
                <c:pt idx="2174">
                  <c:v>4876.2645990870096</c:v>
                </c:pt>
                <c:pt idx="2175">
                  <c:v>4878.60183413901</c:v>
                </c:pt>
                <c:pt idx="2176">
                  <c:v>4880.9282578660104</c:v>
                </c:pt>
                <c:pt idx="2177">
                  <c:v>4883.0762730450097</c:v>
                </c:pt>
                <c:pt idx="2178">
                  <c:v>4885.2196224900099</c:v>
                </c:pt>
                <c:pt idx="2179">
                  <c:v>4887.38916255801</c:v>
                </c:pt>
                <c:pt idx="2180">
                  <c:v>4889.5305286330104</c:v>
                </c:pt>
                <c:pt idx="2181">
                  <c:v>4891.7172024650099</c:v>
                </c:pt>
                <c:pt idx="2182">
                  <c:v>4893.8856031210098</c:v>
                </c:pt>
                <c:pt idx="2183">
                  <c:v>4896.0361118300098</c:v>
                </c:pt>
                <c:pt idx="2184">
                  <c:v>4898.2205408710097</c:v>
                </c:pt>
                <c:pt idx="2185">
                  <c:v>4900.6056473650096</c:v>
                </c:pt>
                <c:pt idx="2186">
                  <c:v>4902.7955656310096</c:v>
                </c:pt>
                <c:pt idx="2187">
                  <c:v>4904.9422397360104</c:v>
                </c:pt>
                <c:pt idx="2188">
                  <c:v>4907.1300276010097</c:v>
                </c:pt>
                <c:pt idx="2189">
                  <c:v>4909.49955550501</c:v>
                </c:pt>
                <c:pt idx="2190">
                  <c:v>4911.9031983390096</c:v>
                </c:pt>
                <c:pt idx="2191">
                  <c:v>4914.2416204880101</c:v>
                </c:pt>
                <c:pt idx="2192">
                  <c:v>4916.4113107430103</c:v>
                </c:pt>
                <c:pt idx="2193">
                  <c:v>4918.7086941990101</c:v>
                </c:pt>
                <c:pt idx="2194">
                  <c:v>4921.0677493370104</c:v>
                </c:pt>
                <c:pt idx="2195">
                  <c:v>4923.2164338710099</c:v>
                </c:pt>
                <c:pt idx="2196">
                  <c:v>4925.5789415420104</c:v>
                </c:pt>
                <c:pt idx="2197">
                  <c:v>4927.7078968810101</c:v>
                </c:pt>
                <c:pt idx="2198">
                  <c:v>4929.8487925560103</c:v>
                </c:pt>
                <c:pt idx="2199">
                  <c:v>4931.9950891480103</c:v>
                </c:pt>
                <c:pt idx="2200">
                  <c:v>4934.1558750980103</c:v>
                </c:pt>
                <c:pt idx="2201">
                  <c:v>4936.4983251700096</c:v>
                </c:pt>
                <c:pt idx="2202">
                  <c:v>4938.6842210350096</c:v>
                </c:pt>
                <c:pt idx="2203">
                  <c:v>4940.8103269360099</c:v>
                </c:pt>
                <c:pt idx="2204">
                  <c:v>4942.94823124501</c:v>
                </c:pt>
                <c:pt idx="2205">
                  <c:v>4945.3343994930101</c:v>
                </c:pt>
                <c:pt idx="2206">
                  <c:v>4947.88347638301</c:v>
                </c:pt>
                <c:pt idx="2207">
                  <c:v>4950.0491369870097</c:v>
                </c:pt>
                <c:pt idx="2208">
                  <c:v>4952.4196853560097</c:v>
                </c:pt>
                <c:pt idx="2209">
                  <c:v>4954.5518397080104</c:v>
                </c:pt>
                <c:pt idx="2210">
                  <c:v>4956.7299084960096</c:v>
                </c:pt>
                <c:pt idx="2211">
                  <c:v>4959.3027368010098</c:v>
                </c:pt>
                <c:pt idx="2212">
                  <c:v>4961.6621023320104</c:v>
                </c:pt>
                <c:pt idx="2213">
                  <c:v>4963.8640727110096</c:v>
                </c:pt>
                <c:pt idx="2214">
                  <c:v>4966.04018046901</c:v>
                </c:pt>
                <c:pt idx="2215">
                  <c:v>4968.21027193601</c:v>
                </c:pt>
                <c:pt idx="2216">
                  <c:v>4970.3804262140102</c:v>
                </c:pt>
                <c:pt idx="2217">
                  <c:v>4972.5535918850101</c:v>
                </c:pt>
                <c:pt idx="2218">
                  <c:v>4974.72129029401</c:v>
                </c:pt>
                <c:pt idx="2219">
                  <c:v>4976.8979978580101</c:v>
                </c:pt>
                <c:pt idx="2220">
                  <c:v>4979.4722830890096</c:v>
                </c:pt>
                <c:pt idx="2221">
                  <c:v>4981.62490217901</c:v>
                </c:pt>
                <c:pt idx="2222">
                  <c:v>4983.7659077120097</c:v>
                </c:pt>
                <c:pt idx="2223">
                  <c:v>4985.9403285230101</c:v>
                </c:pt>
                <c:pt idx="2224">
                  <c:v>4988.1231428890096</c:v>
                </c:pt>
                <c:pt idx="2225">
                  <c:v>4990.4731401970103</c:v>
                </c:pt>
                <c:pt idx="2226">
                  <c:v>4992.6129207350104</c:v>
                </c:pt>
                <c:pt idx="2227">
                  <c:v>4994.7613841730099</c:v>
                </c:pt>
                <c:pt idx="2228">
                  <c:v>4996.8904707490101</c:v>
                </c:pt>
                <c:pt idx="2229">
                  <c:v>4999.4292087170097</c:v>
                </c:pt>
                <c:pt idx="2230">
                  <c:v>5001.7402583410103</c:v>
                </c:pt>
                <c:pt idx="2231">
                  <c:v>5004.0840258980097</c:v>
                </c:pt>
                <c:pt idx="2232">
                  <c:v>5006.2000335580096</c:v>
                </c:pt>
                <c:pt idx="2233">
                  <c:v>5008.3489358340103</c:v>
                </c:pt>
                <c:pt idx="2234">
                  <c:v>5010.5214834060098</c:v>
                </c:pt>
                <c:pt idx="2235">
                  <c:v>5012.7106276140103</c:v>
                </c:pt>
                <c:pt idx="2236">
                  <c:v>5015.0969183590096</c:v>
                </c:pt>
                <c:pt idx="2237">
                  <c:v>5017.21273117901</c:v>
                </c:pt>
                <c:pt idx="2238">
                  <c:v>5019.5213244080096</c:v>
                </c:pt>
                <c:pt idx="2239">
                  <c:v>5021.6432214470096</c:v>
                </c:pt>
                <c:pt idx="2240">
                  <c:v>5023.8845424670099</c:v>
                </c:pt>
                <c:pt idx="2241">
                  <c:v>5026.2505071540099</c:v>
                </c:pt>
                <c:pt idx="2242">
                  <c:v>5028.4297865370099</c:v>
                </c:pt>
                <c:pt idx="2243">
                  <c:v>5030.8212680800098</c:v>
                </c:pt>
                <c:pt idx="2244">
                  <c:v>5033.2272682740104</c:v>
                </c:pt>
                <c:pt idx="2245">
                  <c:v>5035.4027173740096</c:v>
                </c:pt>
                <c:pt idx="2246">
                  <c:v>5037.52567038701</c:v>
                </c:pt>
                <c:pt idx="2247">
                  <c:v>5039.6754550190099</c:v>
                </c:pt>
                <c:pt idx="2248">
                  <c:v>5042.2696762990099</c:v>
                </c:pt>
                <c:pt idx="2249">
                  <c:v>5044.83453473401</c:v>
                </c:pt>
                <c:pt idx="2250">
                  <c:v>5047.21564364601</c:v>
                </c:pt>
                <c:pt idx="2251">
                  <c:v>5049.7510801240096</c:v>
                </c:pt>
                <c:pt idx="2252">
                  <c:v>5051.9171908000098</c:v>
                </c:pt>
                <c:pt idx="2253">
                  <c:v>5054.2811566330101</c:v>
                </c:pt>
                <c:pt idx="2254">
                  <c:v>5056.6362473110103</c:v>
                </c:pt>
                <c:pt idx="2255">
                  <c:v>5058.8068267620101</c:v>
                </c:pt>
                <c:pt idx="2256">
                  <c:v>5061.1627412410098</c:v>
                </c:pt>
                <c:pt idx="2257">
                  <c:v>5063.4869870660104</c:v>
                </c:pt>
                <c:pt idx="2258">
                  <c:v>5065.6516356260099</c:v>
                </c:pt>
                <c:pt idx="2259">
                  <c:v>5068.0263243130103</c:v>
                </c:pt>
                <c:pt idx="2260">
                  <c:v>5070.18352417801</c:v>
                </c:pt>
                <c:pt idx="2261">
                  <c:v>5072.7499637590099</c:v>
                </c:pt>
                <c:pt idx="2262">
                  <c:v>5074.87252652801</c:v>
                </c:pt>
                <c:pt idx="2263">
                  <c:v>5077.0069766940096</c:v>
                </c:pt>
                <c:pt idx="2264">
                  <c:v>5079.5564331400101</c:v>
                </c:pt>
                <c:pt idx="2265">
                  <c:v>5081.9321206250097</c:v>
                </c:pt>
                <c:pt idx="2266">
                  <c:v>5084.2870376860101</c:v>
                </c:pt>
                <c:pt idx="2267">
                  <c:v>5086.4445415830096</c:v>
                </c:pt>
                <c:pt idx="2268">
                  <c:v>5088.5902281470098</c:v>
                </c:pt>
                <c:pt idx="2269">
                  <c:v>5090.7385084910102</c:v>
                </c:pt>
                <c:pt idx="2270">
                  <c:v>5093.09570118601</c:v>
                </c:pt>
                <c:pt idx="2271">
                  <c:v>5095.4509111800098</c:v>
                </c:pt>
                <c:pt idx="2272">
                  <c:v>5097.6061816950096</c:v>
                </c:pt>
                <c:pt idx="2273">
                  <c:v>5099.9722202290104</c:v>
                </c:pt>
                <c:pt idx="2274">
                  <c:v>5102.1921274380102</c:v>
                </c:pt>
                <c:pt idx="2275">
                  <c:v>5104.3711580510098</c:v>
                </c:pt>
                <c:pt idx="2276">
                  <c:v>5106.5352281390096</c:v>
                </c:pt>
                <c:pt idx="2277">
                  <c:v>5108.6879683040097</c:v>
                </c:pt>
                <c:pt idx="2278">
                  <c:v>5110.8025089660096</c:v>
                </c:pt>
                <c:pt idx="2279">
                  <c:v>5113.0092754720099</c:v>
                </c:pt>
                <c:pt idx="2280">
                  <c:v>5115.2293817280097</c:v>
                </c:pt>
                <c:pt idx="2281">
                  <c:v>5117.3723323860104</c:v>
                </c:pt>
                <c:pt idx="2282">
                  <c:v>5119.4986712210102</c:v>
                </c:pt>
                <c:pt idx="2283">
                  <c:v>5121.6614729770099</c:v>
                </c:pt>
                <c:pt idx="2284">
                  <c:v>5124.0062889480096</c:v>
                </c:pt>
                <c:pt idx="2285">
                  <c:v>5126.1588288610101</c:v>
                </c:pt>
                <c:pt idx="2286">
                  <c:v>5128.3177467820096</c:v>
                </c:pt>
                <c:pt idx="2287">
                  <c:v>5130.5035722920102</c:v>
                </c:pt>
                <c:pt idx="2288">
                  <c:v>5132.641691201</c:v>
                </c:pt>
                <c:pt idx="2289">
                  <c:v>5134.7678778400004</c:v>
                </c:pt>
                <c:pt idx="2290">
                  <c:v>5136.9046889590099</c:v>
                </c:pt>
                <c:pt idx="2291">
                  <c:v>5139.2264291499996</c:v>
                </c:pt>
                <c:pt idx="2292">
                  <c:v>5141.3620915769998</c:v>
                </c:pt>
                <c:pt idx="2293">
                  <c:v>5143.7125316510101</c:v>
                </c:pt>
                <c:pt idx="2294">
                  <c:v>5146.3091329999997</c:v>
                </c:pt>
                <c:pt idx="2295">
                  <c:v>5148.4674264309997</c:v>
                </c:pt>
                <c:pt idx="2296">
                  <c:v>5150.6470980459999</c:v>
                </c:pt>
                <c:pt idx="2297">
                  <c:v>5153.0393458910003</c:v>
                </c:pt>
                <c:pt idx="2298">
                  <c:v>5155.1953629690097</c:v>
                </c:pt>
                <c:pt idx="2299">
                  <c:v>5157.3605866670096</c:v>
                </c:pt>
                <c:pt idx="2300">
                  <c:v>5159.7222361700096</c:v>
                </c:pt>
                <c:pt idx="2301">
                  <c:v>5162.3338425800102</c:v>
                </c:pt>
                <c:pt idx="2302">
                  <c:v>5164.701892825</c:v>
                </c:pt>
                <c:pt idx="2303">
                  <c:v>5167.0606657930102</c:v>
                </c:pt>
                <c:pt idx="2304">
                  <c:v>5169.2236816900004</c:v>
                </c:pt>
                <c:pt idx="2305">
                  <c:v>5171.3479220700001</c:v>
                </c:pt>
                <c:pt idx="2306">
                  <c:v>5173.4790412049997</c:v>
                </c:pt>
                <c:pt idx="2307">
                  <c:v>5175.8112651290003</c:v>
                </c:pt>
                <c:pt idx="2308">
                  <c:v>5177.9972941750002</c:v>
                </c:pt>
                <c:pt idx="2309">
                  <c:v>5180.1387673939998</c:v>
                </c:pt>
                <c:pt idx="2310">
                  <c:v>5182.483818785</c:v>
                </c:pt>
                <c:pt idx="2311">
                  <c:v>5185.0442793129996</c:v>
                </c:pt>
                <c:pt idx="2312">
                  <c:v>5187.1974231630002</c:v>
                </c:pt>
                <c:pt idx="2313">
                  <c:v>5189.3403623510003</c:v>
                </c:pt>
                <c:pt idx="2314">
                  <c:v>5191.5279856449997</c:v>
                </c:pt>
                <c:pt idx="2315">
                  <c:v>5193.6608268379996</c:v>
                </c:pt>
                <c:pt idx="2316">
                  <c:v>5195.8074897870001</c:v>
                </c:pt>
                <c:pt idx="2317">
                  <c:v>5198.1830876069998</c:v>
                </c:pt>
                <c:pt idx="2318">
                  <c:v>5200.3317181880002</c:v>
                </c:pt>
                <c:pt idx="2319">
                  <c:v>5202.4985631870004</c:v>
                </c:pt>
                <c:pt idx="2320">
                  <c:v>5204.6342296940002</c:v>
                </c:pt>
                <c:pt idx="2321">
                  <c:v>5207.0009706500005</c:v>
                </c:pt>
                <c:pt idx="2322">
                  <c:v>5209.1351615149997</c:v>
                </c:pt>
                <c:pt idx="2323">
                  <c:v>5211.4718839019997</c:v>
                </c:pt>
                <c:pt idx="2324">
                  <c:v>5213.6510258790004</c:v>
                </c:pt>
                <c:pt idx="2325">
                  <c:v>5216.2476187760003</c:v>
                </c:pt>
                <c:pt idx="2326">
                  <c:v>5218.3927530700003</c:v>
                </c:pt>
                <c:pt idx="2327">
                  <c:v>5220.5439128119997</c:v>
                </c:pt>
                <c:pt idx="2328">
                  <c:v>5222.8726330729996</c:v>
                </c:pt>
                <c:pt idx="2329">
                  <c:v>5225.0009794959997</c:v>
                </c:pt>
                <c:pt idx="2330">
                  <c:v>5227.1473828159997</c:v>
                </c:pt>
                <c:pt idx="2331">
                  <c:v>5229.2974457520004</c:v>
                </c:pt>
                <c:pt idx="2332">
                  <c:v>5231.6570232049999</c:v>
                </c:pt>
                <c:pt idx="2333">
                  <c:v>5233.7677552289997</c:v>
                </c:pt>
                <c:pt idx="2334">
                  <c:v>5236.1038867289999</c:v>
                </c:pt>
                <c:pt idx="2335">
                  <c:v>5238.4385008319996</c:v>
                </c:pt>
                <c:pt idx="2336">
                  <c:v>5240.560878923</c:v>
                </c:pt>
                <c:pt idx="2337">
                  <c:v>5242.8728020850003</c:v>
                </c:pt>
                <c:pt idx="2338">
                  <c:v>5245.0586048349996</c:v>
                </c:pt>
                <c:pt idx="2339">
                  <c:v>5247.2176431500002</c:v>
                </c:pt>
                <c:pt idx="2340">
                  <c:v>5249.3566971219998</c:v>
                </c:pt>
                <c:pt idx="2341">
                  <c:v>5251.5384000100003</c:v>
                </c:pt>
                <c:pt idx="2342">
                  <c:v>5253.691932924</c:v>
                </c:pt>
                <c:pt idx="2343">
                  <c:v>5256.2385631360003</c:v>
                </c:pt>
                <c:pt idx="2344">
                  <c:v>5258.3947791190003</c:v>
                </c:pt>
                <c:pt idx="2345">
                  <c:v>5260.749316206</c:v>
                </c:pt>
                <c:pt idx="2346">
                  <c:v>5263.1240480759998</c:v>
                </c:pt>
                <c:pt idx="2347">
                  <c:v>5265.2844820689998</c:v>
                </c:pt>
                <c:pt idx="2348">
                  <c:v>5267.4588509719997</c:v>
                </c:pt>
                <c:pt idx="2349">
                  <c:v>5269.5865846300003</c:v>
                </c:pt>
                <c:pt idx="2350">
                  <c:v>5271.7649024339999</c:v>
                </c:pt>
                <c:pt idx="2351">
                  <c:v>5273.9399869420004</c:v>
                </c:pt>
                <c:pt idx="2352">
                  <c:v>5276.3040590930004</c:v>
                </c:pt>
                <c:pt idx="2353">
                  <c:v>5278.8729805980001</c:v>
                </c:pt>
                <c:pt idx="2354">
                  <c:v>5281.4693255250004</c:v>
                </c:pt>
                <c:pt idx="2355">
                  <c:v>5283.6142651740001</c:v>
                </c:pt>
                <c:pt idx="2356">
                  <c:v>5285.7361369030004</c:v>
                </c:pt>
                <c:pt idx="2357">
                  <c:v>5287.8949981100004</c:v>
                </c:pt>
                <c:pt idx="2358">
                  <c:v>5290.0549824469999</c:v>
                </c:pt>
                <c:pt idx="2359">
                  <c:v>5292.6011792569998</c:v>
                </c:pt>
                <c:pt idx="2360">
                  <c:v>5294.9669854410004</c:v>
                </c:pt>
                <c:pt idx="2361">
                  <c:v>5297.101950667</c:v>
                </c:pt>
                <c:pt idx="2362">
                  <c:v>5299.6565474979998</c:v>
                </c:pt>
                <c:pt idx="2363">
                  <c:v>5301.8061370289997</c:v>
                </c:pt>
                <c:pt idx="2364">
                  <c:v>5304.385871771</c:v>
                </c:pt>
                <c:pt idx="2365">
                  <c:v>5306.7257958290002</c:v>
                </c:pt>
                <c:pt idx="2366">
                  <c:v>5308.866523787</c:v>
                </c:pt>
                <c:pt idx="2367">
                  <c:v>5311.2701491380003</c:v>
                </c:pt>
                <c:pt idx="2368">
                  <c:v>5313.4204366180002</c:v>
                </c:pt>
                <c:pt idx="2369">
                  <c:v>5315.5944010639996</c:v>
                </c:pt>
                <c:pt idx="2370">
                  <c:v>5317.9327953669999</c:v>
                </c:pt>
                <c:pt idx="2371">
                  <c:v>5320.0632413490002</c:v>
                </c:pt>
                <c:pt idx="2372">
                  <c:v>5322.2044480730001</c:v>
                </c:pt>
                <c:pt idx="2373">
                  <c:v>5324.4020468959998</c:v>
                </c:pt>
                <c:pt idx="2374">
                  <c:v>5326.7740177200003</c:v>
                </c:pt>
                <c:pt idx="2375">
                  <c:v>5329.102880419</c:v>
                </c:pt>
                <c:pt idx="2376">
                  <c:v>5331.2745561299998</c:v>
                </c:pt>
                <c:pt idx="2377">
                  <c:v>5333.45671124</c:v>
                </c:pt>
                <c:pt idx="2378">
                  <c:v>5335.8165803820002</c:v>
                </c:pt>
                <c:pt idx="2379">
                  <c:v>5338.3380583409999</c:v>
                </c:pt>
                <c:pt idx="2380">
                  <c:v>5340.4917452669997</c:v>
                </c:pt>
                <c:pt idx="2381">
                  <c:v>5342.6452804580003</c:v>
                </c:pt>
                <c:pt idx="2382">
                  <c:v>5345.0092731340001</c:v>
                </c:pt>
                <c:pt idx="2383">
                  <c:v>5347.1567094000002</c:v>
                </c:pt>
                <c:pt idx="2384">
                  <c:v>5349.3242338729997</c:v>
                </c:pt>
                <c:pt idx="2385">
                  <c:v>5351.4650905819999</c:v>
                </c:pt>
                <c:pt idx="2386">
                  <c:v>5353.7997138720002</c:v>
                </c:pt>
                <c:pt idx="2387">
                  <c:v>5355.9741082199998</c:v>
                </c:pt>
                <c:pt idx="2388">
                  <c:v>5358.1156043110004</c:v>
                </c:pt>
                <c:pt idx="2389">
                  <c:v>5360.496879454</c:v>
                </c:pt>
                <c:pt idx="2390">
                  <c:v>5362.6283155110004</c:v>
                </c:pt>
                <c:pt idx="2391">
                  <c:v>5364.8195296869999</c:v>
                </c:pt>
                <c:pt idx="2392">
                  <c:v>5366.9512225170001</c:v>
                </c:pt>
                <c:pt idx="2393">
                  <c:v>5369.2981561010001</c:v>
                </c:pt>
                <c:pt idx="2394">
                  <c:v>5371.4620671760003</c:v>
                </c:pt>
                <c:pt idx="2395">
                  <c:v>5373.6249057510004</c:v>
                </c:pt>
                <c:pt idx="2396">
                  <c:v>5376.1794538410004</c:v>
                </c:pt>
                <c:pt idx="2397">
                  <c:v>5378.3606952700002</c:v>
                </c:pt>
                <c:pt idx="2398">
                  <c:v>5380.5196039940001</c:v>
                </c:pt>
                <c:pt idx="2399">
                  <c:v>5382.68143358</c:v>
                </c:pt>
                <c:pt idx="2400">
                  <c:v>5384.8434994560002</c:v>
                </c:pt>
                <c:pt idx="2401">
                  <c:v>5387.2155362539997</c:v>
                </c:pt>
                <c:pt idx="2402">
                  <c:v>5389.5939347379999</c:v>
                </c:pt>
                <c:pt idx="2403">
                  <c:v>5391.7795859059997</c:v>
                </c:pt>
                <c:pt idx="2404">
                  <c:v>5393.9505298229997</c:v>
                </c:pt>
                <c:pt idx="2405">
                  <c:v>5396.3108696509998</c:v>
                </c:pt>
                <c:pt idx="2406">
                  <c:v>5398.6748769010001</c:v>
                </c:pt>
                <c:pt idx="2407">
                  <c:v>5400.8820665269996</c:v>
                </c:pt>
                <c:pt idx="2408">
                  <c:v>5403.4786495879998</c:v>
                </c:pt>
                <c:pt idx="2409">
                  <c:v>5405.6218096490002</c:v>
                </c:pt>
                <c:pt idx="2410">
                  <c:v>5407.7920929510001</c:v>
                </c:pt>
                <c:pt idx="2411">
                  <c:v>5410.205232237</c:v>
                </c:pt>
                <c:pt idx="2412">
                  <c:v>5412.6069457670001</c:v>
                </c:pt>
                <c:pt idx="2413">
                  <c:v>5414.7533968899997</c:v>
                </c:pt>
                <c:pt idx="2414">
                  <c:v>5416.9034498649999</c:v>
                </c:pt>
                <c:pt idx="2415">
                  <c:v>5419.0622453369997</c:v>
                </c:pt>
                <c:pt idx="2416">
                  <c:v>5421.3776891910002</c:v>
                </c:pt>
                <c:pt idx="2417">
                  <c:v>5423.5212824370001</c:v>
                </c:pt>
                <c:pt idx="2418">
                  <c:v>5425.6992616019998</c:v>
                </c:pt>
                <c:pt idx="2419">
                  <c:v>5427.8970444200004</c:v>
                </c:pt>
                <c:pt idx="2420">
                  <c:v>5430.2754737380001</c:v>
                </c:pt>
                <c:pt idx="2421">
                  <c:v>5432.6465607529999</c:v>
                </c:pt>
                <c:pt idx="2422">
                  <c:v>5434.7905067170004</c:v>
                </c:pt>
                <c:pt idx="2423">
                  <c:v>5436.923206937</c:v>
                </c:pt>
                <c:pt idx="2424">
                  <c:v>5439.0721736109999</c:v>
                </c:pt>
                <c:pt idx="2425">
                  <c:v>5441.3860698210001</c:v>
                </c:pt>
                <c:pt idx="2426">
                  <c:v>5443.5295401869998</c:v>
                </c:pt>
                <c:pt idx="2427">
                  <c:v>5445.6841529180001</c:v>
                </c:pt>
                <c:pt idx="2428">
                  <c:v>5448.0359487590003</c:v>
                </c:pt>
                <c:pt idx="2429">
                  <c:v>5450.6127046459997</c:v>
                </c:pt>
                <c:pt idx="2430">
                  <c:v>5453.1847479079997</c:v>
                </c:pt>
                <c:pt idx="2431">
                  <c:v>5455.3650259220003</c:v>
                </c:pt>
                <c:pt idx="2432">
                  <c:v>5457.5449791800002</c:v>
                </c:pt>
                <c:pt idx="2433">
                  <c:v>5459.871152787</c:v>
                </c:pt>
                <c:pt idx="2434">
                  <c:v>5462.0412201540003</c:v>
                </c:pt>
                <c:pt idx="2435">
                  <c:v>5464.2181131810003</c:v>
                </c:pt>
                <c:pt idx="2436">
                  <c:v>5466.3415751470002</c:v>
                </c:pt>
                <c:pt idx="2437">
                  <c:v>5468.9132640400003</c:v>
                </c:pt>
                <c:pt idx="2438">
                  <c:v>5471.4422480789999</c:v>
                </c:pt>
                <c:pt idx="2439">
                  <c:v>5473.6076533679998</c:v>
                </c:pt>
                <c:pt idx="2440">
                  <c:v>5475.7764742039999</c:v>
                </c:pt>
                <c:pt idx="2441">
                  <c:v>5477.9898572080001</c:v>
                </c:pt>
                <c:pt idx="2442">
                  <c:v>5480.1728544830003</c:v>
                </c:pt>
                <c:pt idx="2443">
                  <c:v>5482.2992242199998</c:v>
                </c:pt>
                <c:pt idx="2444">
                  <c:v>5484.4569840920003</c:v>
                </c:pt>
                <c:pt idx="2445">
                  <c:v>5486.6266572450004</c:v>
                </c:pt>
                <c:pt idx="2446">
                  <c:v>5488.8117928479996</c:v>
                </c:pt>
                <c:pt idx="2447">
                  <c:v>5490.9609048290004</c:v>
                </c:pt>
                <c:pt idx="2448">
                  <c:v>5493.0998211710003</c:v>
                </c:pt>
                <c:pt idx="2449">
                  <c:v>5495.2418080520001</c:v>
                </c:pt>
                <c:pt idx="2450">
                  <c:v>5497.3661656889999</c:v>
                </c:pt>
                <c:pt idx="2451">
                  <c:v>5499.7464938720004</c:v>
                </c:pt>
                <c:pt idx="2452">
                  <c:v>5501.9221609590004</c:v>
                </c:pt>
                <c:pt idx="2453">
                  <c:v>5504.3095592179998</c:v>
                </c:pt>
                <c:pt idx="2454">
                  <c:v>5506.4326190089996</c:v>
                </c:pt>
                <c:pt idx="2455">
                  <c:v>5508.6047674390002</c:v>
                </c:pt>
                <c:pt idx="2456">
                  <c:v>5510.9687544970002</c:v>
                </c:pt>
                <c:pt idx="2457">
                  <c:v>5513.0989516319996</c:v>
                </c:pt>
                <c:pt idx="2458">
                  <c:v>5515.4777670789999</c:v>
                </c:pt>
                <c:pt idx="2459">
                  <c:v>5517.6265595100003</c:v>
                </c:pt>
                <c:pt idx="2460">
                  <c:v>5519.9590436349999</c:v>
                </c:pt>
                <c:pt idx="2461">
                  <c:v>5522.3313861019997</c:v>
                </c:pt>
                <c:pt idx="2462">
                  <c:v>5524.4824809969996</c:v>
                </c:pt>
                <c:pt idx="2463">
                  <c:v>5527.0344873860004</c:v>
                </c:pt>
                <c:pt idx="2464">
                  <c:v>5529.4120919779998</c:v>
                </c:pt>
                <c:pt idx="2465">
                  <c:v>5531.6035988949998</c:v>
                </c:pt>
                <c:pt idx="2466">
                  <c:v>5533.9671030789996</c:v>
                </c:pt>
                <c:pt idx="2467">
                  <c:v>5536.32200827</c:v>
                </c:pt>
                <c:pt idx="2468">
                  <c:v>5538.5126039799998</c:v>
                </c:pt>
                <c:pt idx="2469">
                  <c:v>5541.0976010750001</c:v>
                </c:pt>
                <c:pt idx="2470">
                  <c:v>5543.6635608489996</c:v>
                </c:pt>
                <c:pt idx="2471">
                  <c:v>5545.8303207030003</c:v>
                </c:pt>
                <c:pt idx="2472">
                  <c:v>5548.1639877300004</c:v>
                </c:pt>
                <c:pt idx="2473">
                  <c:v>5550.567268023</c:v>
                </c:pt>
                <c:pt idx="2474">
                  <c:v>5552.7237676140003</c:v>
                </c:pt>
                <c:pt idx="2475">
                  <c:v>5554.8621555509999</c:v>
                </c:pt>
                <c:pt idx="2476">
                  <c:v>5557.0183407690001</c:v>
                </c:pt>
                <c:pt idx="2477">
                  <c:v>5559.4267524209999</c:v>
                </c:pt>
                <c:pt idx="2478">
                  <c:v>5561.6145339900004</c:v>
                </c:pt>
                <c:pt idx="2479">
                  <c:v>5563.777857094</c:v>
                </c:pt>
                <c:pt idx="2480">
                  <c:v>5566.1183220129997</c:v>
                </c:pt>
                <c:pt idx="2481">
                  <c:v>5568.2746094719996</c:v>
                </c:pt>
                <c:pt idx="2482">
                  <c:v>5570.6163635229996</c:v>
                </c:pt>
                <c:pt idx="2483">
                  <c:v>5572.803419713</c:v>
                </c:pt>
                <c:pt idx="2484">
                  <c:v>5575.1809735180004</c:v>
                </c:pt>
                <c:pt idx="2485">
                  <c:v>5577.3036030040003</c:v>
                </c:pt>
                <c:pt idx="2486">
                  <c:v>5579.4718580090002</c:v>
                </c:pt>
                <c:pt idx="2487">
                  <c:v>5581.6916748619997</c:v>
                </c:pt>
                <c:pt idx="2488">
                  <c:v>5584.0292367330003</c:v>
                </c:pt>
                <c:pt idx="2489">
                  <c:v>5586.2080008980001</c:v>
                </c:pt>
                <c:pt idx="2490">
                  <c:v>5588.3710043219999</c:v>
                </c:pt>
                <c:pt idx="2491">
                  <c:v>5590.4880436570002</c:v>
                </c:pt>
                <c:pt idx="2492">
                  <c:v>5592.6599551279996</c:v>
                </c:pt>
                <c:pt idx="2493">
                  <c:v>5594.7806756190002</c:v>
                </c:pt>
                <c:pt idx="2494">
                  <c:v>5596.9728014940001</c:v>
                </c:pt>
                <c:pt idx="2495">
                  <c:v>5599.2988898499998</c:v>
                </c:pt>
                <c:pt idx="2496">
                  <c:v>5601.4562249569999</c:v>
                </c:pt>
                <c:pt idx="2497">
                  <c:v>5603.7472097090003</c:v>
                </c:pt>
                <c:pt idx="2498">
                  <c:v>5605.8781401140004</c:v>
                </c:pt>
                <c:pt idx="2499">
                  <c:v>5608.0596163990003</c:v>
                </c:pt>
                <c:pt idx="2500">
                  <c:v>5610.4313054169997</c:v>
                </c:pt>
                <c:pt idx="2501">
                  <c:v>5612.6118909819997</c:v>
                </c:pt>
                <c:pt idx="2502">
                  <c:v>5614.7834630999996</c:v>
                </c:pt>
                <c:pt idx="2503">
                  <c:v>5616.9301341549999</c:v>
                </c:pt>
                <c:pt idx="2504">
                  <c:v>5619.0950714549999</c:v>
                </c:pt>
                <c:pt idx="2505">
                  <c:v>5621.6602758580002</c:v>
                </c:pt>
                <c:pt idx="2506">
                  <c:v>5623.8011303590001</c:v>
                </c:pt>
                <c:pt idx="2507">
                  <c:v>5626.1727762439996</c:v>
                </c:pt>
                <c:pt idx="2508">
                  <c:v>5628.5134396889998</c:v>
                </c:pt>
                <c:pt idx="2509">
                  <c:v>5631.0791385809998</c:v>
                </c:pt>
                <c:pt idx="2510">
                  <c:v>5633.4841580920001</c:v>
                </c:pt>
                <c:pt idx="2511">
                  <c:v>5635.6497414209998</c:v>
                </c:pt>
                <c:pt idx="2512">
                  <c:v>5638.0167701250002</c:v>
                </c:pt>
                <c:pt idx="2513">
                  <c:v>5640.1863253969996</c:v>
                </c:pt>
                <c:pt idx="2514">
                  <c:v>5642.9603453629998</c:v>
                </c:pt>
                <c:pt idx="2515">
                  <c:v>5645.2744100469999</c:v>
                </c:pt>
                <c:pt idx="2516">
                  <c:v>5647.445781423</c:v>
                </c:pt>
                <c:pt idx="2517">
                  <c:v>5649.5997559549996</c:v>
                </c:pt>
                <c:pt idx="2518">
                  <c:v>5651.7274070599997</c:v>
                </c:pt>
                <c:pt idx="2519">
                  <c:v>5653.9065445059996</c:v>
                </c:pt>
                <c:pt idx="2520">
                  <c:v>5656.0621843520003</c:v>
                </c:pt>
                <c:pt idx="2521">
                  <c:v>5658.419773519</c:v>
                </c:pt>
                <c:pt idx="2522">
                  <c:v>5660.6060862260001</c:v>
                </c:pt>
                <c:pt idx="2523">
                  <c:v>5662.7514452249998</c:v>
                </c:pt>
                <c:pt idx="2524">
                  <c:v>5665.2761805500004</c:v>
                </c:pt>
                <c:pt idx="2525">
                  <c:v>5667.4529833839997</c:v>
                </c:pt>
                <c:pt idx="2526">
                  <c:v>5669.7950001709996</c:v>
                </c:pt>
                <c:pt idx="2527">
                  <c:v>5671.9679966989997</c:v>
                </c:pt>
                <c:pt idx="2528">
                  <c:v>5674.1277974049999</c:v>
                </c:pt>
                <c:pt idx="2529">
                  <c:v>5676.2836010259998</c:v>
                </c:pt>
                <c:pt idx="2530">
                  <c:v>5678.4583748690002</c:v>
                </c:pt>
                <c:pt idx="2531">
                  <c:v>5680.624119262</c:v>
                </c:pt>
                <c:pt idx="2532">
                  <c:v>5683.0101941530002</c:v>
                </c:pt>
                <c:pt idx="2533">
                  <c:v>5685.1469169969996</c:v>
                </c:pt>
                <c:pt idx="2534">
                  <c:v>5687.3090214639997</c:v>
                </c:pt>
                <c:pt idx="2535">
                  <c:v>5689.4674640269996</c:v>
                </c:pt>
                <c:pt idx="2536">
                  <c:v>5691.8252720959999</c:v>
                </c:pt>
                <c:pt idx="2537">
                  <c:v>5694.2074657439998</c:v>
                </c:pt>
                <c:pt idx="2538">
                  <c:v>5696.3413633259997</c:v>
                </c:pt>
                <c:pt idx="2539">
                  <c:v>5698.9807352580001</c:v>
                </c:pt>
                <c:pt idx="2540">
                  <c:v>5701.5692765989997</c:v>
                </c:pt>
                <c:pt idx="2541">
                  <c:v>5704.147388628</c:v>
                </c:pt>
                <c:pt idx="2542">
                  <c:v>5706.2789271849997</c:v>
                </c:pt>
                <c:pt idx="2543">
                  <c:v>5708.4228217529999</c:v>
                </c:pt>
                <c:pt idx="2544">
                  <c:v>5710.8266581979997</c:v>
                </c:pt>
                <c:pt idx="2545">
                  <c:v>5713.1979692300001</c:v>
                </c:pt>
                <c:pt idx="2546">
                  <c:v>5715.5682825249996</c:v>
                </c:pt>
                <c:pt idx="2547">
                  <c:v>5717.7127165789998</c:v>
                </c:pt>
                <c:pt idx="2548">
                  <c:v>5719.8505024460001</c:v>
                </c:pt>
                <c:pt idx="2549">
                  <c:v>5722.0099815650001</c:v>
                </c:pt>
                <c:pt idx="2550">
                  <c:v>5724.1675101290002</c:v>
                </c:pt>
                <c:pt idx="2551">
                  <c:v>5726.3158826680001</c:v>
                </c:pt>
                <c:pt idx="2552">
                  <c:v>5728.4817367510004</c:v>
                </c:pt>
                <c:pt idx="2553">
                  <c:v>5730.8413610079997</c:v>
                </c:pt>
                <c:pt idx="2554">
                  <c:v>5733.223134629</c:v>
                </c:pt>
                <c:pt idx="2555">
                  <c:v>5735.8005670989996</c:v>
                </c:pt>
                <c:pt idx="2556">
                  <c:v>5737.9390371239997</c:v>
                </c:pt>
                <c:pt idx="2557">
                  <c:v>5740.1005750120003</c:v>
                </c:pt>
                <c:pt idx="2558">
                  <c:v>5742.2751229839996</c:v>
                </c:pt>
                <c:pt idx="2559">
                  <c:v>5744.450579763</c:v>
                </c:pt>
                <c:pt idx="2560">
                  <c:v>5746.8264783579998</c:v>
                </c:pt>
                <c:pt idx="2561">
                  <c:v>5749.0142382659997</c:v>
                </c:pt>
                <c:pt idx="2562">
                  <c:v>5751.1856073520003</c:v>
                </c:pt>
                <c:pt idx="2563">
                  <c:v>5753.5859341799996</c:v>
                </c:pt>
                <c:pt idx="2564">
                  <c:v>5756.181312922</c:v>
                </c:pt>
                <c:pt idx="2565">
                  <c:v>5758.3598393169996</c:v>
                </c:pt>
                <c:pt idx="2566">
                  <c:v>5760.4845244629996</c:v>
                </c:pt>
                <c:pt idx="2567">
                  <c:v>5762.6948030419999</c:v>
                </c:pt>
                <c:pt idx="2568">
                  <c:v>5764.8601431059997</c:v>
                </c:pt>
                <c:pt idx="2569">
                  <c:v>5766.999993122</c:v>
                </c:pt>
                <c:pt idx="2570">
                  <c:v>5769.3662393570003</c:v>
                </c:pt>
                <c:pt idx="2571">
                  <c:v>5771.6857700959999</c:v>
                </c:pt>
                <c:pt idx="2572">
                  <c:v>5774.2676796100004</c:v>
                </c:pt>
                <c:pt idx="2573">
                  <c:v>5776.6551600900002</c:v>
                </c:pt>
                <c:pt idx="2574">
                  <c:v>5778.7953563849996</c:v>
                </c:pt>
                <c:pt idx="2575">
                  <c:v>5781.581335113</c:v>
                </c:pt>
                <c:pt idx="2576">
                  <c:v>5783.7538257149999</c:v>
                </c:pt>
                <c:pt idx="2577">
                  <c:v>5785.8895250989999</c:v>
                </c:pt>
                <c:pt idx="2578">
                  <c:v>5788.219624286</c:v>
                </c:pt>
                <c:pt idx="2579">
                  <c:v>5790.3614185329998</c:v>
                </c:pt>
                <c:pt idx="2580">
                  <c:v>5792.7465548689997</c:v>
                </c:pt>
                <c:pt idx="2581">
                  <c:v>5795.2819141500004</c:v>
                </c:pt>
                <c:pt idx="2582">
                  <c:v>5797.8502743600002</c:v>
                </c:pt>
                <c:pt idx="2583">
                  <c:v>5799.9808669920003</c:v>
                </c:pt>
                <c:pt idx="2584">
                  <c:v>5802.1639805369996</c:v>
                </c:pt>
                <c:pt idx="2585">
                  <c:v>5804.3099492379997</c:v>
                </c:pt>
                <c:pt idx="2586">
                  <c:v>5806.6798442879999</c:v>
                </c:pt>
                <c:pt idx="2587">
                  <c:v>5809.0219214649997</c:v>
                </c:pt>
                <c:pt idx="2588">
                  <c:v>5811.3457126840003</c:v>
                </c:pt>
                <c:pt idx="2589">
                  <c:v>5813.7246417420001</c:v>
                </c:pt>
                <c:pt idx="2590">
                  <c:v>5816.0618718369997</c:v>
                </c:pt>
                <c:pt idx="2591">
                  <c:v>5818.4247218459996</c:v>
                </c:pt>
                <c:pt idx="2592">
                  <c:v>5820.8051276779997</c:v>
                </c:pt>
                <c:pt idx="2593">
                  <c:v>5823.1787104229998</c:v>
                </c:pt>
                <c:pt idx="2594">
                  <c:v>5825.541993152</c:v>
                </c:pt>
                <c:pt idx="2595">
                  <c:v>5827.919285598</c:v>
                </c:pt>
                <c:pt idx="2596">
                  <c:v>5830.0734389460004</c:v>
                </c:pt>
                <c:pt idx="2597">
                  <c:v>5832.2308726609999</c:v>
                </c:pt>
                <c:pt idx="2598">
                  <c:v>5834.5847491329996</c:v>
                </c:pt>
                <c:pt idx="2599">
                  <c:v>5836.7525077399996</c:v>
                </c:pt>
                <c:pt idx="2600">
                  <c:v>5838.8923045909996</c:v>
                </c:pt>
                <c:pt idx="2601">
                  <c:v>5841.2297678880004</c:v>
                </c:pt>
                <c:pt idx="2602">
                  <c:v>5843.5552146339996</c:v>
                </c:pt>
                <c:pt idx="2603">
                  <c:v>5845.9097727480003</c:v>
                </c:pt>
                <c:pt idx="2604">
                  <c:v>5848.0472689440003</c:v>
                </c:pt>
                <c:pt idx="2605">
                  <c:v>5850.1947394400004</c:v>
                </c:pt>
                <c:pt idx="2606">
                  <c:v>5852.3669350959999</c:v>
                </c:pt>
                <c:pt idx="2607">
                  <c:v>5854.4940263030003</c:v>
                </c:pt>
                <c:pt idx="2608">
                  <c:v>5856.8516782360002</c:v>
                </c:pt>
                <c:pt idx="2609">
                  <c:v>5859.0048908540002</c:v>
                </c:pt>
                <c:pt idx="2610">
                  <c:v>5861.1685584400002</c:v>
                </c:pt>
                <c:pt idx="2611">
                  <c:v>5863.3197116589999</c:v>
                </c:pt>
                <c:pt idx="2612">
                  <c:v>5865.6793798529998</c:v>
                </c:pt>
                <c:pt idx="2613">
                  <c:v>5867.8276938420004</c:v>
                </c:pt>
                <c:pt idx="2614">
                  <c:v>5869.9852010490004</c:v>
                </c:pt>
                <c:pt idx="2615">
                  <c:v>5872.3543633549998</c:v>
                </c:pt>
                <c:pt idx="2616">
                  <c:v>5874.4927019979996</c:v>
                </c:pt>
                <c:pt idx="2617">
                  <c:v>5876.6472070850004</c:v>
                </c:pt>
                <c:pt idx="2618">
                  <c:v>5878.7667387539996</c:v>
                </c:pt>
                <c:pt idx="2619">
                  <c:v>5880.9912026230004</c:v>
                </c:pt>
                <c:pt idx="2620">
                  <c:v>5883.3321225079999</c:v>
                </c:pt>
                <c:pt idx="2621">
                  <c:v>5885.6960922629996</c:v>
                </c:pt>
                <c:pt idx="2622">
                  <c:v>5888.0321148310004</c:v>
                </c:pt>
                <c:pt idx="2623">
                  <c:v>5890.1875882710001</c:v>
                </c:pt>
                <c:pt idx="2624">
                  <c:v>5892.3851530559996</c:v>
                </c:pt>
                <c:pt idx="2625">
                  <c:v>5894.5474343329997</c:v>
                </c:pt>
                <c:pt idx="2626">
                  <c:v>5896.7274321289997</c:v>
                </c:pt>
                <c:pt idx="2627">
                  <c:v>5898.8601620620002</c:v>
                </c:pt>
                <c:pt idx="2628">
                  <c:v>5901.198844906</c:v>
                </c:pt>
                <c:pt idx="2629">
                  <c:v>5903.3615374600004</c:v>
                </c:pt>
                <c:pt idx="2630">
                  <c:v>5905.4988053380002</c:v>
                </c:pt>
                <c:pt idx="2631">
                  <c:v>5908.095311047</c:v>
                </c:pt>
                <c:pt idx="2632">
                  <c:v>5910.4325579719998</c:v>
                </c:pt>
                <c:pt idx="2633">
                  <c:v>5912.6403654590003</c:v>
                </c:pt>
                <c:pt idx="2634">
                  <c:v>5914.8415432740003</c:v>
                </c:pt>
                <c:pt idx="2635">
                  <c:v>5916.9980900910004</c:v>
                </c:pt>
                <c:pt idx="2636">
                  <c:v>5919.1996357460002</c:v>
                </c:pt>
                <c:pt idx="2637">
                  <c:v>5921.5663608619998</c:v>
                </c:pt>
                <c:pt idx="2638">
                  <c:v>5923.9432615420001</c:v>
                </c:pt>
                <c:pt idx="2639">
                  <c:v>5926.0966594310003</c:v>
                </c:pt>
                <c:pt idx="2640">
                  <c:v>5928.292152901</c:v>
                </c:pt>
                <c:pt idx="2641">
                  <c:v>5930.6647517199999</c:v>
                </c:pt>
                <c:pt idx="2642">
                  <c:v>5933.0520772629998</c:v>
                </c:pt>
                <c:pt idx="2643">
                  <c:v>5935.4321039610004</c:v>
                </c:pt>
                <c:pt idx="2644">
                  <c:v>5937.6379374239996</c:v>
                </c:pt>
                <c:pt idx="2645">
                  <c:v>5939.7893637970001</c:v>
                </c:pt>
                <c:pt idx="2646">
                  <c:v>5942.1791057749997</c:v>
                </c:pt>
                <c:pt idx="2647">
                  <c:v>5944.3123216309996</c:v>
                </c:pt>
                <c:pt idx="2648">
                  <c:v>5946.7113915460004</c:v>
                </c:pt>
                <c:pt idx="2649">
                  <c:v>5948.8809419660001</c:v>
                </c:pt>
                <c:pt idx="2650">
                  <c:v>5951.2789387490002</c:v>
                </c:pt>
                <c:pt idx="2651">
                  <c:v>5953.6279816509996</c:v>
                </c:pt>
                <c:pt idx="2652">
                  <c:v>5955.7633948840003</c:v>
                </c:pt>
                <c:pt idx="2653">
                  <c:v>5958.1371397769999</c:v>
                </c:pt>
                <c:pt idx="2654">
                  <c:v>5960.5157694230002</c:v>
                </c:pt>
                <c:pt idx="2655">
                  <c:v>5962.8791041820004</c:v>
                </c:pt>
                <c:pt idx="2656">
                  <c:v>5965.0338042849999</c:v>
                </c:pt>
                <c:pt idx="2657">
                  <c:v>5967.1894712060002</c:v>
                </c:pt>
                <c:pt idx="2658">
                  <c:v>5969.3456568170004</c:v>
                </c:pt>
                <c:pt idx="2659">
                  <c:v>5971.6989318850001</c:v>
                </c:pt>
                <c:pt idx="2660">
                  <c:v>5973.8394533600003</c:v>
                </c:pt>
                <c:pt idx="2661">
                  <c:v>5976.0154411140002</c:v>
                </c:pt>
                <c:pt idx="2662">
                  <c:v>5978.3538279289996</c:v>
                </c:pt>
                <c:pt idx="2663">
                  <c:v>5980.7241127549996</c:v>
                </c:pt>
                <c:pt idx="2664">
                  <c:v>5982.8503683640001</c:v>
                </c:pt>
                <c:pt idx="2665">
                  <c:v>5985.1812550209997</c:v>
                </c:pt>
                <c:pt idx="2666">
                  <c:v>5987.3097480690003</c:v>
                </c:pt>
                <c:pt idx="2667">
                  <c:v>5989.6288113439996</c:v>
                </c:pt>
                <c:pt idx="2668">
                  <c:v>5991.8166989029996</c:v>
                </c:pt>
                <c:pt idx="2669">
                  <c:v>5994.165455198</c:v>
                </c:pt>
                <c:pt idx="2670">
                  <c:v>5996.3237143779997</c:v>
                </c:pt>
                <c:pt idx="2671">
                  <c:v>5998.4542811150004</c:v>
                </c:pt>
                <c:pt idx="2672">
                  <c:v>6000.6311265739996</c:v>
                </c:pt>
                <c:pt idx="2673">
                  <c:v>6003.040083803</c:v>
                </c:pt>
                <c:pt idx="2674">
                  <c:v>6005.5587245380002</c:v>
                </c:pt>
                <c:pt idx="2675">
                  <c:v>6007.7169433230001</c:v>
                </c:pt>
                <c:pt idx="2676">
                  <c:v>6009.85901896</c:v>
                </c:pt>
                <c:pt idx="2677">
                  <c:v>6012.0294211390001</c:v>
                </c:pt>
                <c:pt idx="2678">
                  <c:v>6014.156509419</c:v>
                </c:pt>
                <c:pt idx="2679">
                  <c:v>6016.2939535739997</c:v>
                </c:pt>
                <c:pt idx="2680">
                  <c:v>6018.4410848500002</c:v>
                </c:pt>
                <c:pt idx="2681">
                  <c:v>6020.6056168140003</c:v>
                </c:pt>
                <c:pt idx="2682">
                  <c:v>6022.759690289</c:v>
                </c:pt>
                <c:pt idx="2683">
                  <c:v>6024.8897092030002</c:v>
                </c:pt>
                <c:pt idx="2684">
                  <c:v>6027.0360609859999</c:v>
                </c:pt>
                <c:pt idx="2685">
                  <c:v>6029.1755648480002</c:v>
                </c:pt>
                <c:pt idx="2686">
                  <c:v>6031.3699024819998</c:v>
                </c:pt>
                <c:pt idx="2687">
                  <c:v>6033.7708062040001</c:v>
                </c:pt>
                <c:pt idx="2688">
                  <c:v>6035.9091047969996</c:v>
                </c:pt>
                <c:pt idx="2689">
                  <c:v>6038.069157508</c:v>
                </c:pt>
                <c:pt idx="2690">
                  <c:v>6040.2254034899997</c:v>
                </c:pt>
                <c:pt idx="2691">
                  <c:v>6042.5916314770002</c:v>
                </c:pt>
                <c:pt idx="2692">
                  <c:v>6044.9328065079999</c:v>
                </c:pt>
                <c:pt idx="2693">
                  <c:v>6047.4950604389996</c:v>
                </c:pt>
                <c:pt idx="2694">
                  <c:v>6049.7955130609998</c:v>
                </c:pt>
                <c:pt idx="2695">
                  <c:v>6052.1788506559997</c:v>
                </c:pt>
                <c:pt idx="2696">
                  <c:v>6054.5549146889998</c:v>
                </c:pt>
                <c:pt idx="2697">
                  <c:v>6056.9061212269999</c:v>
                </c:pt>
                <c:pt idx="2698">
                  <c:v>6059.464715436</c:v>
                </c:pt>
                <c:pt idx="2699">
                  <c:v>6061.8708619139998</c:v>
                </c:pt>
                <c:pt idx="2700">
                  <c:v>6064.2186680430004</c:v>
                </c:pt>
                <c:pt idx="2701">
                  <c:v>6066.582712939</c:v>
                </c:pt>
                <c:pt idx="2702">
                  <c:v>6069.1508941040001</c:v>
                </c:pt>
                <c:pt idx="2703">
                  <c:v>6071.5441236690003</c:v>
                </c:pt>
                <c:pt idx="2704">
                  <c:v>6073.7289839750001</c:v>
                </c:pt>
                <c:pt idx="2705">
                  <c:v>6075.8665124119998</c:v>
                </c:pt>
                <c:pt idx="2706">
                  <c:v>6078.2605990490001</c:v>
                </c:pt>
                <c:pt idx="2707">
                  <c:v>6080.4167884320004</c:v>
                </c:pt>
                <c:pt idx="2708">
                  <c:v>6082.5719877849997</c:v>
                </c:pt>
                <c:pt idx="2709">
                  <c:v>6084.930639485</c:v>
                </c:pt>
                <c:pt idx="2710">
                  <c:v>6087.2956727049996</c:v>
                </c:pt>
                <c:pt idx="2711">
                  <c:v>6089.4718355759996</c:v>
                </c:pt>
                <c:pt idx="2712">
                  <c:v>6091.8737273500001</c:v>
                </c:pt>
                <c:pt idx="2713">
                  <c:v>6094.0131637180002</c:v>
                </c:pt>
                <c:pt idx="2714">
                  <c:v>6096.1572606549998</c:v>
                </c:pt>
                <c:pt idx="2715">
                  <c:v>6098.4838057859997</c:v>
                </c:pt>
                <c:pt idx="2716">
                  <c:v>6100.8626571559998</c:v>
                </c:pt>
                <c:pt idx="2717">
                  <c:v>6103.2614475640003</c:v>
                </c:pt>
                <c:pt idx="2718">
                  <c:v>6105.6127098670004</c:v>
                </c:pt>
                <c:pt idx="2719">
                  <c:v>6107.8019097899996</c:v>
                </c:pt>
                <c:pt idx="2720">
                  <c:v>6110.1772120899996</c:v>
                </c:pt>
                <c:pt idx="2721">
                  <c:v>6112.5641260550001</c:v>
                </c:pt>
                <c:pt idx="2722">
                  <c:v>6114.927699801</c:v>
                </c:pt>
                <c:pt idx="2723">
                  <c:v>6117.07137461</c:v>
                </c:pt>
                <c:pt idx="2724">
                  <c:v>6119.1981032069998</c:v>
                </c:pt>
                <c:pt idx="2725">
                  <c:v>6121.5584233449999</c:v>
                </c:pt>
                <c:pt idx="2726">
                  <c:v>6123.6945989149999</c:v>
                </c:pt>
                <c:pt idx="2727">
                  <c:v>6125.8205033009999</c:v>
                </c:pt>
                <c:pt idx="2728">
                  <c:v>6127.9758248979997</c:v>
                </c:pt>
                <c:pt idx="2729">
                  <c:v>6130.1272042709998</c:v>
                </c:pt>
                <c:pt idx="2730">
                  <c:v>6132.5167275410004</c:v>
                </c:pt>
                <c:pt idx="2731">
                  <c:v>6134.6787041950001</c:v>
                </c:pt>
                <c:pt idx="2732">
                  <c:v>6137.005078102</c:v>
                </c:pt>
                <c:pt idx="2733">
                  <c:v>6139.1492568590002</c:v>
                </c:pt>
                <c:pt idx="2734">
                  <c:v>6141.5115382670001</c:v>
                </c:pt>
                <c:pt idx="2735">
                  <c:v>6143.850040454</c:v>
                </c:pt>
                <c:pt idx="2736">
                  <c:v>6146.0013245399996</c:v>
                </c:pt>
                <c:pt idx="2737">
                  <c:v>6148.3766165879997</c:v>
                </c:pt>
                <c:pt idx="2738">
                  <c:v>6150.5259530840003</c:v>
                </c:pt>
                <c:pt idx="2739">
                  <c:v>6152.6972859400003</c:v>
                </c:pt>
                <c:pt idx="2740">
                  <c:v>6154.8692380559996</c:v>
                </c:pt>
                <c:pt idx="2741">
                  <c:v>6157.0243092869996</c:v>
                </c:pt>
                <c:pt idx="2742">
                  <c:v>6159.5632357479999</c:v>
                </c:pt>
                <c:pt idx="2743">
                  <c:v>6161.722975056</c:v>
                </c:pt>
                <c:pt idx="2744">
                  <c:v>6163.9181654559998</c:v>
                </c:pt>
                <c:pt idx="2745">
                  <c:v>6166.2786999399996</c:v>
                </c:pt>
                <c:pt idx="2746">
                  <c:v>6168.4095014189998</c:v>
                </c:pt>
                <c:pt idx="2747">
                  <c:v>6170.5490373310004</c:v>
                </c:pt>
                <c:pt idx="2748">
                  <c:v>6172.7300684969996</c:v>
                </c:pt>
                <c:pt idx="2749">
                  <c:v>6175.098529379</c:v>
                </c:pt>
                <c:pt idx="2750">
                  <c:v>6177.2531426140004</c:v>
                </c:pt>
                <c:pt idx="2751">
                  <c:v>6179.614547102</c:v>
                </c:pt>
                <c:pt idx="2752">
                  <c:v>6181.7566860389998</c:v>
                </c:pt>
                <c:pt idx="2753">
                  <c:v>6184.0961332070001</c:v>
                </c:pt>
                <c:pt idx="2754">
                  <c:v>6186.4582448700003</c:v>
                </c:pt>
                <c:pt idx="2755">
                  <c:v>6188.8124279969998</c:v>
                </c:pt>
                <c:pt idx="2756">
                  <c:v>6190.9773307109999</c:v>
                </c:pt>
                <c:pt idx="2757">
                  <c:v>6193.3246557350003</c:v>
                </c:pt>
                <c:pt idx="2758">
                  <c:v>6195.6727737519996</c:v>
                </c:pt>
                <c:pt idx="2759">
                  <c:v>6197.8322193370004</c:v>
                </c:pt>
                <c:pt idx="2760">
                  <c:v>6200.3587438639997</c:v>
                </c:pt>
                <c:pt idx="2761">
                  <c:v>6202.4791347170003</c:v>
                </c:pt>
                <c:pt idx="2762">
                  <c:v>6204.6148054579999</c:v>
                </c:pt>
                <c:pt idx="2763">
                  <c:v>6206.7644702090001</c:v>
                </c:pt>
                <c:pt idx="2764">
                  <c:v>6208.9418471139998</c:v>
                </c:pt>
                <c:pt idx="2765">
                  <c:v>6211.3348634280001</c:v>
                </c:pt>
                <c:pt idx="2766">
                  <c:v>6213.4593772079998</c:v>
                </c:pt>
                <c:pt idx="2767">
                  <c:v>6215.7868441649998</c:v>
                </c:pt>
                <c:pt idx="2768">
                  <c:v>6217.9130226240004</c:v>
                </c:pt>
                <c:pt idx="2769">
                  <c:v>6220.0642068139996</c:v>
                </c:pt>
                <c:pt idx="2770">
                  <c:v>6222.6208483939999</c:v>
                </c:pt>
                <c:pt idx="2771">
                  <c:v>6224.775404516</c:v>
                </c:pt>
                <c:pt idx="2772">
                  <c:v>6226.9849934280001</c:v>
                </c:pt>
                <c:pt idx="2773">
                  <c:v>6229.1341818629999</c:v>
                </c:pt>
                <c:pt idx="2774">
                  <c:v>6231.2983736759998</c:v>
                </c:pt>
                <c:pt idx="2775">
                  <c:v>6233.4790404779997</c:v>
                </c:pt>
                <c:pt idx="2776">
                  <c:v>6235.663705299</c:v>
                </c:pt>
                <c:pt idx="2777">
                  <c:v>6237.7979770789998</c:v>
                </c:pt>
                <c:pt idx="2778">
                  <c:v>6240.2013927369999</c:v>
                </c:pt>
                <c:pt idx="2779">
                  <c:v>6242.371744301</c:v>
                </c:pt>
                <c:pt idx="2780">
                  <c:v>6244.9251028130002</c:v>
                </c:pt>
                <c:pt idx="2781">
                  <c:v>6247.316905705</c:v>
                </c:pt>
                <c:pt idx="2782">
                  <c:v>6249.6860039820003</c:v>
                </c:pt>
                <c:pt idx="2783">
                  <c:v>6251.8347920380002</c:v>
                </c:pt>
                <c:pt idx="2784">
                  <c:v>6254.0448512470002</c:v>
                </c:pt>
                <c:pt idx="2785">
                  <c:v>6256.360426794</c:v>
                </c:pt>
                <c:pt idx="2786">
                  <c:v>6258.5419388090004</c:v>
                </c:pt>
                <c:pt idx="2787">
                  <c:v>6260.673876584</c:v>
                </c:pt>
                <c:pt idx="2788">
                  <c:v>6262.7992710750004</c:v>
                </c:pt>
                <c:pt idx="2789">
                  <c:v>6265.3971598910002</c:v>
                </c:pt>
                <c:pt idx="2790">
                  <c:v>6267.5141049370004</c:v>
                </c:pt>
                <c:pt idx="2791">
                  <c:v>6270.068050928</c:v>
                </c:pt>
                <c:pt idx="2792">
                  <c:v>6272.288483288</c:v>
                </c:pt>
                <c:pt idx="2793">
                  <c:v>6274.429632976</c:v>
                </c:pt>
                <c:pt idx="2794">
                  <c:v>6276.5879426649999</c:v>
                </c:pt>
                <c:pt idx="2795">
                  <c:v>6278.736124348</c:v>
                </c:pt>
                <c:pt idx="2796">
                  <c:v>6281.2817918809997</c:v>
                </c:pt>
                <c:pt idx="2797">
                  <c:v>6283.447752344</c:v>
                </c:pt>
                <c:pt idx="2798">
                  <c:v>6285.6219316039997</c:v>
                </c:pt>
                <c:pt idx="2799">
                  <c:v>6288.0217297830004</c:v>
                </c:pt>
                <c:pt idx="2800">
                  <c:v>6290.6032827790004</c:v>
                </c:pt>
                <c:pt idx="2801">
                  <c:v>6292.9762509889997</c:v>
                </c:pt>
                <c:pt idx="2802">
                  <c:v>6295.3191577030002</c:v>
                </c:pt>
                <c:pt idx="2803">
                  <c:v>6297.4914115669999</c:v>
                </c:pt>
                <c:pt idx="2804">
                  <c:v>6299.873083943</c:v>
                </c:pt>
                <c:pt idx="2805">
                  <c:v>6302.0872065499998</c:v>
                </c:pt>
                <c:pt idx="2806">
                  <c:v>6304.224123299</c:v>
                </c:pt>
                <c:pt idx="2807">
                  <c:v>6306.6297914520001</c:v>
                </c:pt>
                <c:pt idx="2808">
                  <c:v>6308.9970944160004</c:v>
                </c:pt>
                <c:pt idx="2809">
                  <c:v>6311.1434026039997</c:v>
                </c:pt>
                <c:pt idx="2810">
                  <c:v>6313.2753075500004</c:v>
                </c:pt>
                <c:pt idx="2811">
                  <c:v>6315.6466990389999</c:v>
                </c:pt>
                <c:pt idx="2812">
                  <c:v>6317.7935269809996</c:v>
                </c:pt>
                <c:pt idx="2813">
                  <c:v>6319.9186053940002</c:v>
                </c:pt>
                <c:pt idx="2814">
                  <c:v>6322.0640984689999</c:v>
                </c:pt>
                <c:pt idx="2815">
                  <c:v>6324.670181554</c:v>
                </c:pt>
                <c:pt idx="2816">
                  <c:v>6327.2645159020003</c:v>
                </c:pt>
                <c:pt idx="2817">
                  <c:v>6329.6672435729997</c:v>
                </c:pt>
                <c:pt idx="2818">
                  <c:v>6331.818742163</c:v>
                </c:pt>
                <c:pt idx="2819">
                  <c:v>6334.1896302900004</c:v>
                </c:pt>
                <c:pt idx="2820">
                  <c:v>6336.3623678140002</c:v>
                </c:pt>
                <c:pt idx="2821">
                  <c:v>6338.5103655900002</c:v>
                </c:pt>
                <c:pt idx="2822">
                  <c:v>6340.6475703349997</c:v>
                </c:pt>
                <c:pt idx="2823">
                  <c:v>6342.9992022400002</c:v>
                </c:pt>
                <c:pt idx="2824">
                  <c:v>6345.1625881959999</c:v>
                </c:pt>
                <c:pt idx="2825">
                  <c:v>6347.4987366980004</c:v>
                </c:pt>
                <c:pt idx="2826">
                  <c:v>6350.0371388599997</c:v>
                </c:pt>
                <c:pt idx="2827">
                  <c:v>6352.2315080349999</c:v>
                </c:pt>
                <c:pt idx="2828">
                  <c:v>6354.6076725519997</c:v>
                </c:pt>
                <c:pt idx="2829">
                  <c:v>6357.0076936559999</c:v>
                </c:pt>
                <c:pt idx="2830">
                  <c:v>6359.1304135150003</c:v>
                </c:pt>
                <c:pt idx="2831">
                  <c:v>6361.3345222810003</c:v>
                </c:pt>
                <c:pt idx="2832">
                  <c:v>6363.7189819260002</c:v>
                </c:pt>
                <c:pt idx="2833">
                  <c:v>6366.2641342209999</c:v>
                </c:pt>
                <c:pt idx="2834">
                  <c:v>6368.4489408330001</c:v>
                </c:pt>
                <c:pt idx="2835">
                  <c:v>6370.5904197600003</c:v>
                </c:pt>
                <c:pt idx="2836">
                  <c:v>6372.9507871670003</c:v>
                </c:pt>
                <c:pt idx="2837">
                  <c:v>6375.3174867110001</c:v>
                </c:pt>
                <c:pt idx="2838">
                  <c:v>6377.4646431640003</c:v>
                </c:pt>
                <c:pt idx="2839">
                  <c:v>6379.6003982780003</c:v>
                </c:pt>
                <c:pt idx="2840">
                  <c:v>6381.7611661179999</c:v>
                </c:pt>
                <c:pt idx="2841">
                  <c:v>6383.9162014900003</c:v>
                </c:pt>
                <c:pt idx="2842">
                  <c:v>6386.0923914269997</c:v>
                </c:pt>
                <c:pt idx="2843">
                  <c:v>6388.2357003460002</c:v>
                </c:pt>
                <c:pt idx="2844">
                  <c:v>6390.3709603300003</c:v>
                </c:pt>
                <c:pt idx="2845">
                  <c:v>6392.7447114200004</c:v>
                </c:pt>
                <c:pt idx="2846">
                  <c:v>6394.9023236129997</c:v>
                </c:pt>
                <c:pt idx="2847">
                  <c:v>6397.0433337659997</c:v>
                </c:pt>
                <c:pt idx="2848">
                  <c:v>6399.1784405879998</c:v>
                </c:pt>
                <c:pt idx="2849">
                  <c:v>6401.3188722940004</c:v>
                </c:pt>
                <c:pt idx="2850">
                  <c:v>6403.4806686820002</c:v>
                </c:pt>
                <c:pt idx="2851">
                  <c:v>6405.848963204</c:v>
                </c:pt>
                <c:pt idx="2852">
                  <c:v>6408.2112490789996</c:v>
                </c:pt>
                <c:pt idx="2853">
                  <c:v>6410.3952036190003</c:v>
                </c:pt>
                <c:pt idx="2854">
                  <c:v>6412.5594885259998</c:v>
                </c:pt>
                <c:pt idx="2855">
                  <c:v>6414.7165106470102</c:v>
                </c:pt>
                <c:pt idx="2856">
                  <c:v>6416.8694496039998</c:v>
                </c:pt>
                <c:pt idx="2857">
                  <c:v>6419.0020703700102</c:v>
                </c:pt>
                <c:pt idx="2858">
                  <c:v>6421.3488152480104</c:v>
                </c:pt>
                <c:pt idx="2859">
                  <c:v>6423.9194510980096</c:v>
                </c:pt>
                <c:pt idx="2860">
                  <c:v>6426.6505495280098</c:v>
                </c:pt>
                <c:pt idx="2861">
                  <c:v>6428.8283623120096</c:v>
                </c:pt>
                <c:pt idx="2862">
                  <c:v>6431.0040160600001</c:v>
                </c:pt>
                <c:pt idx="2863">
                  <c:v>6433.3738696790097</c:v>
                </c:pt>
                <c:pt idx="2864">
                  <c:v>6435.5414151220102</c:v>
                </c:pt>
                <c:pt idx="2865">
                  <c:v>6437.7476854120096</c:v>
                </c:pt>
                <c:pt idx="2866">
                  <c:v>6439.9166654710098</c:v>
                </c:pt>
                <c:pt idx="2867">
                  <c:v>6442.3015435890102</c:v>
                </c:pt>
                <c:pt idx="2868">
                  <c:v>6444.46973084401</c:v>
                </c:pt>
                <c:pt idx="2869">
                  <c:v>6446.7859185400102</c:v>
                </c:pt>
                <c:pt idx="2870">
                  <c:v>6449.5102518050098</c:v>
                </c:pt>
                <c:pt idx="2871">
                  <c:v>6451.7067264330099</c:v>
                </c:pt>
                <c:pt idx="2872">
                  <c:v>6453.8538118220104</c:v>
                </c:pt>
                <c:pt idx="2873">
                  <c:v>6456.2119882900097</c:v>
                </c:pt>
                <c:pt idx="2874">
                  <c:v>6458.3965772730098</c:v>
                </c:pt>
                <c:pt idx="2875">
                  <c:v>6460.7710604240101</c:v>
                </c:pt>
                <c:pt idx="2876">
                  <c:v>6462.8873534910099</c:v>
                </c:pt>
                <c:pt idx="2877">
                  <c:v>6465.0291252520101</c:v>
                </c:pt>
                <c:pt idx="2878">
                  <c:v>6467.3400529370101</c:v>
                </c:pt>
                <c:pt idx="2879">
                  <c:v>6469.7064483560098</c:v>
                </c:pt>
                <c:pt idx="2880">
                  <c:v>6472.15637792501</c:v>
                </c:pt>
                <c:pt idx="2881">
                  <c:v>6474.3597700790096</c:v>
                </c:pt>
                <c:pt idx="2882">
                  <c:v>6476.71920572001</c:v>
                </c:pt>
                <c:pt idx="2883">
                  <c:v>6478.8638589340098</c:v>
                </c:pt>
                <c:pt idx="2884">
                  <c:v>6481.2554072920102</c:v>
                </c:pt>
                <c:pt idx="2885">
                  <c:v>6483.6396980710097</c:v>
                </c:pt>
                <c:pt idx="2886">
                  <c:v>6485.9972067230101</c:v>
                </c:pt>
                <c:pt idx="2887">
                  <c:v>6488.1801076580095</c:v>
                </c:pt>
                <c:pt idx="2888">
                  <c:v>6490.3430575370103</c:v>
                </c:pt>
                <c:pt idx="2889">
                  <c:v>6492.7090104770105</c:v>
                </c:pt>
                <c:pt idx="2890">
                  <c:v>6494.8591497510097</c:v>
                </c:pt>
                <c:pt idx="2891">
                  <c:v>6496.98515025501</c:v>
                </c:pt>
                <c:pt idx="2892">
                  <c:v>6499.1551031250101</c:v>
                </c:pt>
                <c:pt idx="2893">
                  <c:v>6501.3134309510097</c:v>
                </c:pt>
                <c:pt idx="2894">
                  <c:v>6503.6778445980099</c:v>
                </c:pt>
                <c:pt idx="2895">
                  <c:v>6505.8328994210096</c:v>
                </c:pt>
                <c:pt idx="2896">
                  <c:v>6507.9461293570102</c:v>
                </c:pt>
                <c:pt idx="2897">
                  <c:v>6510.0972016470096</c:v>
                </c:pt>
                <c:pt idx="2898">
                  <c:v>6512.4970005740097</c:v>
                </c:pt>
                <c:pt idx="2899">
                  <c:v>6514.6415026090099</c:v>
                </c:pt>
                <c:pt idx="2900">
                  <c:v>6516.7654462400096</c:v>
                </c:pt>
                <c:pt idx="2901">
                  <c:v>6518.8802615200102</c:v>
                </c:pt>
                <c:pt idx="2902">
                  <c:v>6521.0146301760096</c:v>
                </c:pt>
                <c:pt idx="2903">
                  <c:v>6523.1789565080098</c:v>
                </c:pt>
                <c:pt idx="2904">
                  <c:v>6525.7433562510096</c:v>
                </c:pt>
                <c:pt idx="2905">
                  <c:v>6527.9100798520103</c:v>
                </c:pt>
                <c:pt idx="2906">
                  <c:v>6530.0690909820096</c:v>
                </c:pt>
                <c:pt idx="2907">
                  <c:v>6532.2919007720102</c:v>
                </c:pt>
                <c:pt idx="2908">
                  <c:v>6534.6918461790101</c:v>
                </c:pt>
                <c:pt idx="2909">
                  <c:v>6537.0534916790102</c:v>
                </c:pt>
                <c:pt idx="2910">
                  <c:v>6539.3719511220097</c:v>
                </c:pt>
                <c:pt idx="2911">
                  <c:v>6542.0321339020102</c:v>
                </c:pt>
                <c:pt idx="2912">
                  <c:v>6544.1431037950097</c:v>
                </c:pt>
                <c:pt idx="2913">
                  <c:v>6546.2919199080097</c:v>
                </c:pt>
                <c:pt idx="2914">
                  <c:v>6548.87158077801</c:v>
                </c:pt>
                <c:pt idx="2915">
                  <c:v>6551.2128990310102</c:v>
                </c:pt>
                <c:pt idx="2916">
                  <c:v>6553.3182401660097</c:v>
                </c:pt>
                <c:pt idx="2917">
                  <c:v>6555.43801922701</c:v>
                </c:pt>
                <c:pt idx="2918">
                  <c:v>6557.6083408270097</c:v>
                </c:pt>
                <c:pt idx="2919">
                  <c:v>6559.7951962970101</c:v>
                </c:pt>
                <c:pt idx="2920">
                  <c:v>6561.9692472800098</c:v>
                </c:pt>
                <c:pt idx="2921">
                  <c:v>6564.3215884820102</c:v>
                </c:pt>
                <c:pt idx="2922">
                  <c:v>6566.4525020090095</c:v>
                </c:pt>
                <c:pt idx="2923">
                  <c:v>6568.8685452640102</c:v>
                </c:pt>
                <c:pt idx="2924">
                  <c:v>6571.0495594780105</c:v>
                </c:pt>
                <c:pt idx="2925">
                  <c:v>6573.4239219680103</c:v>
                </c:pt>
                <c:pt idx="2926">
                  <c:v>6575.5398926010103</c:v>
                </c:pt>
                <c:pt idx="2927">
                  <c:v>6577.7013694810103</c:v>
                </c:pt>
                <c:pt idx="2928">
                  <c:v>6579.8438230640104</c:v>
                </c:pt>
                <c:pt idx="2929">
                  <c:v>6582.2235805510099</c:v>
                </c:pt>
                <c:pt idx="2930">
                  <c:v>6584.3813137990101</c:v>
                </c:pt>
                <c:pt idx="2931">
                  <c:v>6586.5560865100097</c:v>
                </c:pt>
                <c:pt idx="2932">
                  <c:v>6589.5722961310103</c:v>
                </c:pt>
                <c:pt idx="2933">
                  <c:v>6592.1623303570104</c:v>
                </c:pt>
                <c:pt idx="2934">
                  <c:v>6594.3018766240102</c:v>
                </c:pt>
                <c:pt idx="2935">
                  <c:v>6596.4291690720102</c:v>
                </c:pt>
                <c:pt idx="2936">
                  <c:v>6598.5942236930096</c:v>
                </c:pt>
                <c:pt idx="2937">
                  <c:v>6600.7228182360104</c:v>
                </c:pt>
                <c:pt idx="2938">
                  <c:v>6602.9159609380104</c:v>
                </c:pt>
                <c:pt idx="2939">
                  <c:v>6605.0221074710098</c:v>
                </c:pt>
                <c:pt idx="2940">
                  <c:v>6607.3651976050096</c:v>
                </c:pt>
                <c:pt idx="2941">
                  <c:v>6609.4779764610103</c:v>
                </c:pt>
                <c:pt idx="2942">
                  <c:v>6611.7759792410097</c:v>
                </c:pt>
                <c:pt idx="2943">
                  <c:v>6614.11377231401</c:v>
                </c:pt>
                <c:pt idx="2944">
                  <c:v>6616.4723427650097</c:v>
                </c:pt>
                <c:pt idx="2945">
                  <c:v>6618.6007857460099</c:v>
                </c:pt>
                <c:pt idx="2946">
                  <c:v>6620.9522749220096</c:v>
                </c:pt>
                <c:pt idx="2947">
                  <c:v>6623.0992685820102</c:v>
                </c:pt>
                <c:pt idx="2948">
                  <c:v>6625.7011965030097</c:v>
                </c:pt>
                <c:pt idx="2949">
                  <c:v>6628.2629132060101</c:v>
                </c:pt>
                <c:pt idx="2950">
                  <c:v>6630.4176221560101</c:v>
                </c:pt>
                <c:pt idx="2951">
                  <c:v>6632.5977922470101</c:v>
                </c:pt>
                <c:pt idx="2952">
                  <c:v>6634.9161776280098</c:v>
                </c:pt>
                <c:pt idx="2953">
                  <c:v>6637.06073319801</c:v>
                </c:pt>
                <c:pt idx="2954">
                  <c:v>6639.1976134440101</c:v>
                </c:pt>
                <c:pt idx="2955">
                  <c:v>6641.5366119830096</c:v>
                </c:pt>
                <c:pt idx="2956">
                  <c:v>6643.6959358260101</c:v>
                </c:pt>
                <c:pt idx="2957">
                  <c:v>6646.0636536430102</c:v>
                </c:pt>
                <c:pt idx="2958">
                  <c:v>6648.1929060760103</c:v>
                </c:pt>
                <c:pt idx="2959">
                  <c:v>6650.5865932820097</c:v>
                </c:pt>
                <c:pt idx="2960">
                  <c:v>6652.9409514240097</c:v>
                </c:pt>
                <c:pt idx="2961">
                  <c:v>6655.1209908970104</c:v>
                </c:pt>
                <c:pt idx="2962">
                  <c:v>6657.2793017960103</c:v>
                </c:pt>
                <c:pt idx="2963">
                  <c:v>6659.4068234360102</c:v>
                </c:pt>
                <c:pt idx="2964">
                  <c:v>6661.5762493740103</c:v>
                </c:pt>
                <c:pt idx="2965">
                  <c:v>6663.7252735070097</c:v>
                </c:pt>
                <c:pt idx="2966">
                  <c:v>6666.0680166810098</c:v>
                </c:pt>
                <c:pt idx="2967">
                  <c:v>6668.40232272301</c:v>
                </c:pt>
                <c:pt idx="2968">
                  <c:v>6670.9784858080102</c:v>
                </c:pt>
                <c:pt idx="2969">
                  <c:v>6673.1414669100104</c:v>
                </c:pt>
                <c:pt idx="2970">
                  <c:v>6675.3096607740099</c:v>
                </c:pt>
                <c:pt idx="2971">
                  <c:v>6677.4386743660098</c:v>
                </c:pt>
                <c:pt idx="2972">
                  <c:v>6679.8233147880101</c:v>
                </c:pt>
                <c:pt idx="2973">
                  <c:v>6681.9700952460098</c:v>
                </c:pt>
                <c:pt idx="2974">
                  <c:v>6684.3015899080101</c:v>
                </c:pt>
                <c:pt idx="2975">
                  <c:v>6686.7407398770101</c:v>
                </c:pt>
                <c:pt idx="2976">
                  <c:v>6688.9082850650102</c:v>
                </c:pt>
                <c:pt idx="2977">
                  <c:v>6691.0687830840097</c:v>
                </c:pt>
                <c:pt idx="2978">
                  <c:v>6693.23428560301</c:v>
                </c:pt>
                <c:pt idx="2979">
                  <c:v>6695.3953305520099</c:v>
                </c:pt>
                <c:pt idx="2980">
                  <c:v>6697.7298266910102</c:v>
                </c:pt>
                <c:pt idx="2981">
                  <c:v>6699.8928767580101</c:v>
                </c:pt>
                <c:pt idx="2982">
                  <c:v>6702.2299266230102</c:v>
                </c:pt>
                <c:pt idx="2983">
                  <c:v>6704.4102112810097</c:v>
                </c:pt>
                <c:pt idx="2984">
                  <c:v>6706.60033362801</c:v>
                </c:pt>
                <c:pt idx="2985">
                  <c:v>6708.7927217660099</c:v>
                </c:pt>
                <c:pt idx="2986">
                  <c:v>6711.42612047701</c:v>
                </c:pt>
                <c:pt idx="2987">
                  <c:v>6713.5868852520098</c:v>
                </c:pt>
                <c:pt idx="2988">
                  <c:v>6715.7205865880096</c:v>
                </c:pt>
                <c:pt idx="2989">
                  <c:v>6718.3088766860101</c:v>
                </c:pt>
                <c:pt idx="2990">
                  <c:v>6720.6739986940102</c:v>
                </c:pt>
                <c:pt idx="2991">
                  <c:v>6722.8531695740103</c:v>
                </c:pt>
                <c:pt idx="2992">
                  <c:v>6725.0036793960098</c:v>
                </c:pt>
                <c:pt idx="2993">
                  <c:v>6727.5556006210099</c:v>
                </c:pt>
                <c:pt idx="2994">
                  <c:v>6730.3035598850101</c:v>
                </c:pt>
                <c:pt idx="2995">
                  <c:v>6732.4704573530098</c:v>
                </c:pt>
                <c:pt idx="2996">
                  <c:v>6734.5889757540099</c:v>
                </c:pt>
                <c:pt idx="2997">
                  <c:v>6736.7293992000104</c:v>
                </c:pt>
                <c:pt idx="2998">
                  <c:v>6738.9186418280096</c:v>
                </c:pt>
                <c:pt idx="2999">
                  <c:v>6741.0595164860097</c:v>
                </c:pt>
                <c:pt idx="3000">
                  <c:v>6743.19918082401</c:v>
                </c:pt>
                <c:pt idx="3001">
                  <c:v>6745.3319268840096</c:v>
                </c:pt>
                <c:pt idx="3002">
                  <c:v>6747.9236538620098</c:v>
                </c:pt>
                <c:pt idx="3003">
                  <c:v>6750.2943585030098</c:v>
                </c:pt>
                <c:pt idx="3004">
                  <c:v>6752.67539669301</c:v>
                </c:pt>
                <c:pt idx="3005">
                  <c:v>6754.8115820450103</c:v>
                </c:pt>
                <c:pt idx="3006">
                  <c:v>6756.9523366240101</c:v>
                </c:pt>
                <c:pt idx="3007">
                  <c:v>6759.5271820220096</c:v>
                </c:pt>
                <c:pt idx="3008">
                  <c:v>6761.6833641490102</c:v>
                </c:pt>
                <c:pt idx="3009">
                  <c:v>6764.0271049100102</c:v>
                </c:pt>
                <c:pt idx="3010">
                  <c:v>6766.1981222310096</c:v>
                </c:pt>
                <c:pt idx="3011">
                  <c:v>6768.5962062900098</c:v>
                </c:pt>
                <c:pt idx="3012">
                  <c:v>6770.9555411540096</c:v>
                </c:pt>
                <c:pt idx="3013">
                  <c:v>6773.1170547920101</c:v>
                </c:pt>
                <c:pt idx="3014">
                  <c:v>6775.2741782460098</c:v>
                </c:pt>
                <c:pt idx="3015">
                  <c:v>6777.6228581210098</c:v>
                </c:pt>
                <c:pt idx="3016">
                  <c:v>6780.0030823250099</c:v>
                </c:pt>
                <c:pt idx="3017">
                  <c:v>6782.2002670170104</c:v>
                </c:pt>
                <c:pt idx="3018">
                  <c:v>6784.5218268030103</c:v>
                </c:pt>
                <c:pt idx="3019">
                  <c:v>6786.82167149201</c:v>
                </c:pt>
                <c:pt idx="3020">
                  <c:v>6788.9871028070102</c:v>
                </c:pt>
                <c:pt idx="3021">
                  <c:v>6791.5611583490099</c:v>
                </c:pt>
                <c:pt idx="3022">
                  <c:v>6793.7626343560096</c:v>
                </c:pt>
                <c:pt idx="3023">
                  <c:v>6795.9654966050102</c:v>
                </c:pt>
                <c:pt idx="3024">
                  <c:v>6798.1132227240096</c:v>
                </c:pt>
                <c:pt idx="3025">
                  <c:v>6800.4707906000103</c:v>
                </c:pt>
                <c:pt idx="3026">
                  <c:v>6802.8285811680098</c:v>
                </c:pt>
                <c:pt idx="3027">
                  <c:v>6804.9926023500102</c:v>
                </c:pt>
                <c:pt idx="3028">
                  <c:v>6807.3233422870098</c:v>
                </c:pt>
                <c:pt idx="3029">
                  <c:v>6809.65935717101</c:v>
                </c:pt>
                <c:pt idx="3030">
                  <c:v>6811.8218757030099</c:v>
                </c:pt>
                <c:pt idx="3031">
                  <c:v>6814.1985134140104</c:v>
                </c:pt>
                <c:pt idx="3032">
                  <c:v>6816.55844406501</c:v>
                </c:pt>
                <c:pt idx="3033">
                  <c:v>6818.69452430601</c:v>
                </c:pt>
                <c:pt idx="3034">
                  <c:v>6820.8590770280098</c:v>
                </c:pt>
                <c:pt idx="3035">
                  <c:v>6823.0067649970097</c:v>
                </c:pt>
                <c:pt idx="3036">
                  <c:v>6825.1444429080102</c:v>
                </c:pt>
                <c:pt idx="3037">
                  <c:v>6827.5022154800099</c:v>
                </c:pt>
                <c:pt idx="3038">
                  <c:v>6829.6692372690104</c:v>
                </c:pt>
                <c:pt idx="3039">
                  <c:v>6831.8274176230098</c:v>
                </c:pt>
                <c:pt idx="3040">
                  <c:v>6834.1878840240097</c:v>
                </c:pt>
                <c:pt idx="3041">
                  <c:v>6836.5411898960101</c:v>
                </c:pt>
                <c:pt idx="3042">
                  <c:v>6838.6854655320103</c:v>
                </c:pt>
                <c:pt idx="3043">
                  <c:v>6840.9073225890097</c:v>
                </c:pt>
                <c:pt idx="3044">
                  <c:v>6843.0671885810098</c:v>
                </c:pt>
                <c:pt idx="3045">
                  <c:v>6845.8282492870103</c:v>
                </c:pt>
                <c:pt idx="3046">
                  <c:v>6848.1955780990102</c:v>
                </c:pt>
                <c:pt idx="3047">
                  <c:v>6850.3441064630097</c:v>
                </c:pt>
                <c:pt idx="3048">
                  <c:v>6852.5089941870101</c:v>
                </c:pt>
                <c:pt idx="3049">
                  <c:v>6854.8515042930103</c:v>
                </c:pt>
                <c:pt idx="3050">
                  <c:v>6857.2668034940098</c:v>
                </c:pt>
                <c:pt idx="3051">
                  <c:v>6859.3994470310099</c:v>
                </c:pt>
                <c:pt idx="3052">
                  <c:v>6861.5701768170102</c:v>
                </c:pt>
                <c:pt idx="3053">
                  <c:v>6863.6946773460104</c:v>
                </c:pt>
                <c:pt idx="3054">
                  <c:v>6866.0690748940096</c:v>
                </c:pt>
                <c:pt idx="3055">
                  <c:v>6868.2209201540099</c:v>
                </c:pt>
                <c:pt idx="3056">
                  <c:v>6870.3744445480097</c:v>
                </c:pt>
                <c:pt idx="3057">
                  <c:v>6872.5591475710098</c:v>
                </c:pt>
                <c:pt idx="3058">
                  <c:v>6874.7185668670099</c:v>
                </c:pt>
                <c:pt idx="3059">
                  <c:v>6876.8926633270103</c:v>
                </c:pt>
                <c:pt idx="3060">
                  <c:v>6879.0325184120102</c:v>
                </c:pt>
                <c:pt idx="3061">
                  <c:v>6881.40321326301</c:v>
                </c:pt>
                <c:pt idx="3062">
                  <c:v>6883.5574180660096</c:v>
                </c:pt>
                <c:pt idx="3063">
                  <c:v>6885.75150200801</c:v>
                </c:pt>
                <c:pt idx="3064">
                  <c:v>6887.93033809801</c:v>
                </c:pt>
                <c:pt idx="3065">
                  <c:v>6890.3257261340104</c:v>
                </c:pt>
                <c:pt idx="3066">
                  <c:v>6892.7169456300098</c:v>
                </c:pt>
                <c:pt idx="3067">
                  <c:v>6894.8829016380096</c:v>
                </c:pt>
                <c:pt idx="3068">
                  <c:v>6897.2230845390104</c:v>
                </c:pt>
                <c:pt idx="3069">
                  <c:v>6899.6152641970102</c:v>
                </c:pt>
                <c:pt idx="3070">
                  <c:v>6901.7908861210099</c:v>
                </c:pt>
                <c:pt idx="3071">
                  <c:v>6904.1581350710103</c:v>
                </c:pt>
                <c:pt idx="3072">
                  <c:v>6906.3161961150099</c:v>
                </c:pt>
                <c:pt idx="3073">
                  <c:v>6908.4436192900102</c:v>
                </c:pt>
                <c:pt idx="3074">
                  <c:v>6910.7802438380104</c:v>
                </c:pt>
                <c:pt idx="3075">
                  <c:v>6912.9190276850104</c:v>
                </c:pt>
                <c:pt idx="3076">
                  <c:v>6915.2916263480101</c:v>
                </c:pt>
                <c:pt idx="3077">
                  <c:v>6917.4315788240101</c:v>
                </c:pt>
                <c:pt idx="3078">
                  <c:v>6919.8071780620103</c:v>
                </c:pt>
                <c:pt idx="3079">
                  <c:v>6921.95260551301</c:v>
                </c:pt>
                <c:pt idx="3080">
                  <c:v>6924.1422989860102</c:v>
                </c:pt>
                <c:pt idx="3081">
                  <c:v>6926.3089709000096</c:v>
                </c:pt>
                <c:pt idx="3082">
                  <c:v>6928.4402515350102</c:v>
                </c:pt>
                <c:pt idx="3083">
                  <c:v>6930.8132106610101</c:v>
                </c:pt>
                <c:pt idx="3084">
                  <c:v>6932.9761815410102</c:v>
                </c:pt>
                <c:pt idx="3085">
                  <c:v>6935.1403449150102</c:v>
                </c:pt>
                <c:pt idx="3086">
                  <c:v>6937.2842060600096</c:v>
                </c:pt>
                <c:pt idx="3087">
                  <c:v>6939.43632196001</c:v>
                </c:pt>
                <c:pt idx="3088">
                  <c:v>6941.7974227030099</c:v>
                </c:pt>
                <c:pt idx="3089">
                  <c:v>6944.1642065260103</c:v>
                </c:pt>
                <c:pt idx="3090">
                  <c:v>6946.5141041590095</c:v>
                </c:pt>
                <c:pt idx="3091">
                  <c:v>6948.8875005330101</c:v>
                </c:pt>
                <c:pt idx="3092">
                  <c:v>6951.0506047560102</c:v>
                </c:pt>
                <c:pt idx="3093">
                  <c:v>6953.4371792480097</c:v>
                </c:pt>
                <c:pt idx="3094">
                  <c:v>6956.0189408210099</c:v>
                </c:pt>
                <c:pt idx="3095">
                  <c:v>6958.3831981270096</c:v>
                </c:pt>
                <c:pt idx="3096">
                  <c:v>6960.5287133450101</c:v>
                </c:pt>
                <c:pt idx="3097">
                  <c:v>6963.5726666780101</c:v>
                </c:pt>
                <c:pt idx="3098">
                  <c:v>6965.9075210830097</c:v>
                </c:pt>
                <c:pt idx="3099">
                  <c:v>6968.0691268120099</c:v>
                </c:pt>
                <c:pt idx="3100">
                  <c:v>6970.6164167670104</c:v>
                </c:pt>
                <c:pt idx="3101">
                  <c:v>6973.24893488001</c:v>
                </c:pt>
                <c:pt idx="3102">
                  <c:v>6975.6404043500097</c:v>
                </c:pt>
                <c:pt idx="3103">
                  <c:v>6977.8301103190097</c:v>
                </c:pt>
                <c:pt idx="3104">
                  <c:v>6979.9996337230104</c:v>
                </c:pt>
                <c:pt idx="3105">
                  <c:v>6982.40372896801</c:v>
                </c:pt>
                <c:pt idx="3106">
                  <c:v>6984.7653391380099</c:v>
                </c:pt>
                <c:pt idx="3107">
                  <c:v>6986.9337660180099</c:v>
                </c:pt>
                <c:pt idx="3108">
                  <c:v>6989.1217326840097</c:v>
                </c:pt>
                <c:pt idx="3109">
                  <c:v>6991.5589850510096</c:v>
                </c:pt>
                <c:pt idx="3110">
                  <c:v>6993.9064566360103</c:v>
                </c:pt>
                <c:pt idx="3111">
                  <c:v>6996.2571290150099</c:v>
                </c:pt>
                <c:pt idx="3112">
                  <c:v>6998.40050990701</c:v>
                </c:pt>
                <c:pt idx="3113">
                  <c:v>7000.5252889460098</c:v>
                </c:pt>
                <c:pt idx="3114">
                  <c:v>7002.6927365060101</c:v>
                </c:pt>
                <c:pt idx="3115">
                  <c:v>7004.8635072680099</c:v>
                </c:pt>
                <c:pt idx="3116">
                  <c:v>7007.2312909270104</c:v>
                </c:pt>
                <c:pt idx="3117">
                  <c:v>7009.3955431890099</c:v>
                </c:pt>
                <c:pt idx="3118">
                  <c:v>7011.60244362101</c:v>
                </c:pt>
                <c:pt idx="3119">
                  <c:v>7013.9651604420096</c:v>
                </c:pt>
                <c:pt idx="3120">
                  <c:v>7016.1088117420104</c:v>
                </c:pt>
                <c:pt idx="3121">
                  <c:v>7018.6595493990098</c:v>
                </c:pt>
                <c:pt idx="3122">
                  <c:v>7020.7927687840101</c:v>
                </c:pt>
                <c:pt idx="3123">
                  <c:v>7023.36380624101</c:v>
                </c:pt>
                <c:pt idx="3124">
                  <c:v>7025.7532354970099</c:v>
                </c:pt>
                <c:pt idx="3125">
                  <c:v>7027.9089476520103</c:v>
                </c:pt>
                <c:pt idx="3126">
                  <c:v>7030.0490247430098</c:v>
                </c:pt>
                <c:pt idx="3127">
                  <c:v>7032.4244309490095</c:v>
                </c:pt>
                <c:pt idx="3128">
                  <c:v>7034.7650939250098</c:v>
                </c:pt>
                <c:pt idx="3129">
                  <c:v>7037.1429144220101</c:v>
                </c:pt>
                <c:pt idx="3130">
                  <c:v>7039.4872854320101</c:v>
                </c:pt>
                <c:pt idx="3131">
                  <c:v>7041.6508830170096</c:v>
                </c:pt>
                <c:pt idx="3132">
                  <c:v>7043.7859403740104</c:v>
                </c:pt>
                <c:pt idx="3133">
                  <c:v>7046.1817365380102</c:v>
                </c:pt>
                <c:pt idx="3134">
                  <c:v>7048.5866499230096</c:v>
                </c:pt>
                <c:pt idx="3135">
                  <c:v>7050.9465538040104</c:v>
                </c:pt>
                <c:pt idx="3136">
                  <c:v>7053.4778783900101</c:v>
                </c:pt>
                <c:pt idx="3137">
                  <c:v>7056.0369585970102</c:v>
                </c:pt>
                <c:pt idx="3138">
                  <c:v>7058.4135115420104</c:v>
                </c:pt>
                <c:pt idx="3139">
                  <c:v>7060.7604854540104</c:v>
                </c:pt>
                <c:pt idx="3140">
                  <c:v>7063.1434279520099</c:v>
                </c:pt>
                <c:pt idx="3141">
                  <c:v>7065.5179641190098</c:v>
                </c:pt>
                <c:pt idx="3142">
                  <c:v>7067.6826944250097</c:v>
                </c:pt>
                <c:pt idx="3143">
                  <c:v>7069.87604443701</c:v>
                </c:pt>
                <c:pt idx="3144">
                  <c:v>7072.2271024480096</c:v>
                </c:pt>
                <c:pt idx="3145">
                  <c:v>7074.5815317590104</c:v>
                </c:pt>
                <c:pt idx="3146">
                  <c:v>7076.7379292020096</c:v>
                </c:pt>
                <c:pt idx="3147">
                  <c:v>7079.0500441520098</c:v>
                </c:pt>
                <c:pt idx="3148">
                  <c:v>7081.4656395500097</c:v>
                </c:pt>
                <c:pt idx="3149">
                  <c:v>7083.6174778470104</c:v>
                </c:pt>
                <c:pt idx="3150">
                  <c:v>7085.7666354120101</c:v>
                </c:pt>
                <c:pt idx="3151">
                  <c:v>7087.9277045020099</c:v>
                </c:pt>
                <c:pt idx="3152">
                  <c:v>7090.11081878001</c:v>
                </c:pt>
                <c:pt idx="3153">
                  <c:v>7092.4501105980098</c:v>
                </c:pt>
                <c:pt idx="3154">
                  <c:v>7094.8186559840096</c:v>
                </c:pt>
                <c:pt idx="3155">
                  <c:v>7096.99842399301</c:v>
                </c:pt>
                <c:pt idx="3156">
                  <c:v>7099.1586652190099</c:v>
                </c:pt>
                <c:pt idx="3157">
                  <c:v>7101.2757376620102</c:v>
                </c:pt>
                <c:pt idx="3158">
                  <c:v>7103.4013835710102</c:v>
                </c:pt>
                <c:pt idx="3159">
                  <c:v>7105.7421283610101</c:v>
                </c:pt>
                <c:pt idx="3160">
                  <c:v>7108.1475487300104</c:v>
                </c:pt>
                <c:pt idx="3161">
                  <c:v>7110.6927045940101</c:v>
                </c:pt>
                <c:pt idx="3162">
                  <c:v>7113.2837908060101</c:v>
                </c:pt>
                <c:pt idx="3163">
                  <c:v>7115.4121449630102</c:v>
                </c:pt>
                <c:pt idx="3164">
                  <c:v>7118.1833276180096</c:v>
                </c:pt>
                <c:pt idx="3165">
                  <c:v>7120.5522753690102</c:v>
                </c:pt>
                <c:pt idx="3166">
                  <c:v>7122.9341722120098</c:v>
                </c:pt>
                <c:pt idx="3167">
                  <c:v>7125.0829912610097</c:v>
                </c:pt>
                <c:pt idx="3168">
                  <c:v>7127.2322978490101</c:v>
                </c:pt>
                <c:pt idx="3169">
                  <c:v>7129.3858371680099</c:v>
                </c:pt>
                <c:pt idx="3170">
                  <c:v>7131.5768703990097</c:v>
                </c:pt>
                <c:pt idx="3171">
                  <c:v>7133.7110752380104</c:v>
                </c:pt>
                <c:pt idx="3172">
                  <c:v>7135.85185748201</c:v>
                </c:pt>
                <c:pt idx="3173">
                  <c:v>7138.0069480350103</c:v>
                </c:pt>
                <c:pt idx="3174">
                  <c:v>7140.4057820740099</c:v>
                </c:pt>
                <c:pt idx="3175">
                  <c:v>7142.56823755801</c:v>
                </c:pt>
                <c:pt idx="3176">
                  <c:v>7144.7011352720101</c:v>
                </c:pt>
                <c:pt idx="3177">
                  <c:v>7147.2760538320099</c:v>
                </c:pt>
                <c:pt idx="3178">
                  <c:v>7149.4320117140096</c:v>
                </c:pt>
                <c:pt idx="3179">
                  <c:v>7151.5754952160096</c:v>
                </c:pt>
                <c:pt idx="3180">
                  <c:v>7154.0845603420103</c:v>
                </c:pt>
                <c:pt idx="3181">
                  <c:v>7156.25100522501</c:v>
                </c:pt>
                <c:pt idx="3182">
                  <c:v>7158.42375864101</c:v>
                </c:pt>
                <c:pt idx="3183">
                  <c:v>7160.8086774790099</c:v>
                </c:pt>
                <c:pt idx="3184">
                  <c:v>7162.9675142430096</c:v>
                </c:pt>
                <c:pt idx="3185">
                  <c:v>7165.1133716520098</c:v>
                </c:pt>
                <c:pt idx="3186">
                  <c:v>7167.50941169201</c:v>
                </c:pt>
                <c:pt idx="3187">
                  <c:v>7169.6864002060101</c:v>
                </c:pt>
                <c:pt idx="3188">
                  <c:v>7171.8503725680102</c:v>
                </c:pt>
                <c:pt idx="3189">
                  <c:v>7174.4392891710104</c:v>
                </c:pt>
                <c:pt idx="3190">
                  <c:v>7176.6170430520096</c:v>
                </c:pt>
                <c:pt idx="3191">
                  <c:v>7179.1530227920102</c:v>
                </c:pt>
                <c:pt idx="3192">
                  <c:v>7181.5254878590104</c:v>
                </c:pt>
                <c:pt idx="3193">
                  <c:v>7183.72227948201</c:v>
                </c:pt>
                <c:pt idx="3194">
                  <c:v>7185.8787798430103</c:v>
                </c:pt>
                <c:pt idx="3195">
                  <c:v>7188.41183580301</c:v>
                </c:pt>
                <c:pt idx="3196">
                  <c:v>7190.79076725301</c:v>
                </c:pt>
                <c:pt idx="3197">
                  <c:v>7193.1473453530098</c:v>
                </c:pt>
                <c:pt idx="3198">
                  <c:v>7195.2912852720101</c:v>
                </c:pt>
                <c:pt idx="3199">
                  <c:v>7197.6170823510101</c:v>
                </c:pt>
                <c:pt idx="3200">
                  <c:v>7199.9765497800099</c:v>
                </c:pt>
                <c:pt idx="3201">
                  <c:v>7202.3959343720098</c:v>
                </c:pt>
                <c:pt idx="3202">
                  <c:v>7204.54750844501</c:v>
                </c:pt>
                <c:pt idx="3203">
                  <c:v>7207.0734242260096</c:v>
                </c:pt>
                <c:pt idx="3204">
                  <c:v>7209.4559771480099</c:v>
                </c:pt>
                <c:pt idx="3205">
                  <c:v>7211.8088743400103</c:v>
                </c:pt>
                <c:pt idx="3206">
                  <c:v>7213.96001561501</c:v>
                </c:pt>
                <c:pt idx="3207">
                  <c:v>7216.1271260940102</c:v>
                </c:pt>
                <c:pt idx="3208">
                  <c:v>7218.2868061100098</c:v>
                </c:pt>
                <c:pt idx="3209">
                  <c:v>7220.6407149680099</c:v>
                </c:pt>
                <c:pt idx="3210">
                  <c:v>7223.0272940930099</c:v>
                </c:pt>
                <c:pt idx="3211">
                  <c:v>7225.5946198940101</c:v>
                </c:pt>
                <c:pt idx="3212">
                  <c:v>7228.1367236230099</c:v>
                </c:pt>
                <c:pt idx="3213">
                  <c:v>7230.2698959300096</c:v>
                </c:pt>
                <c:pt idx="3214">
                  <c:v>7232.4664499270102</c:v>
                </c:pt>
                <c:pt idx="3215">
                  <c:v>7234.81309852701</c:v>
                </c:pt>
                <c:pt idx="3216">
                  <c:v>7236.9879436560104</c:v>
                </c:pt>
                <c:pt idx="3217">
                  <c:v>7239.1463543220098</c:v>
                </c:pt>
                <c:pt idx="3218">
                  <c:v>7241.5227584480099</c:v>
                </c:pt>
                <c:pt idx="3219">
                  <c:v>7243.6810571170099</c:v>
                </c:pt>
                <c:pt idx="3220">
                  <c:v>7245.8228146630099</c:v>
                </c:pt>
                <c:pt idx="3221">
                  <c:v>7247.9789942050102</c:v>
                </c:pt>
                <c:pt idx="3222">
                  <c:v>7250.36278137301</c:v>
                </c:pt>
                <c:pt idx="3223">
                  <c:v>7252.7423311770099</c:v>
                </c:pt>
                <c:pt idx="3224">
                  <c:v>7254.8889131300102</c:v>
                </c:pt>
                <c:pt idx="3225">
                  <c:v>7257.0301190650098</c:v>
                </c:pt>
                <c:pt idx="3226">
                  <c:v>7259.59835874701</c:v>
                </c:pt>
                <c:pt idx="3227">
                  <c:v>7261.7987917830096</c:v>
                </c:pt>
                <c:pt idx="3228">
                  <c:v>7264.1756854330097</c:v>
                </c:pt>
                <c:pt idx="3229">
                  <c:v>7266.3599569950102</c:v>
                </c:pt>
                <c:pt idx="3230">
                  <c:v>7268.4986427520098</c:v>
                </c:pt>
                <c:pt idx="3231">
                  <c:v>7270.8289414180099</c:v>
                </c:pt>
                <c:pt idx="3232">
                  <c:v>7273.1936263830103</c:v>
                </c:pt>
                <c:pt idx="3233">
                  <c:v>7275.7581762690097</c:v>
                </c:pt>
                <c:pt idx="3234">
                  <c:v>7278.1146739940104</c:v>
                </c:pt>
                <c:pt idx="3235">
                  <c:v>7280.4513467930101</c:v>
                </c:pt>
                <c:pt idx="3236">
                  <c:v>7282.6287678710096</c:v>
                </c:pt>
                <c:pt idx="3237">
                  <c:v>7285.3507899060096</c:v>
                </c:pt>
                <c:pt idx="3238">
                  <c:v>7287.48566562001</c:v>
                </c:pt>
                <c:pt idx="3239">
                  <c:v>7289.8223505730102</c:v>
                </c:pt>
                <c:pt idx="3240">
                  <c:v>7291.9783036410099</c:v>
                </c:pt>
                <c:pt idx="3241">
                  <c:v>7294.3455212560102</c:v>
                </c:pt>
                <c:pt idx="3242">
                  <c:v>7296.4625346180101</c:v>
                </c:pt>
                <c:pt idx="3243">
                  <c:v>7298.7893883700099</c:v>
                </c:pt>
                <c:pt idx="3244">
                  <c:v>7300.9275057000104</c:v>
                </c:pt>
                <c:pt idx="3245">
                  <c:v>7303.0987913070103</c:v>
                </c:pt>
                <c:pt idx="3246">
                  <c:v>7305.2415947920099</c:v>
                </c:pt>
                <c:pt idx="3247">
                  <c:v>7307.3764874160097</c:v>
                </c:pt>
                <c:pt idx="3248">
                  <c:v>7309.5325782190102</c:v>
                </c:pt>
                <c:pt idx="3249">
                  <c:v>7311.7457418100103</c:v>
                </c:pt>
                <c:pt idx="3250">
                  <c:v>7314.1066846520098</c:v>
                </c:pt>
                <c:pt idx="3251">
                  <c:v>7316.69690876401</c:v>
                </c:pt>
                <c:pt idx="3252">
                  <c:v>7319.2728005810104</c:v>
                </c:pt>
                <c:pt idx="3253">
                  <c:v>7321.4382909870101</c:v>
                </c:pt>
                <c:pt idx="3254">
                  <c:v>7323.8270994250097</c:v>
                </c:pt>
                <c:pt idx="3255">
                  <c:v>7326.0114588140104</c:v>
                </c:pt>
                <c:pt idx="3256">
                  <c:v>7328.3739522990099</c:v>
                </c:pt>
                <c:pt idx="3257">
                  <c:v>7330.7088048710102</c:v>
                </c:pt>
                <c:pt idx="3258">
                  <c:v>7333.0717767810102</c:v>
                </c:pt>
                <c:pt idx="3259">
                  <c:v>7335.2028871360098</c:v>
                </c:pt>
                <c:pt idx="3260">
                  <c:v>7337.36053940701</c:v>
                </c:pt>
                <c:pt idx="3261">
                  <c:v>7339.5281001350104</c:v>
                </c:pt>
                <c:pt idx="3262">
                  <c:v>7341.6680338330098</c:v>
                </c:pt>
                <c:pt idx="3263">
                  <c:v>7344.0613853790101</c:v>
                </c:pt>
                <c:pt idx="3264">
                  <c:v>7346.4457600190099</c:v>
                </c:pt>
                <c:pt idx="3265">
                  <c:v>7348.6291136500104</c:v>
                </c:pt>
                <c:pt idx="3266">
                  <c:v>7350.9643306840098</c:v>
                </c:pt>
                <c:pt idx="3267">
                  <c:v>7353.3502385890097</c:v>
                </c:pt>
                <c:pt idx="3268">
                  <c:v>7355.4931043610104</c:v>
                </c:pt>
                <c:pt idx="3269">
                  <c:v>7357.8459362970098</c:v>
                </c:pt>
                <c:pt idx="3270">
                  <c:v>7360.0369155560102</c:v>
                </c:pt>
                <c:pt idx="3271">
                  <c:v>7362.3957473350101</c:v>
                </c:pt>
                <c:pt idx="3272">
                  <c:v>7364.7305145130103</c:v>
                </c:pt>
                <c:pt idx="3273">
                  <c:v>7366.8907669560103</c:v>
                </c:pt>
                <c:pt idx="3274">
                  <c:v>7369.0418572590097</c:v>
                </c:pt>
                <c:pt idx="3275">
                  <c:v>7371.2162753950097</c:v>
                </c:pt>
                <c:pt idx="3276">
                  <c:v>7373.5634472220099</c:v>
                </c:pt>
                <c:pt idx="3277">
                  <c:v>7376.1179969990098</c:v>
                </c:pt>
                <c:pt idx="3278">
                  <c:v>7378.25064952501</c:v>
                </c:pt>
                <c:pt idx="3279">
                  <c:v>7380.8051064050096</c:v>
                </c:pt>
                <c:pt idx="3280">
                  <c:v>7382.9833791810097</c:v>
                </c:pt>
                <c:pt idx="3281">
                  <c:v>7385.3709447060101</c:v>
                </c:pt>
                <c:pt idx="3282">
                  <c:v>7387.7400018530097</c:v>
                </c:pt>
                <c:pt idx="3283">
                  <c:v>7389.8551176930096</c:v>
                </c:pt>
                <c:pt idx="3284">
                  <c:v>7392.0428462790096</c:v>
                </c:pt>
                <c:pt idx="3285">
                  <c:v>7394.39782306301</c:v>
                </c:pt>
                <c:pt idx="3286">
                  <c:v>7396.5369350210103</c:v>
                </c:pt>
                <c:pt idx="3287">
                  <c:v>7398.7072014160103</c:v>
                </c:pt>
                <c:pt idx="3288">
                  <c:v>7401.0632620400102</c:v>
                </c:pt>
                <c:pt idx="3289">
                  <c:v>7403.4110418240098</c:v>
                </c:pt>
                <c:pt idx="3290">
                  <c:v>7405.5679885540103</c:v>
                </c:pt>
                <c:pt idx="3291">
                  <c:v>7407.9376567700101</c:v>
                </c:pt>
                <c:pt idx="3292">
                  <c:v>7410.0922257780103</c:v>
                </c:pt>
                <c:pt idx="3293">
                  <c:v>7412.27953427801</c:v>
                </c:pt>
                <c:pt idx="3294">
                  <c:v>7414.4102824260099</c:v>
                </c:pt>
                <c:pt idx="3295">
                  <c:v>7416.7561082750099</c:v>
                </c:pt>
                <c:pt idx="3296">
                  <c:v>7418.8897607010103</c:v>
                </c:pt>
                <c:pt idx="3297">
                  <c:v>7421.0242904730103</c:v>
                </c:pt>
                <c:pt idx="3298">
                  <c:v>7423.4018963020098</c:v>
                </c:pt>
                <c:pt idx="3299">
                  <c:v>7425.5817769360101</c:v>
                </c:pt>
                <c:pt idx="3300">
                  <c:v>7427.92224910601</c:v>
                </c:pt>
                <c:pt idx="3301">
                  <c:v>7430.3271282380101</c:v>
                </c:pt>
                <c:pt idx="3302">
                  <c:v>7432.6930893620101</c:v>
                </c:pt>
                <c:pt idx="3303">
                  <c:v>7434.8674475460102</c:v>
                </c:pt>
                <c:pt idx="3304">
                  <c:v>7437.0344024290098</c:v>
                </c:pt>
                <c:pt idx="3305">
                  <c:v>7439.4311612260099</c:v>
                </c:pt>
                <c:pt idx="3306">
                  <c:v>7441.6483134590098</c:v>
                </c:pt>
                <c:pt idx="3307">
                  <c:v>7444.0074954580105</c:v>
                </c:pt>
                <c:pt idx="3308">
                  <c:v>7446.1708235270098</c:v>
                </c:pt>
                <c:pt idx="3309">
                  <c:v>7448.3352174940101</c:v>
                </c:pt>
                <c:pt idx="3310">
                  <c:v>7450.4938443210103</c:v>
                </c:pt>
                <c:pt idx="3311">
                  <c:v>7452.8170856420102</c:v>
                </c:pt>
                <c:pt idx="3312">
                  <c:v>7455.3313514330102</c:v>
                </c:pt>
                <c:pt idx="3313">
                  <c:v>7457.7225711410101</c:v>
                </c:pt>
                <c:pt idx="3314">
                  <c:v>7459.84194600301</c:v>
                </c:pt>
                <c:pt idx="3315">
                  <c:v>7462.5692455670096</c:v>
                </c:pt>
                <c:pt idx="3316">
                  <c:v>7464.7440951960098</c:v>
                </c:pt>
                <c:pt idx="3317">
                  <c:v>7467.1024223760096</c:v>
                </c:pt>
                <c:pt idx="3318">
                  <c:v>7469.2454459000101</c:v>
                </c:pt>
                <c:pt idx="3319">
                  <c:v>7471.3660513560098</c:v>
                </c:pt>
                <c:pt idx="3320">
                  <c:v>7473.5367334170096</c:v>
                </c:pt>
                <c:pt idx="3321">
                  <c:v>7475.8823851540101</c:v>
                </c:pt>
                <c:pt idx="3322">
                  <c:v>7478.0203695030104</c:v>
                </c:pt>
                <c:pt idx="3323">
                  <c:v>7480.1507508980103</c:v>
                </c:pt>
                <c:pt idx="3324">
                  <c:v>7482.4999843810101</c:v>
                </c:pt>
                <c:pt idx="3325">
                  <c:v>7484.8945415210101</c:v>
                </c:pt>
                <c:pt idx="3326">
                  <c:v>7487.0606116340095</c:v>
                </c:pt>
                <c:pt idx="3327">
                  <c:v>7489.23498870401</c:v>
                </c:pt>
                <c:pt idx="3328">
                  <c:v>7491.4017553550102</c:v>
                </c:pt>
                <c:pt idx="3329">
                  <c:v>7493.5742881620099</c:v>
                </c:pt>
                <c:pt idx="3330">
                  <c:v>7495.9773835400101</c:v>
                </c:pt>
                <c:pt idx="3331">
                  <c:v>7498.1135542210104</c:v>
                </c:pt>
                <c:pt idx="3332">
                  <c:v>7500.3022975560098</c:v>
                </c:pt>
                <c:pt idx="3333">
                  <c:v>7502.5167901750101</c:v>
                </c:pt>
                <c:pt idx="3334">
                  <c:v>7504.6754524960097</c:v>
                </c:pt>
                <c:pt idx="3335">
                  <c:v>7506.8334163830104</c:v>
                </c:pt>
                <c:pt idx="3336">
                  <c:v>7509.1787891330096</c:v>
                </c:pt>
                <c:pt idx="3337">
                  <c:v>7511.3532778550098</c:v>
                </c:pt>
                <c:pt idx="3338">
                  <c:v>7513.4766637730099</c:v>
                </c:pt>
                <c:pt idx="3339">
                  <c:v>7515.6528433740104</c:v>
                </c:pt>
                <c:pt idx="3340">
                  <c:v>7517.8088364680098</c:v>
                </c:pt>
                <c:pt idx="3341">
                  <c:v>7520.1900024500101</c:v>
                </c:pt>
                <c:pt idx="3342">
                  <c:v>7522.5628329710098</c:v>
                </c:pt>
                <c:pt idx="3343">
                  <c:v>7524.8673901450102</c:v>
                </c:pt>
                <c:pt idx="3344">
                  <c:v>7527.2324906930098</c:v>
                </c:pt>
                <c:pt idx="3345">
                  <c:v>7529.5759558620102</c:v>
                </c:pt>
                <c:pt idx="3346">
                  <c:v>7532.1516283820101</c:v>
                </c:pt>
                <c:pt idx="3347">
                  <c:v>7534.2860141850097</c:v>
                </c:pt>
                <c:pt idx="3348">
                  <c:v>7536.6186979900103</c:v>
                </c:pt>
                <c:pt idx="3349">
                  <c:v>7538.9710053680101</c:v>
                </c:pt>
                <c:pt idx="3350">
                  <c:v>7541.3558811590101</c:v>
                </c:pt>
                <c:pt idx="3351">
                  <c:v>7543.50834532101</c:v>
                </c:pt>
                <c:pt idx="3352">
                  <c:v>7545.8475690400101</c:v>
                </c:pt>
                <c:pt idx="3353">
                  <c:v>7548.2361770590096</c:v>
                </c:pt>
                <c:pt idx="3354">
                  <c:v>7550.8154429210099</c:v>
                </c:pt>
                <c:pt idx="3355">
                  <c:v>7552.9720815140099</c:v>
                </c:pt>
                <c:pt idx="3356">
                  <c:v>7555.1212155430103</c:v>
                </c:pt>
                <c:pt idx="3357">
                  <c:v>7557.4593139410099</c:v>
                </c:pt>
                <c:pt idx="3358">
                  <c:v>7559.8416107340099</c:v>
                </c:pt>
                <c:pt idx="3359">
                  <c:v>7562.0268998820102</c:v>
                </c:pt>
                <c:pt idx="3360">
                  <c:v>7564.1658410570099</c:v>
                </c:pt>
                <c:pt idx="3361">
                  <c:v>7566.3576840620099</c:v>
                </c:pt>
                <c:pt idx="3362">
                  <c:v>7568.7555289780103</c:v>
                </c:pt>
                <c:pt idx="3363">
                  <c:v>7570.9079224070101</c:v>
                </c:pt>
                <c:pt idx="3364">
                  <c:v>7573.2299323280104</c:v>
                </c:pt>
                <c:pt idx="3365">
                  <c:v>7575.4083907490103</c:v>
                </c:pt>
                <c:pt idx="3366">
                  <c:v>7577.5585357320097</c:v>
                </c:pt>
                <c:pt idx="3367">
                  <c:v>7579.9291068100101</c:v>
                </c:pt>
                <c:pt idx="3368">
                  <c:v>7582.2513966280103</c:v>
                </c:pt>
                <c:pt idx="3369">
                  <c:v>7584.3725258370096</c:v>
                </c:pt>
                <c:pt idx="3370">
                  <c:v>7586.5250845070104</c:v>
                </c:pt>
                <c:pt idx="3371">
                  <c:v>7588.8844413810102</c:v>
                </c:pt>
                <c:pt idx="3372">
                  <c:v>7591.2348134000104</c:v>
                </c:pt>
                <c:pt idx="3373">
                  <c:v>7593.3754820010099</c:v>
                </c:pt>
                <c:pt idx="3374">
                  <c:v>7595.7374257710098</c:v>
                </c:pt>
                <c:pt idx="3375">
                  <c:v>7598.0858411670097</c:v>
                </c:pt>
                <c:pt idx="3376">
                  <c:v>7600.2359890860098</c:v>
                </c:pt>
                <c:pt idx="3377">
                  <c:v>7602.3640669040096</c:v>
                </c:pt>
                <c:pt idx="3378">
                  <c:v>7604.91813318201</c:v>
                </c:pt>
                <c:pt idx="3379">
                  <c:v>7607.0584498200096</c:v>
                </c:pt>
                <c:pt idx="3380">
                  <c:v>7609.4059469950098</c:v>
                </c:pt>
                <c:pt idx="3381">
                  <c:v>7611.5871432960103</c:v>
                </c:pt>
                <c:pt idx="3382">
                  <c:v>7613.7625209070102</c:v>
                </c:pt>
                <c:pt idx="3383">
                  <c:v>7616.1124558260099</c:v>
                </c:pt>
                <c:pt idx="3384">
                  <c:v>7618.3397840480102</c:v>
                </c:pt>
                <c:pt idx="3385">
                  <c:v>7620.53819939601</c:v>
                </c:pt>
                <c:pt idx="3386">
                  <c:v>7622.6913089320096</c:v>
                </c:pt>
                <c:pt idx="3387">
                  <c:v>7624.9061437850096</c:v>
                </c:pt>
                <c:pt idx="3388">
                  <c:v>7627.0689985510098</c:v>
                </c:pt>
                <c:pt idx="3389">
                  <c:v>7629.27404656001</c:v>
                </c:pt>
                <c:pt idx="3390">
                  <c:v>7631.4093986340104</c:v>
                </c:pt>
                <c:pt idx="3391">
                  <c:v>7633.9662012870103</c:v>
                </c:pt>
                <c:pt idx="3392">
                  <c:v>7636.34285800001</c:v>
                </c:pt>
                <c:pt idx="3393">
                  <c:v>7638.7266636160102</c:v>
                </c:pt>
                <c:pt idx="3394">
                  <c:v>7641.0192178530096</c:v>
                </c:pt>
                <c:pt idx="3395">
                  <c:v>7643.3443142720098</c:v>
                </c:pt>
                <c:pt idx="3396">
                  <c:v>7645.4905711480096</c:v>
                </c:pt>
                <c:pt idx="3397">
                  <c:v>7647.8972323370099</c:v>
                </c:pt>
                <c:pt idx="3398">
                  <c:v>7650.2735925910101</c:v>
                </c:pt>
                <c:pt idx="3399">
                  <c:v>7652.4610962760098</c:v>
                </c:pt>
                <c:pt idx="3400">
                  <c:v>7654.8352196860096</c:v>
                </c:pt>
                <c:pt idx="3401">
                  <c:v>7656.9748354220101</c:v>
                </c:pt>
                <c:pt idx="3402">
                  <c:v>7659.1625477740099</c:v>
                </c:pt>
                <c:pt idx="3403">
                  <c:v>7661.5067761350101</c:v>
                </c:pt>
                <c:pt idx="3404">
                  <c:v>7663.6510154980097</c:v>
                </c:pt>
                <c:pt idx="3405">
                  <c:v>7665.8311642970102</c:v>
                </c:pt>
                <c:pt idx="3406">
                  <c:v>7668.0351752200104</c:v>
                </c:pt>
                <c:pt idx="3407">
                  <c:v>7670.6342891780096</c:v>
                </c:pt>
                <c:pt idx="3408">
                  <c:v>7672.7601745930097</c:v>
                </c:pt>
                <c:pt idx="3409">
                  <c:v>7674.9120740020098</c:v>
                </c:pt>
                <c:pt idx="3410">
                  <c:v>7677.0619297460098</c:v>
                </c:pt>
                <c:pt idx="3411">
                  <c:v>7679.2189193990098</c:v>
                </c:pt>
                <c:pt idx="3412">
                  <c:v>7681.41256165301</c:v>
                </c:pt>
                <c:pt idx="3413">
                  <c:v>7683.7668289940102</c:v>
                </c:pt>
                <c:pt idx="3414">
                  <c:v>7686.12390654501</c:v>
                </c:pt>
                <c:pt idx="3415">
                  <c:v>7688.6664601330103</c:v>
                </c:pt>
                <c:pt idx="3416">
                  <c:v>7691.0317661060099</c:v>
                </c:pt>
                <c:pt idx="3417">
                  <c:v>7693.3652400420096</c:v>
                </c:pt>
                <c:pt idx="3418">
                  <c:v>7695.7242431280101</c:v>
                </c:pt>
                <c:pt idx="3419">
                  <c:v>7698.1075576220101</c:v>
                </c:pt>
                <c:pt idx="3420">
                  <c:v>7700.2918822860101</c:v>
                </c:pt>
                <c:pt idx="3421">
                  <c:v>7702.4578351590098</c:v>
                </c:pt>
                <c:pt idx="3422">
                  <c:v>7704.80826668801</c:v>
                </c:pt>
                <c:pt idx="3423">
                  <c:v>7706.9853413260098</c:v>
                </c:pt>
                <c:pt idx="3424">
                  <c:v>7709.3777245740102</c:v>
                </c:pt>
                <c:pt idx="3425">
                  <c:v>7711.7489855160102</c:v>
                </c:pt>
                <c:pt idx="3426">
                  <c:v>7713.93108936101</c:v>
                </c:pt>
                <c:pt idx="3427">
                  <c:v>7716.0956116770103</c:v>
                </c:pt>
                <c:pt idx="3428">
                  <c:v>7718.2487402820097</c:v>
                </c:pt>
                <c:pt idx="3429">
                  <c:v>7720.6250239860101</c:v>
                </c:pt>
                <c:pt idx="3430">
                  <c:v>7722.8017180200104</c:v>
                </c:pt>
                <c:pt idx="3431">
                  <c:v>7724.95670371701</c:v>
                </c:pt>
                <c:pt idx="3432">
                  <c:v>7727.30729784701</c:v>
                </c:pt>
                <c:pt idx="3433">
                  <c:v>7729.6913391560101</c:v>
                </c:pt>
                <c:pt idx="3434">
                  <c:v>7732.0527339560103</c:v>
                </c:pt>
                <c:pt idx="3435">
                  <c:v>7734.41253899601</c:v>
                </c:pt>
                <c:pt idx="3436">
                  <c:v>7736.5595717010101</c:v>
                </c:pt>
                <c:pt idx="3437">
                  <c:v>7738.6863890050099</c:v>
                </c:pt>
                <c:pt idx="3438">
                  <c:v>7741.2605262790103</c:v>
                </c:pt>
                <c:pt idx="3439">
                  <c:v>7743.3850117520096</c:v>
                </c:pt>
                <c:pt idx="3440">
                  <c:v>7745.5521423080099</c:v>
                </c:pt>
                <c:pt idx="3441">
                  <c:v>7747.6711915640099</c:v>
                </c:pt>
                <c:pt idx="3442">
                  <c:v>7749.8479980450102</c:v>
                </c:pt>
                <c:pt idx="3443">
                  <c:v>7752.0055940740103</c:v>
                </c:pt>
                <c:pt idx="3444">
                  <c:v>7754.1383320220102</c:v>
                </c:pt>
                <c:pt idx="3445">
                  <c:v>7756.2816949040098</c:v>
                </c:pt>
                <c:pt idx="3446">
                  <c:v>7758.5141904070097</c:v>
                </c:pt>
                <c:pt idx="3447">
                  <c:v>7760.65106796701</c:v>
                </c:pt>
                <c:pt idx="3448">
                  <c:v>7762.7814971240095</c:v>
                </c:pt>
                <c:pt idx="3449">
                  <c:v>7764.9159408790101</c:v>
                </c:pt>
                <c:pt idx="3450">
                  <c:v>7767.2786970370098</c:v>
                </c:pt>
                <c:pt idx="3451">
                  <c:v>7769.6280878600101</c:v>
                </c:pt>
                <c:pt idx="3452">
                  <c:v>7772.0398197890099</c:v>
                </c:pt>
                <c:pt idx="3453">
                  <c:v>7774.1785926910097</c:v>
                </c:pt>
                <c:pt idx="3454">
                  <c:v>7776.3466812910101</c:v>
                </c:pt>
                <c:pt idx="3455">
                  <c:v>7779.1355079520099</c:v>
                </c:pt>
                <c:pt idx="3456">
                  <c:v>7781.2895607210103</c:v>
                </c:pt>
                <c:pt idx="3457">
                  <c:v>7783.4767793430101</c:v>
                </c:pt>
                <c:pt idx="3458">
                  <c:v>7785.6400099660104</c:v>
                </c:pt>
                <c:pt idx="3459">
                  <c:v>7787.7921894200099</c:v>
                </c:pt>
                <c:pt idx="3460">
                  <c:v>7790.18048275601</c:v>
                </c:pt>
                <c:pt idx="3461">
                  <c:v>7792.3689310220097</c:v>
                </c:pt>
                <c:pt idx="3462">
                  <c:v>7794.9626318690098</c:v>
                </c:pt>
                <c:pt idx="3463">
                  <c:v>7797.0854319590098</c:v>
                </c:pt>
                <c:pt idx="3464">
                  <c:v>7799.2444102900099</c:v>
                </c:pt>
                <c:pt idx="3465">
                  <c:v>7801.4197492190096</c:v>
                </c:pt>
                <c:pt idx="3466">
                  <c:v>7803.5729661200103</c:v>
                </c:pt>
                <c:pt idx="3467">
                  <c:v>7805.6961510720103</c:v>
                </c:pt>
                <c:pt idx="3468">
                  <c:v>7807.8408837890101</c:v>
                </c:pt>
                <c:pt idx="3469">
                  <c:v>7809.9742415230103</c:v>
                </c:pt>
                <c:pt idx="3470">
                  <c:v>7812.3305710580098</c:v>
                </c:pt>
                <c:pt idx="3471">
                  <c:v>7814.5099004180101</c:v>
                </c:pt>
                <c:pt idx="3472">
                  <c:v>7816.6935180180099</c:v>
                </c:pt>
                <c:pt idx="3473">
                  <c:v>7819.03030029401</c:v>
                </c:pt>
                <c:pt idx="3474">
                  <c:v>7821.2139324670097</c:v>
                </c:pt>
                <c:pt idx="3475">
                  <c:v>7823.5513409160103</c:v>
                </c:pt>
                <c:pt idx="3476">
                  <c:v>7826.1186914370101</c:v>
                </c:pt>
                <c:pt idx="3477">
                  <c:v>7828.24742018701</c:v>
                </c:pt>
                <c:pt idx="3478">
                  <c:v>7830.3899326070105</c:v>
                </c:pt>
                <c:pt idx="3479">
                  <c:v>7832.7969659030095</c:v>
                </c:pt>
                <c:pt idx="3480">
                  <c:v>7834.9586992540098</c:v>
                </c:pt>
                <c:pt idx="3481">
                  <c:v>7837.1516098090096</c:v>
                </c:pt>
                <c:pt idx="3482">
                  <c:v>7839.5179384120102</c:v>
                </c:pt>
                <c:pt idx="3483">
                  <c:v>7841.8588599370096</c:v>
                </c:pt>
                <c:pt idx="3484">
                  <c:v>7844.2091352730104</c:v>
                </c:pt>
                <c:pt idx="3485">
                  <c:v>7846.6139215890098</c:v>
                </c:pt>
                <c:pt idx="3486">
                  <c:v>7848.7944139460096</c:v>
                </c:pt>
                <c:pt idx="3487">
                  <c:v>7850.9887808190097</c:v>
                </c:pt>
                <c:pt idx="3488">
                  <c:v>7853.1739913860101</c:v>
                </c:pt>
                <c:pt idx="3489">
                  <c:v>7855.3222490060098</c:v>
                </c:pt>
                <c:pt idx="3490">
                  <c:v>7857.6891803160097</c:v>
                </c:pt>
                <c:pt idx="3491">
                  <c:v>7859.8368191150103</c:v>
                </c:pt>
                <c:pt idx="3492">
                  <c:v>7862.0056244390098</c:v>
                </c:pt>
                <c:pt idx="3493">
                  <c:v>7864.3145791490097</c:v>
                </c:pt>
                <c:pt idx="3494">
                  <c:v>7866.4613185050102</c:v>
                </c:pt>
                <c:pt idx="3495">
                  <c:v>7868.5859397100103</c:v>
                </c:pt>
                <c:pt idx="3496">
                  <c:v>7870.7516343950101</c:v>
                </c:pt>
                <c:pt idx="3497">
                  <c:v>7872.8714810170104</c:v>
                </c:pt>
                <c:pt idx="3498">
                  <c:v>7875.1684940020104</c:v>
                </c:pt>
                <c:pt idx="3499">
                  <c:v>7877.5117578360096</c:v>
                </c:pt>
                <c:pt idx="3500">
                  <c:v>7879.65978842601</c:v>
                </c:pt>
                <c:pt idx="3501">
                  <c:v>7881.9460525240102</c:v>
                </c:pt>
                <c:pt idx="3502">
                  <c:v>7884.1085484190098</c:v>
                </c:pt>
                <c:pt idx="3503">
                  <c:v>7886.44038163601</c:v>
                </c:pt>
                <c:pt idx="3504">
                  <c:v>7888.6362336660104</c:v>
                </c:pt>
                <c:pt idx="3505">
                  <c:v>7890.7882084380099</c:v>
                </c:pt>
                <c:pt idx="3506">
                  <c:v>7893.13937764001</c:v>
                </c:pt>
                <c:pt idx="3507">
                  <c:v>7895.3355044500104</c:v>
                </c:pt>
                <c:pt idx="3508">
                  <c:v>7897.52878770401</c:v>
                </c:pt>
                <c:pt idx="3509">
                  <c:v>7899.6949881960099</c:v>
                </c:pt>
                <c:pt idx="3510">
                  <c:v>7901.8587146510099</c:v>
                </c:pt>
                <c:pt idx="3511">
                  <c:v>7904.2422491550096</c:v>
                </c:pt>
                <c:pt idx="3512">
                  <c:v>7906.6091103700101</c:v>
                </c:pt>
                <c:pt idx="3513">
                  <c:v>7908.7704204500096</c:v>
                </c:pt>
                <c:pt idx="3514">
                  <c:v>7910.9157165650104</c:v>
                </c:pt>
                <c:pt idx="3515">
                  <c:v>7913.2903735650098</c:v>
                </c:pt>
                <c:pt idx="3516">
                  <c:v>7915.6435299660097</c:v>
                </c:pt>
                <c:pt idx="3517">
                  <c:v>7917.7814300070104</c:v>
                </c:pt>
                <c:pt idx="3518">
                  <c:v>7920.1714924040098</c:v>
                </c:pt>
                <c:pt idx="3519">
                  <c:v>7922.3672923310096</c:v>
                </c:pt>
                <c:pt idx="3520">
                  <c:v>7924.9455076910099</c:v>
                </c:pt>
                <c:pt idx="3521">
                  <c:v>7927.1288140370098</c:v>
                </c:pt>
                <c:pt idx="3522">
                  <c:v>7929.3431857180103</c:v>
                </c:pt>
                <c:pt idx="3523">
                  <c:v>7931.7218310090102</c:v>
                </c:pt>
                <c:pt idx="3524">
                  <c:v>7933.8732320790104</c:v>
                </c:pt>
                <c:pt idx="3525">
                  <c:v>7936.0250480320101</c:v>
                </c:pt>
                <c:pt idx="3526">
                  <c:v>7938.44071175301</c:v>
                </c:pt>
                <c:pt idx="3527">
                  <c:v>7940.8336019060098</c:v>
                </c:pt>
                <c:pt idx="3528">
                  <c:v>7943.0223879170098</c:v>
                </c:pt>
                <c:pt idx="3529">
                  <c:v>7945.6239770110096</c:v>
                </c:pt>
                <c:pt idx="3530">
                  <c:v>7948.0107948740097</c:v>
                </c:pt>
                <c:pt idx="3531">
                  <c:v>7950.3656191180098</c:v>
                </c:pt>
                <c:pt idx="3532">
                  <c:v>7952.5076650570099</c:v>
                </c:pt>
                <c:pt idx="3533">
                  <c:v>7954.8695074690104</c:v>
                </c:pt>
                <c:pt idx="3534">
                  <c:v>7957.2171656620103</c:v>
                </c:pt>
                <c:pt idx="3535">
                  <c:v>7959.3908817520096</c:v>
                </c:pt>
                <c:pt idx="3536">
                  <c:v>7961.7649813120097</c:v>
                </c:pt>
                <c:pt idx="3537">
                  <c:v>7963.9179908700098</c:v>
                </c:pt>
                <c:pt idx="3538">
                  <c:v>7966.3089730820102</c:v>
                </c:pt>
                <c:pt idx="3539">
                  <c:v>7968.4601823810099</c:v>
                </c:pt>
                <c:pt idx="3540">
                  <c:v>7970.6583235040098</c:v>
                </c:pt>
                <c:pt idx="3541">
                  <c:v>7973.0491687580097</c:v>
                </c:pt>
                <c:pt idx="3542">
                  <c:v>7975.1978478380097</c:v>
                </c:pt>
                <c:pt idx="3543">
                  <c:v>7977.3418336170098</c:v>
                </c:pt>
                <c:pt idx="3544">
                  <c:v>7979.8780827800101</c:v>
                </c:pt>
                <c:pt idx="3545">
                  <c:v>7982.0491057000099</c:v>
                </c:pt>
                <c:pt idx="3546">
                  <c:v>7984.1990309920102</c:v>
                </c:pt>
                <c:pt idx="3547">
                  <c:v>7986.3563105560097</c:v>
                </c:pt>
                <c:pt idx="3548">
                  <c:v>7988.4817067000104</c:v>
                </c:pt>
                <c:pt idx="3549">
                  <c:v>7990.6484725850096</c:v>
                </c:pt>
                <c:pt idx="3550">
                  <c:v>7992.8070563580104</c:v>
                </c:pt>
                <c:pt idx="3551">
                  <c:v>7995.1626692570098</c:v>
                </c:pt>
                <c:pt idx="3552">
                  <c:v>7997.3343540300102</c:v>
                </c:pt>
                <c:pt idx="3553">
                  <c:v>7999.4767417680096</c:v>
                </c:pt>
                <c:pt idx="3554">
                  <c:v>8001.61109458601</c:v>
                </c:pt>
                <c:pt idx="3555">
                  <c:v>8003.9435348940096</c:v>
                </c:pt>
                <c:pt idx="3556">
                  <c:v>8006.3176009050103</c:v>
                </c:pt>
                <c:pt idx="3557">
                  <c:v>8008.4962811120104</c:v>
                </c:pt>
                <c:pt idx="3558">
                  <c:v>8010.6066939870097</c:v>
                </c:pt>
                <c:pt idx="3559">
                  <c:v>8012.9927599800103</c:v>
                </c:pt>
                <c:pt idx="3560">
                  <c:v>8015.1468055820096</c:v>
                </c:pt>
                <c:pt idx="3561">
                  <c:v>8017.5122053260102</c:v>
                </c:pt>
                <c:pt idx="3562">
                  <c:v>8020.0964812420098</c:v>
                </c:pt>
                <c:pt idx="3563">
                  <c:v>8022.2573157120096</c:v>
                </c:pt>
                <c:pt idx="3564">
                  <c:v>8024.3638923020098</c:v>
                </c:pt>
                <c:pt idx="3565">
                  <c:v>8026.5456115810102</c:v>
                </c:pt>
                <c:pt idx="3566">
                  <c:v>8028.6872400390102</c:v>
                </c:pt>
                <c:pt idx="3567">
                  <c:v>8030.8449594950098</c:v>
                </c:pt>
                <c:pt idx="3568">
                  <c:v>8033.0082269230097</c:v>
                </c:pt>
                <c:pt idx="3569">
                  <c:v>8035.12574309101</c:v>
                </c:pt>
                <c:pt idx="3570">
                  <c:v>8037.2639349500096</c:v>
                </c:pt>
                <c:pt idx="3571">
                  <c:v>8039.6240369820098</c:v>
                </c:pt>
                <c:pt idx="3572">
                  <c:v>8041.9923466160099</c:v>
                </c:pt>
                <c:pt idx="3573">
                  <c:v>8044.1626719230098</c:v>
                </c:pt>
                <c:pt idx="3574">
                  <c:v>8046.5013646280104</c:v>
                </c:pt>
                <c:pt idx="3575">
                  <c:v>8048.6738351230097</c:v>
                </c:pt>
                <c:pt idx="3576">
                  <c:v>8051.0217703960097</c:v>
                </c:pt>
                <c:pt idx="3577">
                  <c:v>8053.1964715620097</c:v>
                </c:pt>
                <c:pt idx="3578">
                  <c:v>8055.7759917780104</c:v>
                </c:pt>
                <c:pt idx="3579">
                  <c:v>8057.9197395760102</c:v>
                </c:pt>
                <c:pt idx="3580">
                  <c:v>8060.0943589220096</c:v>
                </c:pt>
                <c:pt idx="3581">
                  <c:v>8062.2176510130103</c:v>
                </c:pt>
                <c:pt idx="3582">
                  <c:v>8064.3854376000099</c:v>
                </c:pt>
                <c:pt idx="3583">
                  <c:v>8066.5714446770098</c:v>
                </c:pt>
                <c:pt idx="3584">
                  <c:v>8069.1938810770098</c:v>
                </c:pt>
                <c:pt idx="3585">
                  <c:v>8071.5481552710098</c:v>
                </c:pt>
                <c:pt idx="3586">
                  <c:v>8073.93800439201</c:v>
                </c:pt>
                <c:pt idx="3587">
                  <c:v>8076.0899301670097</c:v>
                </c:pt>
                <c:pt idx="3588">
                  <c:v>8078.4730493420102</c:v>
                </c:pt>
                <c:pt idx="3589">
                  <c:v>8080.82401019401</c:v>
                </c:pt>
                <c:pt idx="3590">
                  <c:v>8082.9813689030098</c:v>
                </c:pt>
                <c:pt idx="3591">
                  <c:v>8085.13178556001</c:v>
                </c:pt>
                <c:pt idx="3592">
                  <c:v>8087.32694988601</c:v>
                </c:pt>
                <c:pt idx="3593">
                  <c:v>8089.4895166440101</c:v>
                </c:pt>
                <c:pt idx="3594">
                  <c:v>8091.6612376900102</c:v>
                </c:pt>
                <c:pt idx="3595">
                  <c:v>8093.8374563800098</c:v>
                </c:pt>
                <c:pt idx="3596">
                  <c:v>8096.0205044000104</c:v>
                </c:pt>
                <c:pt idx="3597">
                  <c:v>8098.14416033001</c:v>
                </c:pt>
                <c:pt idx="3598">
                  <c:v>8100.3555558830103</c:v>
                </c:pt>
                <c:pt idx="3599">
                  <c:v>8102.5547237420096</c:v>
                </c:pt>
                <c:pt idx="3600">
                  <c:v>8104.6790269950097</c:v>
                </c:pt>
                <c:pt idx="3601">
                  <c:v>8106.8196560850101</c:v>
                </c:pt>
                <c:pt idx="3602">
                  <c:v>8108.9809003720102</c:v>
                </c:pt>
                <c:pt idx="3603">
                  <c:v>8111.3998864310097</c:v>
                </c:pt>
                <c:pt idx="3604">
                  <c:v>8113.7537124250102</c:v>
                </c:pt>
                <c:pt idx="3605">
                  <c:v>8115.8920265320103</c:v>
                </c:pt>
                <c:pt idx="3606">
                  <c:v>8118.0439852250101</c:v>
                </c:pt>
                <c:pt idx="3607">
                  <c:v>8120.1881570310097</c:v>
                </c:pt>
                <c:pt idx="3608">
                  <c:v>8122.32557356301</c:v>
                </c:pt>
                <c:pt idx="3609">
                  <c:v>8124.4882056030101</c:v>
                </c:pt>
                <c:pt idx="3610">
                  <c:v>8126.6234877860097</c:v>
                </c:pt>
                <c:pt idx="3611">
                  <c:v>8128.9661087050099</c:v>
                </c:pt>
                <c:pt idx="3612">
                  <c:v>8131.3137370800096</c:v>
                </c:pt>
                <c:pt idx="3613">
                  <c:v>8133.4771500810102</c:v>
                </c:pt>
                <c:pt idx="3614">
                  <c:v>8135.6294728390103</c:v>
                </c:pt>
                <c:pt idx="3615">
                  <c:v>8137.7967282110103</c:v>
                </c:pt>
                <c:pt idx="3616">
                  <c:v>8139.9510098050096</c:v>
                </c:pt>
                <c:pt idx="3617">
                  <c:v>8142.3119921420102</c:v>
                </c:pt>
                <c:pt idx="3618">
                  <c:v>8144.4705167960101</c:v>
                </c:pt>
                <c:pt idx="3619">
                  <c:v>8146.6880595850098</c:v>
                </c:pt>
                <c:pt idx="3620">
                  <c:v>8148.8213439360097</c:v>
                </c:pt>
                <c:pt idx="3621">
                  <c:v>8151.3855886340098</c:v>
                </c:pt>
                <c:pt idx="3622">
                  <c:v>8153.5481110160099</c:v>
                </c:pt>
                <c:pt idx="3623">
                  <c:v>8155.6977737860097</c:v>
                </c:pt>
                <c:pt idx="3624">
                  <c:v>8157.85394941701</c:v>
                </c:pt>
                <c:pt idx="3625">
                  <c:v>8160.0203033100097</c:v>
                </c:pt>
                <c:pt idx="3626">
                  <c:v>8162.3799906620097</c:v>
                </c:pt>
                <c:pt idx="3627">
                  <c:v>8164.5420292000099</c:v>
                </c:pt>
                <c:pt idx="3628">
                  <c:v>8166.8887573560096</c:v>
                </c:pt>
                <c:pt idx="3629">
                  <c:v>8169.48735128101</c:v>
                </c:pt>
                <c:pt idx="3630">
                  <c:v>8171.64346539501</c:v>
                </c:pt>
                <c:pt idx="3631">
                  <c:v>8173.81630910901</c:v>
                </c:pt>
                <c:pt idx="3632">
                  <c:v>8175.98241185201</c:v>
                </c:pt>
                <c:pt idx="3633">
                  <c:v>8178.1457599590103</c:v>
                </c:pt>
                <c:pt idx="3634">
                  <c:v>8180.2672350490102</c:v>
                </c:pt>
                <c:pt idx="3635">
                  <c:v>8182.4049357090098</c:v>
                </c:pt>
                <c:pt idx="3636">
                  <c:v>8185.1424596670104</c:v>
                </c:pt>
                <c:pt idx="3637">
                  <c:v>8187.27648584901</c:v>
                </c:pt>
                <c:pt idx="3638">
                  <c:v>8189.4027450390104</c:v>
                </c:pt>
                <c:pt idx="3639">
                  <c:v>8191.5707434530104</c:v>
                </c:pt>
                <c:pt idx="3640">
                  <c:v>8193.6709017530102</c:v>
                </c:pt>
                <c:pt idx="3641">
                  <c:v>8196.0418683630105</c:v>
                </c:pt>
                <c:pt idx="3642">
                  <c:v>8198.4065964940091</c:v>
                </c:pt>
                <c:pt idx="3643">
                  <c:v>8200.5532815610095</c:v>
                </c:pt>
                <c:pt idx="3644">
                  <c:v>8202.7348173160099</c:v>
                </c:pt>
                <c:pt idx="3645">
                  <c:v>8204.8954867630091</c:v>
                </c:pt>
                <c:pt idx="3646">
                  <c:v>8207.2237470310101</c:v>
                </c:pt>
                <c:pt idx="3647">
                  <c:v>8209.3642040260092</c:v>
                </c:pt>
                <c:pt idx="3648">
                  <c:v>8211.5799870700102</c:v>
                </c:pt>
                <c:pt idx="3649">
                  <c:v>8213.7381581430109</c:v>
                </c:pt>
                <c:pt idx="3650">
                  <c:v>8215.8641812640108</c:v>
                </c:pt>
                <c:pt idx="3651">
                  <c:v>8218.2542592250102</c:v>
                </c:pt>
                <c:pt idx="3652">
                  <c:v>8220.6264522720103</c:v>
                </c:pt>
                <c:pt idx="3653">
                  <c:v>8223.0268369040095</c:v>
                </c:pt>
                <c:pt idx="3654">
                  <c:v>8225.1847894240109</c:v>
                </c:pt>
                <c:pt idx="3655">
                  <c:v>8227.5429936770106</c:v>
                </c:pt>
                <c:pt idx="3656">
                  <c:v>8229.9234350049992</c:v>
                </c:pt>
                <c:pt idx="3657">
                  <c:v>8232.0729003820106</c:v>
                </c:pt>
                <c:pt idx="3658">
                  <c:v>8234.2151759710105</c:v>
                </c:pt>
                <c:pt idx="3659">
                  <c:v>8236.3610753230005</c:v>
                </c:pt>
                <c:pt idx="3660">
                  <c:v>8238.6963541069999</c:v>
                </c:pt>
                <c:pt idx="3661">
                  <c:v>8241.0481809979992</c:v>
                </c:pt>
                <c:pt idx="3662">
                  <c:v>8243.1747630209993</c:v>
                </c:pt>
                <c:pt idx="3663">
                  <c:v>8245.3107168070001</c:v>
                </c:pt>
                <c:pt idx="3664">
                  <c:v>8247.6497788409997</c:v>
                </c:pt>
                <c:pt idx="3665">
                  <c:v>8250.0235131329991</c:v>
                </c:pt>
                <c:pt idx="3666">
                  <c:v>8252.1951228630005</c:v>
                </c:pt>
                <c:pt idx="3667">
                  <c:v>8254.3424784159997</c:v>
                </c:pt>
                <c:pt idx="3668">
                  <c:v>8256.6686757669995</c:v>
                </c:pt>
                <c:pt idx="3669">
                  <c:v>8258.8184965470009</c:v>
                </c:pt>
                <c:pt idx="3670">
                  <c:v>8260.9388648950007</c:v>
                </c:pt>
                <c:pt idx="3671">
                  <c:v>8263.1592112449998</c:v>
                </c:pt>
                <c:pt idx="3672">
                  <c:v>8265.3037092750001</c:v>
                </c:pt>
                <c:pt idx="3673">
                  <c:v>8267.8770332660006</c:v>
                </c:pt>
                <c:pt idx="3674">
                  <c:v>8270.0372384790007</c:v>
                </c:pt>
                <c:pt idx="3675">
                  <c:v>8272.4478042669998</c:v>
                </c:pt>
                <c:pt idx="3676">
                  <c:v>8274.5944692270004</c:v>
                </c:pt>
                <c:pt idx="3677">
                  <c:v>8276.708750369</c:v>
                </c:pt>
                <c:pt idx="3678">
                  <c:v>8278.8518762790009</c:v>
                </c:pt>
                <c:pt idx="3679">
                  <c:v>8280.983328114</c:v>
                </c:pt>
                <c:pt idx="3680">
                  <c:v>8283.3360126480002</c:v>
                </c:pt>
                <c:pt idx="3681">
                  <c:v>8285.4732410859997</c:v>
                </c:pt>
                <c:pt idx="3682">
                  <c:v>8287.6535412169997</c:v>
                </c:pt>
                <c:pt idx="3683">
                  <c:v>8289.7836073130002</c:v>
                </c:pt>
                <c:pt idx="3684">
                  <c:v>8291.9029686739996</c:v>
                </c:pt>
                <c:pt idx="3685">
                  <c:v>8294.3210435450001</c:v>
                </c:pt>
                <c:pt idx="3686">
                  <c:v>8296.8862736520095</c:v>
                </c:pt>
                <c:pt idx="3687">
                  <c:v>8299.2541690449998</c:v>
                </c:pt>
                <c:pt idx="3688">
                  <c:v>8301.4169807929993</c:v>
                </c:pt>
                <c:pt idx="3689">
                  <c:v>8303.5785107200008</c:v>
                </c:pt>
                <c:pt idx="3690">
                  <c:v>8305.7161677650001</c:v>
                </c:pt>
                <c:pt idx="3691">
                  <c:v>8307.8778040609996</c:v>
                </c:pt>
                <c:pt idx="3692">
                  <c:v>8310.1574770669995</c:v>
                </c:pt>
                <c:pt idx="3693">
                  <c:v>8312.5136147659996</c:v>
                </c:pt>
                <c:pt idx="3694">
                  <c:v>8314.8768280990007</c:v>
                </c:pt>
                <c:pt idx="3695">
                  <c:v>8317.0264910719998</c:v>
                </c:pt>
                <c:pt idx="3696">
                  <c:v>8319.1508489349999</c:v>
                </c:pt>
                <c:pt idx="3697">
                  <c:v>8321.2560596639996</c:v>
                </c:pt>
                <c:pt idx="3698">
                  <c:v>8323.4143298290001</c:v>
                </c:pt>
                <c:pt idx="3699">
                  <c:v>8325.9217368690006</c:v>
                </c:pt>
                <c:pt idx="3700">
                  <c:v>8328.1351315579996</c:v>
                </c:pt>
                <c:pt idx="3701">
                  <c:v>8330.4995222559992</c:v>
                </c:pt>
                <c:pt idx="3702">
                  <c:v>8333.1318907370005</c:v>
                </c:pt>
                <c:pt idx="3703">
                  <c:v>8335.2874076909993</c:v>
                </c:pt>
                <c:pt idx="3704">
                  <c:v>8337.4949856790008</c:v>
                </c:pt>
                <c:pt idx="3705">
                  <c:v>8339.8545282140003</c:v>
                </c:pt>
                <c:pt idx="3706">
                  <c:v>8342.2838252630008</c:v>
                </c:pt>
                <c:pt idx="3707">
                  <c:v>8344.6304980839996</c:v>
                </c:pt>
                <c:pt idx="3708">
                  <c:v>8346.8112379909999</c:v>
                </c:pt>
                <c:pt idx="3709">
                  <c:v>8348.9918776769991</c:v>
                </c:pt>
                <c:pt idx="3710">
                  <c:v>8351.149039549</c:v>
                </c:pt>
                <c:pt idx="3711">
                  <c:v>8353.5171982840002</c:v>
                </c:pt>
                <c:pt idx="3712">
                  <c:v>8355.6728033100007</c:v>
                </c:pt>
                <c:pt idx="3713">
                  <c:v>8357.8569242980102</c:v>
                </c:pt>
                <c:pt idx="3714">
                  <c:v>8360.0223040189994</c:v>
                </c:pt>
                <c:pt idx="3715">
                  <c:v>8362.3911662560004</c:v>
                </c:pt>
                <c:pt idx="3716">
                  <c:v>8364.5347350190095</c:v>
                </c:pt>
                <c:pt idx="3717">
                  <c:v>8366.9024251310002</c:v>
                </c:pt>
                <c:pt idx="3718">
                  <c:v>8369.0641723249992</c:v>
                </c:pt>
                <c:pt idx="3719">
                  <c:v>8371.4411121440098</c:v>
                </c:pt>
                <c:pt idx="3720">
                  <c:v>8373.5964911110004</c:v>
                </c:pt>
                <c:pt idx="3721">
                  <c:v>8375.9565946399998</c:v>
                </c:pt>
                <c:pt idx="3722">
                  <c:v>8378.7250872090008</c:v>
                </c:pt>
                <c:pt idx="3723">
                  <c:v>8380.8842225989993</c:v>
                </c:pt>
                <c:pt idx="3724">
                  <c:v>8383.0365571229995</c:v>
                </c:pt>
                <c:pt idx="3725">
                  <c:v>8385.3666527090008</c:v>
                </c:pt>
                <c:pt idx="3726">
                  <c:v>8387.7790086219993</c:v>
                </c:pt>
                <c:pt idx="3727">
                  <c:v>8389.9069051009992</c:v>
                </c:pt>
                <c:pt idx="3728">
                  <c:v>8392.0799967719995</c:v>
                </c:pt>
                <c:pt idx="3729">
                  <c:v>8394.2202122470007</c:v>
                </c:pt>
                <c:pt idx="3730">
                  <c:v>8396.5806566989995</c:v>
                </c:pt>
                <c:pt idx="3731">
                  <c:v>8398.7258103069998</c:v>
                </c:pt>
                <c:pt idx="3732">
                  <c:v>8401.0921921709996</c:v>
                </c:pt>
                <c:pt idx="3733">
                  <c:v>8403.8639544920006</c:v>
                </c:pt>
                <c:pt idx="3734">
                  <c:v>8406.0666185240007</c:v>
                </c:pt>
                <c:pt idx="3735">
                  <c:v>8408.8192461830004</c:v>
                </c:pt>
                <c:pt idx="3736">
                  <c:v>8410.9723256680008</c:v>
                </c:pt>
                <c:pt idx="3737">
                  <c:v>8413.1144954610008</c:v>
                </c:pt>
                <c:pt idx="3738">
                  <c:v>8415.2898386819998</c:v>
                </c:pt>
                <c:pt idx="3739">
                  <c:v>8417.4362515730008</c:v>
                </c:pt>
                <c:pt idx="3740">
                  <c:v>8419.6074224690001</c:v>
                </c:pt>
                <c:pt idx="3741">
                  <c:v>8421.7516745829998</c:v>
                </c:pt>
                <c:pt idx="3742">
                  <c:v>8423.9272638530001</c:v>
                </c:pt>
                <c:pt idx="3743">
                  <c:v>8426.0490418810004</c:v>
                </c:pt>
                <c:pt idx="3744">
                  <c:v>8428.2354774739997</c:v>
                </c:pt>
                <c:pt idx="3745">
                  <c:v>8430.6062135619995</c:v>
                </c:pt>
                <c:pt idx="3746">
                  <c:v>8432.7465964349994</c:v>
                </c:pt>
                <c:pt idx="3747">
                  <c:v>8435.1125666499993</c:v>
                </c:pt>
                <c:pt idx="3748">
                  <c:v>8437.2697601950003</c:v>
                </c:pt>
                <c:pt idx="3749">
                  <c:v>8439.4210238779997</c:v>
                </c:pt>
                <c:pt idx="3750">
                  <c:v>8441.5780647289994</c:v>
                </c:pt>
                <c:pt idx="3751">
                  <c:v>8443.9549877619993</c:v>
                </c:pt>
                <c:pt idx="3752">
                  <c:v>8446.1340151980003</c:v>
                </c:pt>
                <c:pt idx="3753">
                  <c:v>8448.2835896230008</c:v>
                </c:pt>
                <c:pt idx="3754">
                  <c:v>8450.4723989449994</c:v>
                </c:pt>
                <c:pt idx="3755">
                  <c:v>8452.6724316380005</c:v>
                </c:pt>
                <c:pt idx="3756">
                  <c:v>8454.7988208360002</c:v>
                </c:pt>
                <c:pt idx="3757">
                  <c:v>8457.1237382239997</c:v>
                </c:pt>
                <c:pt idx="3758">
                  <c:v>8459.2921687670005</c:v>
                </c:pt>
                <c:pt idx="3759">
                  <c:v>8461.6543489110009</c:v>
                </c:pt>
                <c:pt idx="3760">
                  <c:v>8464.4248479109992</c:v>
                </c:pt>
                <c:pt idx="3761">
                  <c:v>8466.5835517430005</c:v>
                </c:pt>
                <c:pt idx="3762">
                  <c:v>8468.6960622509996</c:v>
                </c:pt>
                <c:pt idx="3763">
                  <c:v>8470.8260393380006</c:v>
                </c:pt>
                <c:pt idx="3764">
                  <c:v>8473.1502617749993</c:v>
                </c:pt>
                <c:pt idx="3765">
                  <c:v>8475.3070309939994</c:v>
                </c:pt>
                <c:pt idx="3766">
                  <c:v>8477.6591915469999</c:v>
                </c:pt>
                <c:pt idx="3767">
                  <c:v>8479.8039297699997</c:v>
                </c:pt>
                <c:pt idx="3768">
                  <c:v>8482.1756472880006</c:v>
                </c:pt>
                <c:pt idx="3769">
                  <c:v>8484.2890086339994</c:v>
                </c:pt>
                <c:pt idx="3770">
                  <c:v>8486.8225941109995</c:v>
                </c:pt>
                <c:pt idx="3771">
                  <c:v>8488.9995050369998</c:v>
                </c:pt>
                <c:pt idx="3772">
                  <c:v>8491.0985386739994</c:v>
                </c:pt>
                <c:pt idx="3773">
                  <c:v>8493.2612894190006</c:v>
                </c:pt>
                <c:pt idx="3774">
                  <c:v>8495.5960874609991</c:v>
                </c:pt>
                <c:pt idx="3775">
                  <c:v>8497.7827085150002</c:v>
                </c:pt>
                <c:pt idx="3776">
                  <c:v>8500.1593506940008</c:v>
                </c:pt>
                <c:pt idx="3777">
                  <c:v>8502.5662781270003</c:v>
                </c:pt>
                <c:pt idx="3778">
                  <c:v>8504.74036729</c:v>
                </c:pt>
                <c:pt idx="3779">
                  <c:v>8507.1264249220003</c:v>
                </c:pt>
                <c:pt idx="3780">
                  <c:v>8509.8468500180006</c:v>
                </c:pt>
                <c:pt idx="3781">
                  <c:v>8512.0540895100003</c:v>
                </c:pt>
                <c:pt idx="3782">
                  <c:v>8514.3905062499998</c:v>
                </c:pt>
                <c:pt idx="3783">
                  <c:v>8516.5364029209995</c:v>
                </c:pt>
                <c:pt idx="3784">
                  <c:v>8518.8670254150002</c:v>
                </c:pt>
                <c:pt idx="3785">
                  <c:v>8521.0655014830008</c:v>
                </c:pt>
                <c:pt idx="3786">
                  <c:v>8523.5680648369998</c:v>
                </c:pt>
                <c:pt idx="3787">
                  <c:v>8525.8715641029994</c:v>
                </c:pt>
                <c:pt idx="3788">
                  <c:v>8528.2602966729992</c:v>
                </c:pt>
                <c:pt idx="3789">
                  <c:v>8530.4197673020008</c:v>
                </c:pt>
                <c:pt idx="3790">
                  <c:v>8532.5747357769997</c:v>
                </c:pt>
                <c:pt idx="3791">
                  <c:v>8534.66878989</c:v>
                </c:pt>
                <c:pt idx="3792">
                  <c:v>8537.0372939120007</c:v>
                </c:pt>
                <c:pt idx="3793">
                  <c:v>8539.2263087699994</c:v>
                </c:pt>
                <c:pt idx="3794">
                  <c:v>8541.7773007029991</c:v>
                </c:pt>
                <c:pt idx="3795">
                  <c:v>8544.1222294510007</c:v>
                </c:pt>
                <c:pt idx="3796">
                  <c:v>8546.286729079</c:v>
                </c:pt>
                <c:pt idx="3797">
                  <c:v>8548.4505445630002</c:v>
                </c:pt>
                <c:pt idx="3798">
                  <c:v>8550.5714850879995</c:v>
                </c:pt>
                <c:pt idx="3799">
                  <c:v>8552.7299884429995</c:v>
                </c:pt>
                <c:pt idx="3800">
                  <c:v>8554.8831148289992</c:v>
                </c:pt>
                <c:pt idx="3801">
                  <c:v>8557.0251062749994</c:v>
                </c:pt>
                <c:pt idx="3802">
                  <c:v>8559.1449171120003</c:v>
                </c:pt>
                <c:pt idx="3803">
                  <c:v>8561.4947262540009</c:v>
                </c:pt>
                <c:pt idx="3804">
                  <c:v>8563.6189118139991</c:v>
                </c:pt>
                <c:pt idx="3805">
                  <c:v>8565.9516562770004</c:v>
                </c:pt>
                <c:pt idx="3806">
                  <c:v>8568.3371415620004</c:v>
                </c:pt>
                <c:pt idx="3807">
                  <c:v>8570.6982716149996</c:v>
                </c:pt>
                <c:pt idx="3808">
                  <c:v>8572.8319507329998</c:v>
                </c:pt>
                <c:pt idx="3809">
                  <c:v>8574.9832555579997</c:v>
                </c:pt>
                <c:pt idx="3810">
                  <c:v>8577.1501120369994</c:v>
                </c:pt>
                <c:pt idx="3811">
                  <c:v>8579.7162719749995</c:v>
                </c:pt>
                <c:pt idx="3812">
                  <c:v>8582.0768450430005</c:v>
                </c:pt>
                <c:pt idx="3813">
                  <c:v>8584.2518927460005</c:v>
                </c:pt>
                <c:pt idx="3814">
                  <c:v>8586.6135068109998</c:v>
                </c:pt>
                <c:pt idx="3815">
                  <c:v>8588.8164157200008</c:v>
                </c:pt>
                <c:pt idx="3816">
                  <c:v>8591.1658572689994</c:v>
                </c:pt>
                <c:pt idx="3817">
                  <c:v>8593.3592458910007</c:v>
                </c:pt>
                <c:pt idx="3818">
                  <c:v>8595.5376663930001</c:v>
                </c:pt>
                <c:pt idx="3819">
                  <c:v>8597.9089251139994</c:v>
                </c:pt>
                <c:pt idx="3820">
                  <c:v>8600.0772639620009</c:v>
                </c:pt>
                <c:pt idx="3821">
                  <c:v>8602.2568652249993</c:v>
                </c:pt>
                <c:pt idx="3822">
                  <c:v>8604.3962863350007</c:v>
                </c:pt>
                <c:pt idx="3823">
                  <c:v>8606.5553341429895</c:v>
                </c:pt>
                <c:pt idx="3824">
                  <c:v>8608.7551422199995</c:v>
                </c:pt>
                <c:pt idx="3825">
                  <c:v>8611.1373850180007</c:v>
                </c:pt>
                <c:pt idx="3826">
                  <c:v>8613.4792431009992</c:v>
                </c:pt>
                <c:pt idx="3827">
                  <c:v>8615.5984801459999</c:v>
                </c:pt>
                <c:pt idx="3828">
                  <c:v>8617.9508149779995</c:v>
                </c:pt>
                <c:pt idx="3829">
                  <c:v>8620.1250987340009</c:v>
                </c:pt>
                <c:pt idx="3830">
                  <c:v>8622.3269635140005</c:v>
                </c:pt>
                <c:pt idx="3831">
                  <c:v>8624.6992718130005</c:v>
                </c:pt>
                <c:pt idx="3832">
                  <c:v>8627.0530096179991</c:v>
                </c:pt>
                <c:pt idx="3833">
                  <c:v>8629.2400596089992</c:v>
                </c:pt>
                <c:pt idx="3834">
                  <c:v>8631.5993672589993</c:v>
                </c:pt>
                <c:pt idx="3835">
                  <c:v>8633.7416656339992</c:v>
                </c:pt>
                <c:pt idx="3836">
                  <c:v>8635.8797350749992</c:v>
                </c:pt>
                <c:pt idx="3837">
                  <c:v>8638.2162424990001</c:v>
                </c:pt>
                <c:pt idx="3838">
                  <c:v>8640.3554934959902</c:v>
                </c:pt>
                <c:pt idx="3839">
                  <c:v>8642.7164487369901</c:v>
                </c:pt>
                <c:pt idx="3840">
                  <c:v>8644.8725723689895</c:v>
                </c:pt>
                <c:pt idx="3841">
                  <c:v>8647.2442803889899</c:v>
                </c:pt>
                <c:pt idx="3842">
                  <c:v>8649.3543597279895</c:v>
                </c:pt>
                <c:pt idx="3843">
                  <c:v>8651.7034152989909</c:v>
                </c:pt>
                <c:pt idx="3844">
                  <c:v>8653.8440597509907</c:v>
                </c:pt>
                <c:pt idx="3845">
                  <c:v>8655.9758890329904</c:v>
                </c:pt>
                <c:pt idx="3846">
                  <c:v>8658.0941478469904</c:v>
                </c:pt>
                <c:pt idx="3847">
                  <c:v>8660.2542030159893</c:v>
                </c:pt>
                <c:pt idx="3848">
                  <c:v>8662.4038992169899</c:v>
                </c:pt>
                <c:pt idx="3849">
                  <c:v>8664.7791161469904</c:v>
                </c:pt>
                <c:pt idx="3850">
                  <c:v>8667.1702768309897</c:v>
                </c:pt>
                <c:pt idx="3851">
                  <c:v>8669.5689799019892</c:v>
                </c:pt>
                <c:pt idx="3852">
                  <c:v>8671.9747704619895</c:v>
                </c:pt>
                <c:pt idx="3853">
                  <c:v>8674.3384957199905</c:v>
                </c:pt>
                <c:pt idx="3854">
                  <c:v>8676.5459544369896</c:v>
                </c:pt>
                <c:pt idx="3855">
                  <c:v>8678.9155634639901</c:v>
                </c:pt>
                <c:pt idx="3856">
                  <c:v>8681.2167513089898</c:v>
                </c:pt>
                <c:pt idx="3857">
                  <c:v>8683.3860371479896</c:v>
                </c:pt>
                <c:pt idx="3858">
                  <c:v>8685.7588811779897</c:v>
                </c:pt>
                <c:pt idx="3859">
                  <c:v>8688.0938723319905</c:v>
                </c:pt>
                <c:pt idx="3860">
                  <c:v>8690.4613659079896</c:v>
                </c:pt>
                <c:pt idx="3861">
                  <c:v>8692.6545816789894</c:v>
                </c:pt>
                <c:pt idx="3862">
                  <c:v>8695.0387020469898</c:v>
                </c:pt>
                <c:pt idx="3863">
                  <c:v>8697.4336246389903</c:v>
                </c:pt>
                <c:pt idx="3864">
                  <c:v>8699.7895869859894</c:v>
                </c:pt>
                <c:pt idx="3865">
                  <c:v>8702.1562556489898</c:v>
                </c:pt>
                <c:pt idx="3866">
                  <c:v>8704.5758359739903</c:v>
                </c:pt>
                <c:pt idx="3867">
                  <c:v>8706.7105378489905</c:v>
                </c:pt>
                <c:pt idx="3868">
                  <c:v>8709.0849018689896</c:v>
                </c:pt>
                <c:pt idx="3869">
                  <c:v>8711.2261257099908</c:v>
                </c:pt>
                <c:pt idx="3870">
                  <c:v>8713.5905717879905</c:v>
                </c:pt>
                <c:pt idx="3871">
                  <c:v>8715.7404851999909</c:v>
                </c:pt>
                <c:pt idx="3872">
                  <c:v>8717.9505295469899</c:v>
                </c:pt>
                <c:pt idx="3873">
                  <c:v>8720.1126551569905</c:v>
                </c:pt>
                <c:pt idx="3874">
                  <c:v>8722.2664390269892</c:v>
                </c:pt>
                <c:pt idx="3875">
                  <c:v>8725.0047085429906</c:v>
                </c:pt>
                <c:pt idx="3876">
                  <c:v>8727.5570973569902</c:v>
                </c:pt>
                <c:pt idx="3877">
                  <c:v>8730.3218104919906</c:v>
                </c:pt>
                <c:pt idx="3878">
                  <c:v>8732.7178397179905</c:v>
                </c:pt>
                <c:pt idx="3879">
                  <c:v>8734.8464624229891</c:v>
                </c:pt>
                <c:pt idx="3880">
                  <c:v>8736.9809688069909</c:v>
                </c:pt>
                <c:pt idx="3881">
                  <c:v>8739.1503640819901</c:v>
                </c:pt>
                <c:pt idx="3882">
                  <c:v>8741.3114516559908</c:v>
                </c:pt>
                <c:pt idx="3883">
                  <c:v>8743.4634531919892</c:v>
                </c:pt>
                <c:pt idx="3884">
                  <c:v>8745.8088429569907</c:v>
                </c:pt>
                <c:pt idx="3885">
                  <c:v>8748.1571023589895</c:v>
                </c:pt>
                <c:pt idx="3886">
                  <c:v>8750.52948018399</c:v>
                </c:pt>
                <c:pt idx="3887">
                  <c:v>8753.1652529989897</c:v>
                </c:pt>
                <c:pt idx="3888">
                  <c:v>8755.3201523819898</c:v>
                </c:pt>
                <c:pt idx="3889">
                  <c:v>8757.4636450629896</c:v>
                </c:pt>
                <c:pt idx="3890">
                  <c:v>8759.6528791979908</c:v>
                </c:pt>
                <c:pt idx="3891">
                  <c:v>8761.8201912059903</c:v>
                </c:pt>
                <c:pt idx="3892">
                  <c:v>8764.2139758349895</c:v>
                </c:pt>
                <c:pt idx="3893">
                  <c:v>8766.9976996789901</c:v>
                </c:pt>
                <c:pt idx="3894">
                  <c:v>8769.3531043769908</c:v>
                </c:pt>
                <c:pt idx="3895">
                  <c:v>8771.6838263549907</c:v>
                </c:pt>
                <c:pt idx="3896">
                  <c:v>8773.8679028839906</c:v>
                </c:pt>
                <c:pt idx="3897">
                  <c:v>8776.0401939759904</c:v>
                </c:pt>
                <c:pt idx="3898">
                  <c:v>8778.1959699159906</c:v>
                </c:pt>
                <c:pt idx="3899">
                  <c:v>8780.3548303139905</c:v>
                </c:pt>
                <c:pt idx="3900">
                  <c:v>8782.5549133089899</c:v>
                </c:pt>
                <c:pt idx="3901">
                  <c:v>8784.7072706409908</c:v>
                </c:pt>
                <c:pt idx="3902">
                  <c:v>8787.0694390079898</c:v>
                </c:pt>
                <c:pt idx="3903">
                  <c:v>8789.2348003449897</c:v>
                </c:pt>
                <c:pt idx="3904">
                  <c:v>8791.4304777179896</c:v>
                </c:pt>
                <c:pt idx="3905">
                  <c:v>8793.7990019379904</c:v>
                </c:pt>
                <c:pt idx="3906">
                  <c:v>8795.9339850949891</c:v>
                </c:pt>
                <c:pt idx="3907">
                  <c:v>8798.3504432429909</c:v>
                </c:pt>
                <c:pt idx="3908">
                  <c:v>8800.7007322999907</c:v>
                </c:pt>
                <c:pt idx="3909">
                  <c:v>8803.0254140789893</c:v>
                </c:pt>
                <c:pt idx="3910">
                  <c:v>8805.1532088879903</c:v>
                </c:pt>
                <c:pt idx="3911">
                  <c:v>8807.5250217869907</c:v>
                </c:pt>
                <c:pt idx="3912">
                  <c:v>8809.7103649979908</c:v>
                </c:pt>
                <c:pt idx="3913">
                  <c:v>8812.0857344789893</c:v>
                </c:pt>
                <c:pt idx="3914">
                  <c:v>8814.2559478809908</c:v>
                </c:pt>
                <c:pt idx="3915">
                  <c:v>8816.4012389009895</c:v>
                </c:pt>
                <c:pt idx="3916">
                  <c:v>8818.5641552649904</c:v>
                </c:pt>
                <c:pt idx="3917">
                  <c:v>8820.6989743399899</c:v>
                </c:pt>
                <c:pt idx="3918">
                  <c:v>8822.8920031779908</c:v>
                </c:pt>
                <c:pt idx="3919">
                  <c:v>8825.1936566929908</c:v>
                </c:pt>
                <c:pt idx="3920">
                  <c:v>8827.3567580359904</c:v>
                </c:pt>
                <c:pt idx="3921">
                  <c:v>8829.5160830209898</c:v>
                </c:pt>
                <c:pt idx="3922">
                  <c:v>8831.8312052089896</c:v>
                </c:pt>
                <c:pt idx="3923">
                  <c:v>8834.1832127499893</c:v>
                </c:pt>
                <c:pt idx="3924">
                  <c:v>8836.3499067039902</c:v>
                </c:pt>
                <c:pt idx="3925">
                  <c:v>8838.5526115399898</c:v>
                </c:pt>
                <c:pt idx="3926">
                  <c:v>8840.7197012629895</c:v>
                </c:pt>
                <c:pt idx="3927">
                  <c:v>8842.8918828319893</c:v>
                </c:pt>
                <c:pt idx="3928">
                  <c:v>8845.0807169049895</c:v>
                </c:pt>
                <c:pt idx="3929">
                  <c:v>8847.2442550549895</c:v>
                </c:pt>
                <c:pt idx="3930">
                  <c:v>8849.3934628889892</c:v>
                </c:pt>
                <c:pt idx="3931">
                  <c:v>8851.5254210619896</c:v>
                </c:pt>
                <c:pt idx="3932">
                  <c:v>8853.8697440019896</c:v>
                </c:pt>
                <c:pt idx="3933">
                  <c:v>8856.1971295229905</c:v>
                </c:pt>
                <c:pt idx="3934">
                  <c:v>8858.5421082219891</c:v>
                </c:pt>
                <c:pt idx="3935">
                  <c:v>8860.7019802429895</c:v>
                </c:pt>
                <c:pt idx="3936">
                  <c:v>8862.8497456779896</c:v>
                </c:pt>
                <c:pt idx="3937">
                  <c:v>8864.9995004889897</c:v>
                </c:pt>
                <c:pt idx="3938">
                  <c:v>8867.1417910349901</c:v>
                </c:pt>
                <c:pt idx="3939">
                  <c:v>8869.3243501259894</c:v>
                </c:pt>
                <c:pt idx="3940">
                  <c:v>8872.1103450809896</c:v>
                </c:pt>
                <c:pt idx="3941">
                  <c:v>8874.4687654829904</c:v>
                </c:pt>
                <c:pt idx="3942">
                  <c:v>8876.6341348019905</c:v>
                </c:pt>
                <c:pt idx="3943">
                  <c:v>8878.7860494309898</c:v>
                </c:pt>
                <c:pt idx="3944">
                  <c:v>8881.3522879459906</c:v>
                </c:pt>
                <c:pt idx="3945">
                  <c:v>8883.7195358079898</c:v>
                </c:pt>
                <c:pt idx="3946">
                  <c:v>8885.8882010049892</c:v>
                </c:pt>
                <c:pt idx="3947">
                  <c:v>8888.2264750479899</c:v>
                </c:pt>
                <c:pt idx="3948">
                  <c:v>8890.3395817929904</c:v>
                </c:pt>
                <c:pt idx="3949">
                  <c:v>8892.4854127739909</c:v>
                </c:pt>
                <c:pt idx="3950">
                  <c:v>8894.62683654799</c:v>
                </c:pt>
                <c:pt idx="3951">
                  <c:v>8896.7598874709893</c:v>
                </c:pt>
                <c:pt idx="3952">
                  <c:v>8898.9010579669903</c:v>
                </c:pt>
                <c:pt idx="3953">
                  <c:v>8901.0452268519894</c:v>
                </c:pt>
                <c:pt idx="3954">
                  <c:v>8903.1979986439892</c:v>
                </c:pt>
                <c:pt idx="3955">
                  <c:v>8905.3671753439903</c:v>
                </c:pt>
                <c:pt idx="3956">
                  <c:v>8907.5151402609899</c:v>
                </c:pt>
                <c:pt idx="3957">
                  <c:v>8909.6816921099908</c:v>
                </c:pt>
                <c:pt idx="3958">
                  <c:v>8911.8564786239895</c:v>
                </c:pt>
                <c:pt idx="3959">
                  <c:v>8914.2086435349902</c:v>
                </c:pt>
                <c:pt idx="3960">
                  <c:v>8916.3524738449905</c:v>
                </c:pt>
                <c:pt idx="3961">
                  <c:v>8918.7359251389898</c:v>
                </c:pt>
                <c:pt idx="3962">
                  <c:v>8920.8701587289906</c:v>
                </c:pt>
                <c:pt idx="3963">
                  <c:v>8923.0400555049891</c:v>
                </c:pt>
                <c:pt idx="3964">
                  <c:v>8925.1755266099899</c:v>
                </c:pt>
                <c:pt idx="3965">
                  <c:v>8927.5388234429902</c:v>
                </c:pt>
                <c:pt idx="3966">
                  <c:v>8929.7194439899904</c:v>
                </c:pt>
                <c:pt idx="3967">
                  <c:v>8932.1104754189892</c:v>
                </c:pt>
                <c:pt idx="3968">
                  <c:v>8934.2427810440004</c:v>
                </c:pt>
                <c:pt idx="3969">
                  <c:v>8936.5592535260002</c:v>
                </c:pt>
                <c:pt idx="3970">
                  <c:v>8938.7331829239993</c:v>
                </c:pt>
                <c:pt idx="3971">
                  <c:v>8941.3010346729898</c:v>
                </c:pt>
                <c:pt idx="3972">
                  <c:v>8943.6490892990005</c:v>
                </c:pt>
                <c:pt idx="3973">
                  <c:v>8946.0212147639995</c:v>
                </c:pt>
                <c:pt idx="3974">
                  <c:v>8948.229021997</c:v>
                </c:pt>
                <c:pt idx="3975">
                  <c:v>8950.581621243</c:v>
                </c:pt>
                <c:pt idx="3976">
                  <c:v>8952.9193474380008</c:v>
                </c:pt>
                <c:pt idx="3977">
                  <c:v>8955.0626963070008</c:v>
                </c:pt>
                <c:pt idx="3978">
                  <c:v>8957.2013547000006</c:v>
                </c:pt>
                <c:pt idx="3979">
                  <c:v>8959.555538527</c:v>
                </c:pt>
                <c:pt idx="3980">
                  <c:v>8961.9330843600001</c:v>
                </c:pt>
                <c:pt idx="3981">
                  <c:v>8964.2869485539995</c:v>
                </c:pt>
                <c:pt idx="3982">
                  <c:v>8966.6206010629994</c:v>
                </c:pt>
                <c:pt idx="3983">
                  <c:v>8968.777801106</c:v>
                </c:pt>
                <c:pt idx="3984">
                  <c:v>8970.9238728769997</c:v>
                </c:pt>
                <c:pt idx="3985">
                  <c:v>8973.1204907840001</c:v>
                </c:pt>
                <c:pt idx="3986">
                  <c:v>8975.4241777200004</c:v>
                </c:pt>
                <c:pt idx="3987">
                  <c:v>8977.7896641949992</c:v>
                </c:pt>
                <c:pt idx="3988">
                  <c:v>8979.9363341759999</c:v>
                </c:pt>
                <c:pt idx="3989">
                  <c:v>8982.2743963850007</c:v>
                </c:pt>
                <c:pt idx="3990">
                  <c:v>8984.4315405149991</c:v>
                </c:pt>
                <c:pt idx="3991">
                  <c:v>8986.5994635930001</c:v>
                </c:pt>
                <c:pt idx="3992">
                  <c:v>8989.1287513820007</c:v>
                </c:pt>
                <c:pt idx="3993">
                  <c:v>8991.3017011009997</c:v>
                </c:pt>
                <c:pt idx="3994">
                  <c:v>8993.4641549049993</c:v>
                </c:pt>
                <c:pt idx="3995">
                  <c:v>8995.6048107280003</c:v>
                </c:pt>
                <c:pt idx="3996">
                  <c:v>8997.9793245439996</c:v>
                </c:pt>
                <c:pt idx="3997">
                  <c:v>9000.1694825260001</c:v>
                </c:pt>
                <c:pt idx="3998">
                  <c:v>9002.3434127849996</c:v>
                </c:pt>
                <c:pt idx="3999">
                  <c:v>9004.4876624659992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-0.38529123486190597</c:v>
                </c:pt>
                <c:pt idx="1">
                  <c:v>-0.42317928276167899</c:v>
                </c:pt>
                <c:pt idx="2">
                  <c:v>-0.382892741107766</c:v>
                </c:pt>
                <c:pt idx="3">
                  <c:v>-0.35203665893477698</c:v>
                </c:pt>
                <c:pt idx="4">
                  <c:v>-0.35584316327163301</c:v>
                </c:pt>
                <c:pt idx="5">
                  <c:v>-0.37913201837135901</c:v>
                </c:pt>
                <c:pt idx="6">
                  <c:v>-0.40224213309451101</c:v>
                </c:pt>
                <c:pt idx="7">
                  <c:v>-0.40726850255470898</c:v>
                </c:pt>
                <c:pt idx="8">
                  <c:v>-0.39063231327644798</c:v>
                </c:pt>
                <c:pt idx="9">
                  <c:v>-0.35590069778903899</c:v>
                </c:pt>
                <c:pt idx="10">
                  <c:v>-0.31170470625681701</c:v>
                </c:pt>
                <c:pt idx="11">
                  <c:v>-0.267682951501029</c:v>
                </c:pt>
                <c:pt idx="12">
                  <c:v>-0.229951393084353</c:v>
                </c:pt>
                <c:pt idx="13">
                  <c:v>-0.20213350435816901</c:v>
                </c:pt>
                <c:pt idx="14">
                  <c:v>-0.18444816723204299</c:v>
                </c:pt>
                <c:pt idx="15">
                  <c:v>-0.17389079813675901</c:v>
                </c:pt>
                <c:pt idx="16">
                  <c:v>-0.164203374287066</c:v>
                </c:pt>
                <c:pt idx="17">
                  <c:v>-0.15171950423043201</c:v>
                </c:pt>
                <c:pt idx="18">
                  <c:v>-0.134631654226708</c:v>
                </c:pt>
                <c:pt idx="19">
                  <c:v>-0.113293730813043</c:v>
                </c:pt>
                <c:pt idx="20">
                  <c:v>-8.8866428278650697E-2</c:v>
                </c:pt>
                <c:pt idx="21">
                  <c:v>-6.3717671336905105E-2</c:v>
                </c:pt>
                <c:pt idx="22">
                  <c:v>-4.0917337346374198E-2</c:v>
                </c:pt>
                <c:pt idx="23">
                  <c:v>-1.91352146589641E-2</c:v>
                </c:pt>
                <c:pt idx="24">
                  <c:v>1.30605461785101E-3</c:v>
                </c:pt>
                <c:pt idx="25">
                  <c:v>2.0563322388263201E-2</c:v>
                </c:pt>
                <c:pt idx="26">
                  <c:v>3.84931562708761E-2</c:v>
                </c:pt>
                <c:pt idx="27">
                  <c:v>5.16667570062318E-2</c:v>
                </c:pt>
                <c:pt idx="28">
                  <c:v>5.7839430768153899E-2</c:v>
                </c:pt>
                <c:pt idx="29">
                  <c:v>5.8741478141074402E-2</c:v>
                </c:pt>
                <c:pt idx="30">
                  <c:v>5.6613668651148502E-2</c:v>
                </c:pt>
                <c:pt idx="31">
                  <c:v>5.1536852446907901E-2</c:v>
                </c:pt>
                <c:pt idx="32">
                  <c:v>4.4614962315612301E-2</c:v>
                </c:pt>
                <c:pt idx="33">
                  <c:v>3.9986683431859002E-2</c:v>
                </c:pt>
                <c:pt idx="34">
                  <c:v>3.9730528983946398E-2</c:v>
                </c:pt>
                <c:pt idx="35">
                  <c:v>4.2386685403387497E-2</c:v>
                </c:pt>
                <c:pt idx="36">
                  <c:v>4.62399047725357E-2</c:v>
                </c:pt>
                <c:pt idx="37">
                  <c:v>4.8045711484258402E-2</c:v>
                </c:pt>
                <c:pt idx="38">
                  <c:v>4.6158366302719203E-2</c:v>
                </c:pt>
                <c:pt idx="39">
                  <c:v>4.0871899088441098E-2</c:v>
                </c:pt>
                <c:pt idx="40">
                  <c:v>3.4399671011446697E-2</c:v>
                </c:pt>
                <c:pt idx="41">
                  <c:v>2.92354303131338E-2</c:v>
                </c:pt>
                <c:pt idx="42">
                  <c:v>2.78227709481071E-2</c:v>
                </c:pt>
                <c:pt idx="43">
                  <c:v>2.9610953072648799E-2</c:v>
                </c:pt>
                <c:pt idx="44">
                  <c:v>3.2271251001529402E-2</c:v>
                </c:pt>
                <c:pt idx="45">
                  <c:v>3.6014239984558903E-2</c:v>
                </c:pt>
                <c:pt idx="46">
                  <c:v>4.1236258753261798E-2</c:v>
                </c:pt>
                <c:pt idx="47">
                  <c:v>4.5666969043671499E-2</c:v>
                </c:pt>
                <c:pt idx="48">
                  <c:v>4.5607912439500499E-2</c:v>
                </c:pt>
                <c:pt idx="49">
                  <c:v>3.9312814994642502E-2</c:v>
                </c:pt>
                <c:pt idx="50">
                  <c:v>2.79910085315302E-2</c:v>
                </c:pt>
                <c:pt idx="51">
                  <c:v>1.40413865711197E-2</c:v>
                </c:pt>
                <c:pt idx="52">
                  <c:v>3.3640870734723299E-4</c:v>
                </c:pt>
                <c:pt idx="53">
                  <c:v>-1.16821203637069E-2</c:v>
                </c:pt>
                <c:pt idx="54">
                  <c:v>-2.18938999441049E-2</c:v>
                </c:pt>
                <c:pt idx="55">
                  <c:v>-3.1473229213453802E-2</c:v>
                </c:pt>
                <c:pt idx="56">
                  <c:v>-4.0365673819248001E-2</c:v>
                </c:pt>
                <c:pt idx="57">
                  <c:v>-4.6944720236020698E-2</c:v>
                </c:pt>
                <c:pt idx="58">
                  <c:v>-4.9527150159679303E-2</c:v>
                </c:pt>
                <c:pt idx="59">
                  <c:v>-4.7761766391205399E-2</c:v>
                </c:pt>
                <c:pt idx="60">
                  <c:v>-4.2198421646567501E-2</c:v>
                </c:pt>
                <c:pt idx="61">
                  <c:v>-3.3676093337007398E-2</c:v>
                </c:pt>
                <c:pt idx="62">
                  <c:v>-2.33875581518528E-2</c:v>
                </c:pt>
                <c:pt idx="63">
                  <c:v>-1.3379803519920399E-2</c:v>
                </c:pt>
                <c:pt idx="64">
                  <c:v>-4.9658065255691703E-3</c:v>
                </c:pt>
                <c:pt idx="65">
                  <c:v>2.4915649850648499E-3</c:v>
                </c:pt>
                <c:pt idx="66">
                  <c:v>1.06245319040004E-2</c:v>
                </c:pt>
                <c:pt idx="67">
                  <c:v>2.0682011347871499E-2</c:v>
                </c:pt>
                <c:pt idx="68">
                  <c:v>3.26355799056426E-2</c:v>
                </c:pt>
                <c:pt idx="69">
                  <c:v>4.4938564230535799E-2</c:v>
                </c:pt>
                <c:pt idx="70">
                  <c:v>5.60866716821522E-2</c:v>
                </c:pt>
                <c:pt idx="71">
                  <c:v>6.5215855709308101E-2</c:v>
                </c:pt>
                <c:pt idx="72">
                  <c:v>7.2756244049517693E-2</c:v>
                </c:pt>
                <c:pt idx="73">
                  <c:v>7.9388311025513206E-2</c:v>
                </c:pt>
                <c:pt idx="74">
                  <c:v>8.4527082505819903E-2</c:v>
                </c:pt>
                <c:pt idx="75">
                  <c:v>8.6806806184461002E-2</c:v>
                </c:pt>
                <c:pt idx="76">
                  <c:v>8.6213187850916501E-2</c:v>
                </c:pt>
                <c:pt idx="77">
                  <c:v>8.4843260547437002E-2</c:v>
                </c:pt>
                <c:pt idx="78">
                  <c:v>8.4563900677480305E-2</c:v>
                </c:pt>
                <c:pt idx="79">
                  <c:v>8.4897586284890997E-2</c:v>
                </c:pt>
                <c:pt idx="80">
                  <c:v>8.4375611107039297E-2</c:v>
                </c:pt>
                <c:pt idx="81">
                  <c:v>8.2547456122390395E-2</c:v>
                </c:pt>
                <c:pt idx="82">
                  <c:v>8.0259946938810195E-2</c:v>
                </c:pt>
                <c:pt idx="83">
                  <c:v>7.7682355305771597E-2</c:v>
                </c:pt>
                <c:pt idx="84">
                  <c:v>7.4515838045380395E-2</c:v>
                </c:pt>
                <c:pt idx="85">
                  <c:v>7.0823619401159305E-2</c:v>
                </c:pt>
                <c:pt idx="86">
                  <c:v>6.7568647766411E-2</c:v>
                </c:pt>
                <c:pt idx="87">
                  <c:v>6.5038880261344204E-2</c:v>
                </c:pt>
                <c:pt idx="88">
                  <c:v>6.2463237815025698E-2</c:v>
                </c:pt>
                <c:pt idx="89">
                  <c:v>5.8851786742863899E-2</c:v>
                </c:pt>
                <c:pt idx="90">
                  <c:v>5.40422418781338E-2</c:v>
                </c:pt>
                <c:pt idx="91">
                  <c:v>4.8440179819711E-2</c:v>
                </c:pt>
                <c:pt idx="92">
                  <c:v>4.28355091059743E-2</c:v>
                </c:pt>
                <c:pt idx="93">
                  <c:v>3.8389766672329302E-2</c:v>
                </c:pt>
                <c:pt idx="94">
                  <c:v>3.5936910065540097E-2</c:v>
                </c:pt>
                <c:pt idx="95">
                  <c:v>3.55689296900987E-2</c:v>
                </c:pt>
                <c:pt idx="96">
                  <c:v>3.73354398306198E-2</c:v>
                </c:pt>
                <c:pt idx="97">
                  <c:v>4.0520266465004999E-2</c:v>
                </c:pt>
                <c:pt idx="98">
                  <c:v>4.3346558979527897E-2</c:v>
                </c:pt>
                <c:pt idx="99">
                  <c:v>4.4944445256185198E-2</c:v>
                </c:pt>
                <c:pt idx="100">
                  <c:v>4.5796526577025702E-2</c:v>
                </c:pt>
                <c:pt idx="101">
                  <c:v>4.7013908249454103E-2</c:v>
                </c:pt>
                <c:pt idx="102">
                  <c:v>4.9223955681061797E-2</c:v>
                </c:pt>
                <c:pt idx="103">
                  <c:v>5.10339879239965E-2</c:v>
                </c:pt>
                <c:pt idx="104">
                  <c:v>5.1029943171453901E-2</c:v>
                </c:pt>
                <c:pt idx="105">
                  <c:v>4.9237854637251097E-2</c:v>
                </c:pt>
                <c:pt idx="106">
                  <c:v>4.6514322214251898E-2</c:v>
                </c:pt>
                <c:pt idx="107">
                  <c:v>4.34300756121756E-2</c:v>
                </c:pt>
                <c:pt idx="108">
                  <c:v>4.0190057265925498E-2</c:v>
                </c:pt>
                <c:pt idx="109">
                  <c:v>3.6567635902168598E-2</c:v>
                </c:pt>
                <c:pt idx="110">
                  <c:v>3.24595783645973E-2</c:v>
                </c:pt>
                <c:pt idx="111">
                  <c:v>2.8085715352759999E-2</c:v>
                </c:pt>
                <c:pt idx="112">
                  <c:v>2.3571094171363501E-2</c:v>
                </c:pt>
                <c:pt idx="113">
                  <c:v>1.9236153543732301E-2</c:v>
                </c:pt>
                <c:pt idx="114">
                  <c:v>1.54378514194277E-2</c:v>
                </c:pt>
                <c:pt idx="115">
                  <c:v>1.28070835358752E-2</c:v>
                </c:pt>
                <c:pt idx="116">
                  <c:v>1.22491971603757E-2</c:v>
                </c:pt>
                <c:pt idx="117">
                  <c:v>1.4194584885105299E-2</c:v>
                </c:pt>
                <c:pt idx="118">
                  <c:v>1.82784474469742E-2</c:v>
                </c:pt>
                <c:pt idx="119">
                  <c:v>2.3941509828261501E-2</c:v>
                </c:pt>
                <c:pt idx="120">
                  <c:v>3.0289522854941301E-2</c:v>
                </c:pt>
                <c:pt idx="121">
                  <c:v>3.6681758763872599E-2</c:v>
                </c:pt>
                <c:pt idx="122">
                  <c:v>4.3070948197288302E-2</c:v>
                </c:pt>
                <c:pt idx="123">
                  <c:v>4.9044507127873602E-2</c:v>
                </c:pt>
                <c:pt idx="124">
                  <c:v>5.3912914153387601E-2</c:v>
                </c:pt>
                <c:pt idx="125">
                  <c:v>5.7351523745825098E-2</c:v>
                </c:pt>
                <c:pt idx="126">
                  <c:v>5.9875298720107897E-2</c:v>
                </c:pt>
                <c:pt idx="127">
                  <c:v>6.2213716613016501E-2</c:v>
                </c:pt>
                <c:pt idx="128">
                  <c:v>6.4328449285517494E-2</c:v>
                </c:pt>
                <c:pt idx="129">
                  <c:v>6.5751725722341295E-2</c:v>
                </c:pt>
                <c:pt idx="130">
                  <c:v>6.6163354836592206E-2</c:v>
                </c:pt>
                <c:pt idx="131">
                  <c:v>6.5731575466504197E-2</c:v>
                </c:pt>
                <c:pt idx="132">
                  <c:v>6.4414463774560005E-2</c:v>
                </c:pt>
                <c:pt idx="133">
                  <c:v>6.2108860046617399E-2</c:v>
                </c:pt>
                <c:pt idx="134">
                  <c:v>5.9161197450821698E-2</c:v>
                </c:pt>
                <c:pt idx="135">
                  <c:v>5.5864989350203002E-2</c:v>
                </c:pt>
                <c:pt idx="136">
                  <c:v>5.2011909771927302E-2</c:v>
                </c:pt>
                <c:pt idx="137">
                  <c:v>4.7394039891459197E-2</c:v>
                </c:pt>
                <c:pt idx="138">
                  <c:v>4.2299947667484003E-2</c:v>
                </c:pt>
                <c:pt idx="139">
                  <c:v>3.7180838851469E-2</c:v>
                </c:pt>
                <c:pt idx="140">
                  <c:v>3.2331203893535797E-2</c:v>
                </c:pt>
                <c:pt idx="141">
                  <c:v>2.78607997149103E-2</c:v>
                </c:pt>
                <c:pt idx="142">
                  <c:v>2.3660368566078799E-2</c:v>
                </c:pt>
                <c:pt idx="143">
                  <c:v>1.97951583112469E-2</c:v>
                </c:pt>
                <c:pt idx="144">
                  <c:v>1.6747880628393101E-2</c:v>
                </c:pt>
                <c:pt idx="145">
                  <c:v>1.48767707347322E-2</c:v>
                </c:pt>
                <c:pt idx="146">
                  <c:v>1.44102407503647E-2</c:v>
                </c:pt>
                <c:pt idx="147">
                  <c:v>1.53826517237449E-2</c:v>
                </c:pt>
                <c:pt idx="148">
                  <c:v>1.78758648915288E-2</c:v>
                </c:pt>
                <c:pt idx="149">
                  <c:v>2.1820671561927098E-2</c:v>
                </c:pt>
                <c:pt idx="150">
                  <c:v>2.6874314988435202E-2</c:v>
                </c:pt>
                <c:pt idx="151">
                  <c:v>3.2456993439814397E-2</c:v>
                </c:pt>
                <c:pt idx="152">
                  <c:v>3.7927890696139402E-2</c:v>
                </c:pt>
                <c:pt idx="153">
                  <c:v>4.2801798651535002E-2</c:v>
                </c:pt>
                <c:pt idx="154">
                  <c:v>4.7009043619799802E-2</c:v>
                </c:pt>
                <c:pt idx="155">
                  <c:v>5.0658818089259303E-2</c:v>
                </c:pt>
                <c:pt idx="156">
                  <c:v>5.4169976753032201E-2</c:v>
                </c:pt>
                <c:pt idx="157">
                  <c:v>5.80586066386167E-2</c:v>
                </c:pt>
                <c:pt idx="158">
                  <c:v>6.2614225646589597E-2</c:v>
                </c:pt>
                <c:pt idx="159">
                  <c:v>6.7696772496115498E-2</c:v>
                </c:pt>
                <c:pt idx="160">
                  <c:v>7.3001408713574203E-2</c:v>
                </c:pt>
                <c:pt idx="161">
                  <c:v>7.7872124253794903E-2</c:v>
                </c:pt>
                <c:pt idx="162">
                  <c:v>8.1636624670931301E-2</c:v>
                </c:pt>
                <c:pt idx="163">
                  <c:v>8.3899949547080299E-2</c:v>
                </c:pt>
                <c:pt idx="164">
                  <c:v>8.4736090922854307E-2</c:v>
                </c:pt>
                <c:pt idx="165">
                  <c:v>8.4543571841873902E-2</c:v>
                </c:pt>
                <c:pt idx="166">
                  <c:v>8.3952778127460104E-2</c:v>
                </c:pt>
                <c:pt idx="167">
                  <c:v>8.3436754684153097E-2</c:v>
                </c:pt>
                <c:pt idx="168">
                  <c:v>8.3319317665266304E-2</c:v>
                </c:pt>
                <c:pt idx="169">
                  <c:v>8.3282117171478404E-2</c:v>
                </c:pt>
                <c:pt idx="170">
                  <c:v>8.2962081041653896E-2</c:v>
                </c:pt>
                <c:pt idx="171">
                  <c:v>8.2053299655260994E-2</c:v>
                </c:pt>
                <c:pt idx="172">
                  <c:v>8.0622555956273906E-2</c:v>
                </c:pt>
                <c:pt idx="173">
                  <c:v>7.8902539130876498E-2</c:v>
                </c:pt>
                <c:pt idx="174">
                  <c:v>7.7299075038809797E-2</c:v>
                </c:pt>
                <c:pt idx="175">
                  <c:v>7.59966553440517E-2</c:v>
                </c:pt>
                <c:pt idx="176">
                  <c:v>7.5150498746546404E-2</c:v>
                </c:pt>
                <c:pt idx="177">
                  <c:v>7.4992021180981402E-2</c:v>
                </c:pt>
                <c:pt idx="178">
                  <c:v>7.5627355454585696E-2</c:v>
                </c:pt>
                <c:pt idx="179">
                  <c:v>7.6692460970512605E-2</c:v>
                </c:pt>
                <c:pt idx="180">
                  <c:v>7.7774312113033497E-2</c:v>
                </c:pt>
                <c:pt idx="181">
                  <c:v>7.9173130156764804E-2</c:v>
                </c:pt>
                <c:pt idx="182">
                  <c:v>8.1234479488164105E-2</c:v>
                </c:pt>
                <c:pt idx="183">
                  <c:v>8.38237879997972E-2</c:v>
                </c:pt>
                <c:pt idx="184">
                  <c:v>8.6164046359520505E-2</c:v>
                </c:pt>
                <c:pt idx="185">
                  <c:v>8.7978554285574898E-2</c:v>
                </c:pt>
                <c:pt idx="186">
                  <c:v>8.9782409448368503E-2</c:v>
                </c:pt>
                <c:pt idx="187">
                  <c:v>9.1890988232247797E-2</c:v>
                </c:pt>
                <c:pt idx="188">
                  <c:v>9.4660371310270705E-2</c:v>
                </c:pt>
                <c:pt idx="189">
                  <c:v>9.7542478992155901E-2</c:v>
                </c:pt>
                <c:pt idx="190">
                  <c:v>9.9741277592912597E-2</c:v>
                </c:pt>
                <c:pt idx="191">
                  <c:v>0.100529962172764</c:v>
                </c:pt>
                <c:pt idx="192">
                  <c:v>9.9926657282919995E-2</c:v>
                </c:pt>
                <c:pt idx="193">
                  <c:v>9.8573776806896607E-2</c:v>
                </c:pt>
                <c:pt idx="194">
                  <c:v>9.6911981009813297E-2</c:v>
                </c:pt>
                <c:pt idx="195">
                  <c:v>9.4856694949766895E-2</c:v>
                </c:pt>
                <c:pt idx="196">
                  <c:v>9.1869295038476101E-2</c:v>
                </c:pt>
                <c:pt idx="197">
                  <c:v>8.7829320914967896E-2</c:v>
                </c:pt>
                <c:pt idx="198">
                  <c:v>8.3206393169329207E-2</c:v>
                </c:pt>
                <c:pt idx="199">
                  <c:v>7.8447106186783994E-2</c:v>
                </c:pt>
                <c:pt idx="200">
                  <c:v>7.4229450945358794E-2</c:v>
                </c:pt>
                <c:pt idx="201">
                  <c:v>7.1097445686191099E-2</c:v>
                </c:pt>
                <c:pt idx="202">
                  <c:v>6.9280939671543598E-2</c:v>
                </c:pt>
                <c:pt idx="203">
                  <c:v>6.8891586893776793E-2</c:v>
                </c:pt>
                <c:pt idx="204">
                  <c:v>6.9933225623885306E-2</c:v>
                </c:pt>
                <c:pt idx="205">
                  <c:v>7.2253827997189907E-2</c:v>
                </c:pt>
                <c:pt idx="206">
                  <c:v>7.5495044846908999E-2</c:v>
                </c:pt>
                <c:pt idx="207">
                  <c:v>7.8851451915182197E-2</c:v>
                </c:pt>
                <c:pt idx="208">
                  <c:v>8.1653654410427795E-2</c:v>
                </c:pt>
                <c:pt idx="209">
                  <c:v>8.3310109785162803E-2</c:v>
                </c:pt>
                <c:pt idx="210">
                  <c:v>8.3452995576852304E-2</c:v>
                </c:pt>
                <c:pt idx="211">
                  <c:v>8.1923075028791995E-2</c:v>
                </c:pt>
                <c:pt idx="212">
                  <c:v>7.8749038059902299E-2</c:v>
                </c:pt>
                <c:pt idx="213">
                  <c:v>7.4638908253248107E-2</c:v>
                </c:pt>
                <c:pt idx="214">
                  <c:v>7.0402249490786703E-2</c:v>
                </c:pt>
                <c:pt idx="215">
                  <c:v>6.6591490469656997E-2</c:v>
                </c:pt>
                <c:pt idx="216">
                  <c:v>6.3910693959427695E-2</c:v>
                </c:pt>
                <c:pt idx="217">
                  <c:v>6.2027805288038897E-2</c:v>
                </c:pt>
                <c:pt idx="218">
                  <c:v>6.0108190683560603E-2</c:v>
                </c:pt>
                <c:pt idx="219">
                  <c:v>5.7897857205377302E-2</c:v>
                </c:pt>
                <c:pt idx="220">
                  <c:v>5.5355048464787997E-2</c:v>
                </c:pt>
                <c:pt idx="221">
                  <c:v>5.2475540095749298E-2</c:v>
                </c:pt>
                <c:pt idx="222">
                  <c:v>4.9485686738653702E-2</c:v>
                </c:pt>
                <c:pt idx="223">
                  <c:v>4.6635773324735501E-2</c:v>
                </c:pt>
                <c:pt idx="224">
                  <c:v>4.4155443147321699E-2</c:v>
                </c:pt>
                <c:pt idx="225">
                  <c:v>4.2428806236312802E-2</c:v>
                </c:pt>
                <c:pt idx="226">
                  <c:v>4.1832189554871897E-2</c:v>
                </c:pt>
                <c:pt idx="227">
                  <c:v>4.2449659127850599E-2</c:v>
                </c:pt>
                <c:pt idx="228">
                  <c:v>4.4190981982028699E-2</c:v>
                </c:pt>
                <c:pt idx="229">
                  <c:v>4.6753217022419698E-2</c:v>
                </c:pt>
                <c:pt idx="230">
                  <c:v>4.9889127184713999E-2</c:v>
                </c:pt>
                <c:pt idx="231">
                  <c:v>5.3346649030747997E-2</c:v>
                </c:pt>
                <c:pt idx="232">
                  <c:v>5.7011390506713E-2</c:v>
                </c:pt>
                <c:pt idx="233">
                  <c:v>6.0762408933787398E-2</c:v>
                </c:pt>
                <c:pt idx="234">
                  <c:v>6.4577033020613406E-2</c:v>
                </c:pt>
                <c:pt idx="235">
                  <c:v>6.8311826905536902E-2</c:v>
                </c:pt>
                <c:pt idx="236">
                  <c:v>7.1869543679103004E-2</c:v>
                </c:pt>
                <c:pt idx="237">
                  <c:v>7.5016751703194204E-2</c:v>
                </c:pt>
                <c:pt idx="238">
                  <c:v>7.7458044156483497E-2</c:v>
                </c:pt>
                <c:pt idx="239">
                  <c:v>7.9311834919103E-2</c:v>
                </c:pt>
                <c:pt idx="240">
                  <c:v>8.0837336207797303E-2</c:v>
                </c:pt>
                <c:pt idx="241">
                  <c:v>8.2220916187053794E-2</c:v>
                </c:pt>
                <c:pt idx="242">
                  <c:v>8.3456250737652005E-2</c:v>
                </c:pt>
                <c:pt idx="243">
                  <c:v>8.4464308757054699E-2</c:v>
                </c:pt>
                <c:pt idx="244">
                  <c:v>8.4879155554673902E-2</c:v>
                </c:pt>
                <c:pt idx="245">
                  <c:v>8.4325620596097703E-2</c:v>
                </c:pt>
                <c:pt idx="246">
                  <c:v>8.2662845799585397E-2</c:v>
                </c:pt>
                <c:pt idx="247">
                  <c:v>7.9892590459974794E-2</c:v>
                </c:pt>
                <c:pt idx="248">
                  <c:v>7.6349780331915806E-2</c:v>
                </c:pt>
                <c:pt idx="249">
                  <c:v>7.2786606599452103E-2</c:v>
                </c:pt>
                <c:pt idx="250">
                  <c:v>6.9809157742844102E-2</c:v>
                </c:pt>
                <c:pt idx="251">
                  <c:v>6.7882883110880504E-2</c:v>
                </c:pt>
                <c:pt idx="252">
                  <c:v>6.7214337203660504E-2</c:v>
                </c:pt>
                <c:pt idx="253">
                  <c:v>6.7673943963307406E-2</c:v>
                </c:pt>
                <c:pt idx="254">
                  <c:v>6.9193007249784694E-2</c:v>
                </c:pt>
                <c:pt idx="255">
                  <c:v>7.1599286683603505E-2</c:v>
                </c:pt>
                <c:pt idx="256">
                  <c:v>7.4683258605837896E-2</c:v>
                </c:pt>
                <c:pt idx="257">
                  <c:v>7.8053397602342006E-2</c:v>
                </c:pt>
                <c:pt idx="258">
                  <c:v>8.1086461280803199E-2</c:v>
                </c:pt>
                <c:pt idx="259">
                  <c:v>8.33137998554946E-2</c:v>
                </c:pt>
                <c:pt idx="260">
                  <c:v>8.4533277691621805E-2</c:v>
                </c:pt>
                <c:pt idx="261">
                  <c:v>8.4868742241374404E-2</c:v>
                </c:pt>
                <c:pt idx="262">
                  <c:v>8.5033511495224604E-2</c:v>
                </c:pt>
                <c:pt idx="263">
                  <c:v>8.5542229869559797E-2</c:v>
                </c:pt>
                <c:pt idx="264">
                  <c:v>8.6450307517090194E-2</c:v>
                </c:pt>
                <c:pt idx="265">
                  <c:v>8.7558285333160901E-2</c:v>
                </c:pt>
                <c:pt idx="266">
                  <c:v>8.8564792884186103E-2</c:v>
                </c:pt>
                <c:pt idx="267">
                  <c:v>8.9066380655154806E-2</c:v>
                </c:pt>
                <c:pt idx="268">
                  <c:v>8.8841982085884896E-2</c:v>
                </c:pt>
                <c:pt idx="269">
                  <c:v>8.7985083371096395E-2</c:v>
                </c:pt>
                <c:pt idx="270">
                  <c:v>8.6865318373957695E-2</c:v>
                </c:pt>
                <c:pt idx="271">
                  <c:v>8.5657023514776706E-2</c:v>
                </c:pt>
                <c:pt idx="272">
                  <c:v>8.4221059641569299E-2</c:v>
                </c:pt>
                <c:pt idx="273">
                  <c:v>8.2559961423852704E-2</c:v>
                </c:pt>
                <c:pt idx="274">
                  <c:v>8.03952650729821E-2</c:v>
                </c:pt>
                <c:pt idx="275">
                  <c:v>7.7628924453140999E-2</c:v>
                </c:pt>
                <c:pt idx="276">
                  <c:v>7.4525236213308102E-2</c:v>
                </c:pt>
                <c:pt idx="277">
                  <c:v>7.1416812446486594E-2</c:v>
                </c:pt>
                <c:pt idx="278">
                  <c:v>6.9109495062860807E-2</c:v>
                </c:pt>
                <c:pt idx="279">
                  <c:v>6.8572421020714799E-2</c:v>
                </c:pt>
                <c:pt idx="280">
                  <c:v>7.0454863954532695E-2</c:v>
                </c:pt>
                <c:pt idx="281">
                  <c:v>7.4485498804407094E-2</c:v>
                </c:pt>
                <c:pt idx="282">
                  <c:v>7.9875136404892202E-2</c:v>
                </c:pt>
                <c:pt idx="283">
                  <c:v>8.5217176215246798E-2</c:v>
                </c:pt>
                <c:pt idx="284">
                  <c:v>8.8957822272645398E-2</c:v>
                </c:pt>
                <c:pt idx="285">
                  <c:v>9.0349505145634904E-2</c:v>
                </c:pt>
                <c:pt idx="286">
                  <c:v>8.9501312435742206E-2</c:v>
                </c:pt>
                <c:pt idx="287">
                  <c:v>8.6907910362075305E-2</c:v>
                </c:pt>
                <c:pt idx="288">
                  <c:v>8.2977044724898794E-2</c:v>
                </c:pt>
                <c:pt idx="289">
                  <c:v>7.8279104850987394E-2</c:v>
                </c:pt>
                <c:pt idx="290">
                  <c:v>7.3760186161561506E-2</c:v>
                </c:pt>
                <c:pt idx="291">
                  <c:v>7.0246469447022494E-2</c:v>
                </c:pt>
                <c:pt idx="292">
                  <c:v>6.8423013611861802E-2</c:v>
                </c:pt>
                <c:pt idx="293">
                  <c:v>6.8648767635015095E-2</c:v>
                </c:pt>
                <c:pt idx="294">
                  <c:v>7.1246516611079599E-2</c:v>
                </c:pt>
                <c:pt idx="295">
                  <c:v>7.5686526838630599E-2</c:v>
                </c:pt>
                <c:pt idx="296">
                  <c:v>8.0999113258051703E-2</c:v>
                </c:pt>
                <c:pt idx="297">
                  <c:v>8.6071494704006504E-2</c:v>
                </c:pt>
                <c:pt idx="298">
                  <c:v>8.9842973284597893E-2</c:v>
                </c:pt>
                <c:pt idx="299">
                  <c:v>9.15920305239179E-2</c:v>
                </c:pt>
                <c:pt idx="300">
                  <c:v>9.1068202918700006E-2</c:v>
                </c:pt>
                <c:pt idx="301">
                  <c:v>8.8559594093239699E-2</c:v>
                </c:pt>
                <c:pt idx="302">
                  <c:v>8.5072350756753803E-2</c:v>
                </c:pt>
                <c:pt idx="303">
                  <c:v>8.17292183764282E-2</c:v>
                </c:pt>
                <c:pt idx="304">
                  <c:v>7.9428251570578298E-2</c:v>
                </c:pt>
                <c:pt idx="305">
                  <c:v>7.8616112185723702E-2</c:v>
                </c:pt>
                <c:pt idx="306">
                  <c:v>7.93194367145275E-2</c:v>
                </c:pt>
                <c:pt idx="307">
                  <c:v>8.0893793043682299E-2</c:v>
                </c:pt>
                <c:pt idx="308">
                  <c:v>8.2619579956270894E-2</c:v>
                </c:pt>
                <c:pt idx="309">
                  <c:v>8.3853292747021704E-2</c:v>
                </c:pt>
                <c:pt idx="310">
                  <c:v>8.4227754986335904E-2</c:v>
                </c:pt>
                <c:pt idx="311">
                  <c:v>8.3611337616168999E-2</c:v>
                </c:pt>
                <c:pt idx="312">
                  <c:v>8.2218742235200995E-2</c:v>
                </c:pt>
                <c:pt idx="313">
                  <c:v>8.0546900115699399E-2</c:v>
                </c:pt>
                <c:pt idx="314">
                  <c:v>7.93361186978494E-2</c:v>
                </c:pt>
                <c:pt idx="315">
                  <c:v>7.8811223222744906E-2</c:v>
                </c:pt>
                <c:pt idx="316">
                  <c:v>7.8963346157576997E-2</c:v>
                </c:pt>
                <c:pt idx="317">
                  <c:v>7.9576173359181698E-2</c:v>
                </c:pt>
                <c:pt idx="318">
                  <c:v>8.0571061107742203E-2</c:v>
                </c:pt>
                <c:pt idx="319">
                  <c:v>8.1516741986431496E-2</c:v>
                </c:pt>
                <c:pt idx="320">
                  <c:v>8.2194942913006094E-2</c:v>
                </c:pt>
                <c:pt idx="321">
                  <c:v>8.2692037659305204E-2</c:v>
                </c:pt>
                <c:pt idx="322">
                  <c:v>8.3346549431201594E-2</c:v>
                </c:pt>
                <c:pt idx="323">
                  <c:v>8.4454011403226004E-2</c:v>
                </c:pt>
                <c:pt idx="324">
                  <c:v>8.5975343416233099E-2</c:v>
                </c:pt>
                <c:pt idx="325">
                  <c:v>8.7405129602587894E-2</c:v>
                </c:pt>
                <c:pt idx="326">
                  <c:v>8.8078540179343801E-2</c:v>
                </c:pt>
                <c:pt idx="327">
                  <c:v>8.7662217504322695E-2</c:v>
                </c:pt>
                <c:pt idx="328">
                  <c:v>8.59950608467102E-2</c:v>
                </c:pt>
                <c:pt idx="329">
                  <c:v>8.3303451387641198E-2</c:v>
                </c:pt>
                <c:pt idx="330">
                  <c:v>8.0133055161104E-2</c:v>
                </c:pt>
                <c:pt idx="331">
                  <c:v>7.6775426530467594E-2</c:v>
                </c:pt>
                <c:pt idx="332">
                  <c:v>7.3508515414900194E-2</c:v>
                </c:pt>
                <c:pt idx="333">
                  <c:v>7.0645095148936105E-2</c:v>
                </c:pt>
                <c:pt idx="334">
                  <c:v>6.8524846675874801E-2</c:v>
                </c:pt>
                <c:pt idx="335">
                  <c:v>6.7326418078331604E-2</c:v>
                </c:pt>
                <c:pt idx="336">
                  <c:v>6.68720185476116E-2</c:v>
                </c:pt>
                <c:pt idx="337">
                  <c:v>6.6873163780673206E-2</c:v>
                </c:pt>
                <c:pt idx="338">
                  <c:v>6.7120952047566795E-2</c:v>
                </c:pt>
                <c:pt idx="339">
                  <c:v>6.7478346818933804E-2</c:v>
                </c:pt>
                <c:pt idx="340">
                  <c:v>6.7879712049546501E-2</c:v>
                </c:pt>
                <c:pt idx="341">
                  <c:v>6.8233882962124098E-2</c:v>
                </c:pt>
                <c:pt idx="342">
                  <c:v>6.8824180012323197E-2</c:v>
                </c:pt>
                <c:pt idx="343">
                  <c:v>7.0101631391972896E-2</c:v>
                </c:pt>
                <c:pt idx="344">
                  <c:v>7.2409638113020494E-2</c:v>
                </c:pt>
                <c:pt idx="345">
                  <c:v>7.5851659359541801E-2</c:v>
                </c:pt>
                <c:pt idx="346">
                  <c:v>8.0234229758867098E-2</c:v>
                </c:pt>
                <c:pt idx="347">
                  <c:v>8.5106991979963603E-2</c:v>
                </c:pt>
                <c:pt idx="348">
                  <c:v>8.9708584609507994E-2</c:v>
                </c:pt>
                <c:pt idx="349">
                  <c:v>9.3137774686567504E-2</c:v>
                </c:pt>
                <c:pt idx="350">
                  <c:v>9.4716816810880497E-2</c:v>
                </c:pt>
                <c:pt idx="351">
                  <c:v>9.4260879824758295E-2</c:v>
                </c:pt>
                <c:pt idx="352">
                  <c:v>9.28567681713965E-2</c:v>
                </c:pt>
                <c:pt idx="353">
                  <c:v>9.1961742125245494E-2</c:v>
                </c:pt>
                <c:pt idx="354">
                  <c:v>9.2475675654185796E-2</c:v>
                </c:pt>
                <c:pt idx="355">
                  <c:v>9.4436762738813698E-2</c:v>
                </c:pt>
                <c:pt idx="356">
                  <c:v>9.7003531728830597E-2</c:v>
                </c:pt>
                <c:pt idx="357">
                  <c:v>9.9101076015039202E-2</c:v>
                </c:pt>
                <c:pt idx="358">
                  <c:v>0.10008972202467201</c:v>
                </c:pt>
                <c:pt idx="359">
                  <c:v>9.9740011554118796E-2</c:v>
                </c:pt>
                <c:pt idx="360">
                  <c:v>9.8135185057529606E-2</c:v>
                </c:pt>
                <c:pt idx="361">
                  <c:v>9.5487901195276698E-2</c:v>
                </c:pt>
                <c:pt idx="362">
                  <c:v>9.2121473886784905E-2</c:v>
                </c:pt>
                <c:pt idx="363">
                  <c:v>8.8266069375123393E-2</c:v>
                </c:pt>
                <c:pt idx="364">
                  <c:v>8.4143080927668201E-2</c:v>
                </c:pt>
                <c:pt idx="365">
                  <c:v>7.9885017854226997E-2</c:v>
                </c:pt>
                <c:pt idx="366">
                  <c:v>7.5902923526839194E-2</c:v>
                </c:pt>
                <c:pt idx="367">
                  <c:v>7.30095273291025E-2</c:v>
                </c:pt>
                <c:pt idx="368">
                  <c:v>7.1866863936329295E-2</c:v>
                </c:pt>
                <c:pt idx="369">
                  <c:v>7.2813098374285207E-2</c:v>
                </c:pt>
                <c:pt idx="370">
                  <c:v>7.5916136797202202E-2</c:v>
                </c:pt>
                <c:pt idx="371">
                  <c:v>8.0445497840639896E-2</c:v>
                </c:pt>
                <c:pt idx="372">
                  <c:v>8.5611255512440601E-2</c:v>
                </c:pt>
                <c:pt idx="373">
                  <c:v>9.0792004303438506E-2</c:v>
                </c:pt>
                <c:pt idx="374">
                  <c:v>9.5694437978529001E-2</c:v>
                </c:pt>
                <c:pt idx="375">
                  <c:v>9.9697031815052198E-2</c:v>
                </c:pt>
                <c:pt idx="376">
                  <c:v>0.101996451410946</c:v>
                </c:pt>
                <c:pt idx="377">
                  <c:v>0.102163300488413</c:v>
                </c:pt>
                <c:pt idx="378">
                  <c:v>0.10057240930504099</c:v>
                </c:pt>
                <c:pt idx="379">
                  <c:v>9.7633609133941202E-2</c:v>
                </c:pt>
                <c:pt idx="380">
                  <c:v>9.3926515869126703E-2</c:v>
                </c:pt>
                <c:pt idx="381">
                  <c:v>9.0095663013384703E-2</c:v>
                </c:pt>
                <c:pt idx="382">
                  <c:v>8.6438803111427195E-2</c:v>
                </c:pt>
                <c:pt idx="383">
                  <c:v>8.3447503041729806E-2</c:v>
                </c:pt>
                <c:pt idx="384">
                  <c:v>8.1175049245687803E-2</c:v>
                </c:pt>
                <c:pt idx="385">
                  <c:v>7.9552588686986295E-2</c:v>
                </c:pt>
                <c:pt idx="386">
                  <c:v>7.8811337635940698E-2</c:v>
                </c:pt>
                <c:pt idx="387">
                  <c:v>7.9037970019284906E-2</c:v>
                </c:pt>
                <c:pt idx="388">
                  <c:v>8.00874861881158E-2</c:v>
                </c:pt>
                <c:pt idx="389">
                  <c:v>8.1495346370110799E-2</c:v>
                </c:pt>
                <c:pt idx="390">
                  <c:v>8.2182109364752301E-2</c:v>
                </c:pt>
                <c:pt idx="391">
                  <c:v>8.1271388616097298E-2</c:v>
                </c:pt>
                <c:pt idx="392">
                  <c:v>7.9171409251681299E-2</c:v>
                </c:pt>
                <c:pt idx="393">
                  <c:v>7.7089601713272504E-2</c:v>
                </c:pt>
                <c:pt idx="394">
                  <c:v>7.5672311570537096E-2</c:v>
                </c:pt>
                <c:pt idx="395">
                  <c:v>7.4728239834018301E-2</c:v>
                </c:pt>
                <c:pt idx="396">
                  <c:v>7.3854671854850201E-2</c:v>
                </c:pt>
                <c:pt idx="397">
                  <c:v>7.3003622040833202E-2</c:v>
                </c:pt>
                <c:pt idx="398">
                  <c:v>7.25380143900861E-2</c:v>
                </c:pt>
                <c:pt idx="399">
                  <c:v>7.2538684815014104E-2</c:v>
                </c:pt>
                <c:pt idx="400">
                  <c:v>7.2747305918913305E-2</c:v>
                </c:pt>
                <c:pt idx="401">
                  <c:v>7.2685030709077406E-2</c:v>
                </c:pt>
                <c:pt idx="402">
                  <c:v>7.1840036180711497E-2</c:v>
                </c:pt>
                <c:pt idx="403">
                  <c:v>7.0083476656434093E-2</c:v>
                </c:pt>
                <c:pt idx="404">
                  <c:v>6.7777178625721995E-2</c:v>
                </c:pt>
                <c:pt idx="405">
                  <c:v>6.5550586112845893E-2</c:v>
                </c:pt>
                <c:pt idx="406">
                  <c:v>6.3764909307519102E-2</c:v>
                </c:pt>
                <c:pt idx="407">
                  <c:v>6.2171729838690799E-2</c:v>
                </c:pt>
                <c:pt idx="408">
                  <c:v>6.0929870316459599E-2</c:v>
                </c:pt>
                <c:pt idx="409">
                  <c:v>6.0250139749699602E-2</c:v>
                </c:pt>
                <c:pt idx="410">
                  <c:v>5.9974528316039499E-2</c:v>
                </c:pt>
                <c:pt idx="411">
                  <c:v>5.9663113853143698E-2</c:v>
                </c:pt>
                <c:pt idx="412">
                  <c:v>5.8649466367829403E-2</c:v>
                </c:pt>
                <c:pt idx="413">
                  <c:v>5.6612471657285002E-2</c:v>
                </c:pt>
                <c:pt idx="414">
                  <c:v>5.3889978073417097E-2</c:v>
                </c:pt>
                <c:pt idx="415">
                  <c:v>5.14796382829995E-2</c:v>
                </c:pt>
                <c:pt idx="416">
                  <c:v>5.0315372037255002E-2</c:v>
                </c:pt>
                <c:pt idx="417">
                  <c:v>5.1163683949215999E-2</c:v>
                </c:pt>
                <c:pt idx="418">
                  <c:v>5.4008990288299398E-2</c:v>
                </c:pt>
                <c:pt idx="419">
                  <c:v>5.8256286572590799E-2</c:v>
                </c:pt>
                <c:pt idx="420">
                  <c:v>6.3263204714615801E-2</c:v>
                </c:pt>
                <c:pt idx="421">
                  <c:v>6.8537284771446202E-2</c:v>
                </c:pt>
                <c:pt idx="422">
                  <c:v>7.3530593545510697E-2</c:v>
                </c:pt>
                <c:pt idx="423">
                  <c:v>7.7658232502242006E-2</c:v>
                </c:pt>
                <c:pt idx="424">
                  <c:v>8.0427411546836095E-2</c:v>
                </c:pt>
                <c:pt idx="425">
                  <c:v>8.1543143071925395E-2</c:v>
                </c:pt>
                <c:pt idx="426">
                  <c:v>8.09727458741199E-2</c:v>
                </c:pt>
                <c:pt idx="427">
                  <c:v>7.8881383858370901E-2</c:v>
                </c:pt>
                <c:pt idx="428">
                  <c:v>7.5836259101385403E-2</c:v>
                </c:pt>
                <c:pt idx="429">
                  <c:v>7.2909720229794195E-2</c:v>
                </c:pt>
                <c:pt idx="430">
                  <c:v>7.0784329216217398E-2</c:v>
                </c:pt>
                <c:pt idx="431">
                  <c:v>6.9903788355710997E-2</c:v>
                </c:pt>
                <c:pt idx="432">
                  <c:v>7.0451002193086504E-2</c:v>
                </c:pt>
                <c:pt idx="433">
                  <c:v>7.2215957585251206E-2</c:v>
                </c:pt>
                <c:pt idx="434">
                  <c:v>7.5265557685093604E-2</c:v>
                </c:pt>
                <c:pt idx="435">
                  <c:v>7.9542279994696E-2</c:v>
                </c:pt>
                <c:pt idx="436">
                  <c:v>8.4726343713085406E-2</c:v>
                </c:pt>
                <c:pt idx="437">
                  <c:v>9.0460765392130493E-2</c:v>
                </c:pt>
                <c:pt idx="438">
                  <c:v>9.6456956594616505E-2</c:v>
                </c:pt>
                <c:pt idx="439">
                  <c:v>0.102456943934396</c:v>
                </c:pt>
                <c:pt idx="440">
                  <c:v>0.107949208703502</c:v>
                </c:pt>
                <c:pt idx="441">
                  <c:v>0.112004014983054</c:v>
                </c:pt>
                <c:pt idx="442">
                  <c:v>0.11410174029669801</c:v>
                </c:pt>
                <c:pt idx="443">
                  <c:v>0.11422215326445299</c:v>
                </c:pt>
                <c:pt idx="444">
                  <c:v>0.112658696015091</c:v>
                </c:pt>
                <c:pt idx="445">
                  <c:v>0.109634938435118</c:v>
                </c:pt>
                <c:pt idx="446">
                  <c:v>0.106060405145832</c:v>
                </c:pt>
                <c:pt idx="447">
                  <c:v>0.103024745925216</c:v>
                </c:pt>
                <c:pt idx="448">
                  <c:v>0.101211088530802</c:v>
                </c:pt>
                <c:pt idx="449">
                  <c:v>0.10084905841493499</c:v>
                </c:pt>
                <c:pt idx="450">
                  <c:v>0.101853980581606</c:v>
                </c:pt>
                <c:pt idx="451">
                  <c:v>0.103887140934218</c:v>
                </c:pt>
                <c:pt idx="452">
                  <c:v>0.106344453065453</c:v>
                </c:pt>
                <c:pt idx="453">
                  <c:v>0.108215586351912</c:v>
                </c:pt>
                <c:pt idx="454">
                  <c:v>0.109165381949147</c:v>
                </c:pt>
                <c:pt idx="455">
                  <c:v>0.10969833778129499</c:v>
                </c:pt>
                <c:pt idx="456">
                  <c:v>0.110473350306838</c:v>
                </c:pt>
                <c:pt idx="457">
                  <c:v>0.11147797103774</c:v>
                </c:pt>
                <c:pt idx="458">
                  <c:v>0.11201476077314999</c:v>
                </c:pt>
                <c:pt idx="459">
                  <c:v>0.11108776354500501</c:v>
                </c:pt>
                <c:pt idx="460">
                  <c:v>0.10852430390036399</c:v>
                </c:pt>
                <c:pt idx="461">
                  <c:v>0.104757157491664</c:v>
                </c:pt>
                <c:pt idx="462">
                  <c:v>0.10037916494867601</c:v>
                </c:pt>
                <c:pt idx="463">
                  <c:v>9.6059025153942199E-2</c:v>
                </c:pt>
                <c:pt idx="464">
                  <c:v>9.2533108246108206E-2</c:v>
                </c:pt>
                <c:pt idx="465">
                  <c:v>9.0172462317800198E-2</c:v>
                </c:pt>
                <c:pt idx="466">
                  <c:v>8.8869610459924003E-2</c:v>
                </c:pt>
                <c:pt idx="467">
                  <c:v>8.8025407424435195E-2</c:v>
                </c:pt>
                <c:pt idx="468">
                  <c:v>8.7020041002797602E-2</c:v>
                </c:pt>
                <c:pt idx="469">
                  <c:v>8.5500025491223694E-2</c:v>
                </c:pt>
                <c:pt idx="470">
                  <c:v>8.3514126861844298E-2</c:v>
                </c:pt>
                <c:pt idx="471">
                  <c:v>8.1220668053042996E-2</c:v>
                </c:pt>
                <c:pt idx="472">
                  <c:v>7.8802363335308295E-2</c:v>
                </c:pt>
                <c:pt idx="473">
                  <c:v>7.6669902944234397E-2</c:v>
                </c:pt>
                <c:pt idx="474">
                  <c:v>7.4989727495419295E-2</c:v>
                </c:pt>
                <c:pt idx="475">
                  <c:v>7.3464796565152798E-2</c:v>
                </c:pt>
                <c:pt idx="476">
                  <c:v>7.1584183322132899E-2</c:v>
                </c:pt>
                <c:pt idx="477">
                  <c:v>6.8830251411631196E-2</c:v>
                </c:pt>
                <c:pt idx="478">
                  <c:v>6.5452669910430999E-2</c:v>
                </c:pt>
                <c:pt idx="479">
                  <c:v>6.21877580957029E-2</c:v>
                </c:pt>
                <c:pt idx="480">
                  <c:v>5.9162886133678899E-2</c:v>
                </c:pt>
                <c:pt idx="481">
                  <c:v>5.6319938031679902E-2</c:v>
                </c:pt>
                <c:pt idx="482">
                  <c:v>5.3204918476650598E-2</c:v>
                </c:pt>
                <c:pt idx="483">
                  <c:v>4.9519714146980198E-2</c:v>
                </c:pt>
                <c:pt idx="484">
                  <c:v>4.5655412065197402E-2</c:v>
                </c:pt>
                <c:pt idx="485">
                  <c:v>4.2739110533509803E-2</c:v>
                </c:pt>
                <c:pt idx="486">
                  <c:v>4.1680443790903701E-2</c:v>
                </c:pt>
                <c:pt idx="487">
                  <c:v>4.2734059839733697E-2</c:v>
                </c:pt>
                <c:pt idx="488">
                  <c:v>4.5766849248856503E-2</c:v>
                </c:pt>
                <c:pt idx="489">
                  <c:v>5.0026521709170498E-2</c:v>
                </c:pt>
                <c:pt idx="490">
                  <c:v>5.4552825148667897E-2</c:v>
                </c:pt>
                <c:pt idx="491">
                  <c:v>5.85048512287593E-2</c:v>
                </c:pt>
                <c:pt idx="492">
                  <c:v>6.1244101594996603E-2</c:v>
                </c:pt>
                <c:pt idx="493">
                  <c:v>6.2513866147339295E-2</c:v>
                </c:pt>
                <c:pt idx="494">
                  <c:v>6.2570399228696699E-2</c:v>
                </c:pt>
                <c:pt idx="495">
                  <c:v>6.1990695033795E-2</c:v>
                </c:pt>
                <c:pt idx="496">
                  <c:v>6.1471107077694001E-2</c:v>
                </c:pt>
                <c:pt idx="497">
                  <c:v>6.1456061413638199E-2</c:v>
                </c:pt>
                <c:pt idx="498">
                  <c:v>6.2205134898132002E-2</c:v>
                </c:pt>
                <c:pt idx="499">
                  <c:v>6.3740993919443906E-2</c:v>
                </c:pt>
                <c:pt idx="500">
                  <c:v>6.6171213483217806E-2</c:v>
                </c:pt>
                <c:pt idx="501">
                  <c:v>6.9661984464803497E-2</c:v>
                </c:pt>
                <c:pt idx="502">
                  <c:v>7.4147646389662494E-2</c:v>
                </c:pt>
                <c:pt idx="503">
                  <c:v>7.9463901601242407E-2</c:v>
                </c:pt>
                <c:pt idx="504">
                  <c:v>8.5258868055497997E-2</c:v>
                </c:pt>
                <c:pt idx="505">
                  <c:v>9.1184261704850597E-2</c:v>
                </c:pt>
                <c:pt idx="506">
                  <c:v>9.6910692943966106E-2</c:v>
                </c:pt>
                <c:pt idx="507">
                  <c:v>0.101991092070028</c:v>
                </c:pt>
                <c:pt idx="508">
                  <c:v>0.106094397379627</c:v>
                </c:pt>
                <c:pt idx="509">
                  <c:v>0.10898170640804</c:v>
                </c:pt>
                <c:pt idx="510">
                  <c:v>0.110918400194501</c:v>
                </c:pt>
                <c:pt idx="511">
                  <c:v>0.1123248011442</c:v>
                </c:pt>
                <c:pt idx="512">
                  <c:v>0.11367581966811401</c:v>
                </c:pt>
                <c:pt idx="513">
                  <c:v>0.115347728236508</c:v>
                </c:pt>
                <c:pt idx="514">
                  <c:v>0.117502652101416</c:v>
                </c:pt>
                <c:pt idx="515">
                  <c:v>0.119915213706972</c:v>
                </c:pt>
                <c:pt idx="516">
                  <c:v>0.12193202152238899</c:v>
                </c:pt>
                <c:pt idx="517">
                  <c:v>0.123057026357932</c:v>
                </c:pt>
                <c:pt idx="518">
                  <c:v>0.123260110453756</c:v>
                </c:pt>
                <c:pt idx="519">
                  <c:v>0.123070809951185</c:v>
                </c:pt>
                <c:pt idx="520">
                  <c:v>0.123185495904247</c:v>
                </c:pt>
                <c:pt idx="521">
                  <c:v>0.123872646018128</c:v>
                </c:pt>
                <c:pt idx="522">
                  <c:v>0.12488270699404801</c:v>
                </c:pt>
                <c:pt idx="523">
                  <c:v>0.12570556356835</c:v>
                </c:pt>
                <c:pt idx="524">
                  <c:v>0.12572413037128199</c:v>
                </c:pt>
                <c:pt idx="525">
                  <c:v>0.124266188287409</c:v>
                </c:pt>
                <c:pt idx="526">
                  <c:v>0.12139978527423299</c:v>
                </c:pt>
                <c:pt idx="527">
                  <c:v>0.117982130997727</c:v>
                </c:pt>
                <c:pt idx="528">
                  <c:v>0.114964978988094</c:v>
                </c:pt>
                <c:pt idx="529">
                  <c:v>0.113103148763675</c:v>
                </c:pt>
                <c:pt idx="530">
                  <c:v>0.112751180599981</c:v>
                </c:pt>
                <c:pt idx="531">
                  <c:v>0.11361609292124</c:v>
                </c:pt>
                <c:pt idx="532">
                  <c:v>0.115081941450874</c:v>
                </c:pt>
                <c:pt idx="533">
                  <c:v>0.11684328053248901</c:v>
                </c:pt>
                <c:pt idx="534">
                  <c:v>0.118380933657233</c:v>
                </c:pt>
                <c:pt idx="535">
                  <c:v>0.118889000003296</c:v>
                </c:pt>
                <c:pt idx="536">
                  <c:v>0.118033926576391</c:v>
                </c:pt>
                <c:pt idx="537">
                  <c:v>0.116017523598779</c:v>
                </c:pt>
                <c:pt idx="538">
                  <c:v>0.113260386157249</c:v>
                </c:pt>
                <c:pt idx="539">
                  <c:v>0.110070122814681</c:v>
                </c:pt>
                <c:pt idx="540">
                  <c:v>0.106711365749077</c:v>
                </c:pt>
                <c:pt idx="541">
                  <c:v>0.103356296900836</c:v>
                </c:pt>
                <c:pt idx="542">
                  <c:v>0.10027896332705601</c:v>
                </c:pt>
                <c:pt idx="543">
                  <c:v>9.7724624674554103E-2</c:v>
                </c:pt>
                <c:pt idx="544">
                  <c:v>9.5946406819936894E-2</c:v>
                </c:pt>
                <c:pt idx="545">
                  <c:v>9.5156249581150695E-2</c:v>
                </c:pt>
                <c:pt idx="546">
                  <c:v>9.54277560062851E-2</c:v>
                </c:pt>
                <c:pt idx="547">
                  <c:v>9.6275696979782499E-2</c:v>
                </c:pt>
                <c:pt idx="548">
                  <c:v>9.7221649565430904E-2</c:v>
                </c:pt>
                <c:pt idx="549">
                  <c:v>9.7969215407091095E-2</c:v>
                </c:pt>
                <c:pt idx="550">
                  <c:v>9.8331421243417705E-2</c:v>
                </c:pt>
                <c:pt idx="551">
                  <c:v>9.8170600211708897E-2</c:v>
                </c:pt>
                <c:pt idx="552">
                  <c:v>9.7382920577282095E-2</c:v>
                </c:pt>
                <c:pt idx="553">
                  <c:v>9.5532397464088994E-2</c:v>
                </c:pt>
                <c:pt idx="554">
                  <c:v>9.2288322356962493E-2</c:v>
                </c:pt>
                <c:pt idx="555">
                  <c:v>8.7799037355377002E-2</c:v>
                </c:pt>
                <c:pt idx="556">
                  <c:v>8.2933609024847199E-2</c:v>
                </c:pt>
                <c:pt idx="557">
                  <c:v>7.89921302327454E-2</c:v>
                </c:pt>
                <c:pt idx="558">
                  <c:v>7.6866877867366804E-2</c:v>
                </c:pt>
                <c:pt idx="559">
                  <c:v>7.6926348307259002E-2</c:v>
                </c:pt>
                <c:pt idx="560">
                  <c:v>7.8549652501382697E-2</c:v>
                </c:pt>
                <c:pt idx="561">
                  <c:v>8.1201597494495195E-2</c:v>
                </c:pt>
                <c:pt idx="562">
                  <c:v>8.48195028911021E-2</c:v>
                </c:pt>
                <c:pt idx="563">
                  <c:v>8.9134494838166003E-2</c:v>
                </c:pt>
                <c:pt idx="564">
                  <c:v>9.3145538803136405E-2</c:v>
                </c:pt>
                <c:pt idx="565">
                  <c:v>9.5734751435417806E-2</c:v>
                </c:pt>
                <c:pt idx="566">
                  <c:v>9.6487691458515198E-2</c:v>
                </c:pt>
                <c:pt idx="567">
                  <c:v>9.5373324824328906E-2</c:v>
                </c:pt>
                <c:pt idx="568">
                  <c:v>9.2402409425757906E-2</c:v>
                </c:pt>
                <c:pt idx="569">
                  <c:v>8.8270585215102407E-2</c:v>
                </c:pt>
                <c:pt idx="570">
                  <c:v>8.3876229031681807E-2</c:v>
                </c:pt>
                <c:pt idx="571">
                  <c:v>8.0233307036221502E-2</c:v>
                </c:pt>
                <c:pt idx="572">
                  <c:v>7.7832783479721404E-2</c:v>
                </c:pt>
                <c:pt idx="573">
                  <c:v>7.6726614011675201E-2</c:v>
                </c:pt>
                <c:pt idx="574">
                  <c:v>7.6499601076236004E-2</c:v>
                </c:pt>
                <c:pt idx="575">
                  <c:v>7.69892741208512E-2</c:v>
                </c:pt>
                <c:pt idx="576">
                  <c:v>7.8159617441740506E-2</c:v>
                </c:pt>
                <c:pt idx="577">
                  <c:v>8.0033558344716302E-2</c:v>
                </c:pt>
                <c:pt idx="578">
                  <c:v>8.2385745744576994E-2</c:v>
                </c:pt>
                <c:pt idx="579">
                  <c:v>8.4835514566103998E-2</c:v>
                </c:pt>
                <c:pt idx="580">
                  <c:v>8.6819109435039205E-2</c:v>
                </c:pt>
                <c:pt idx="581">
                  <c:v>8.7755993843182598E-2</c:v>
                </c:pt>
                <c:pt idx="582">
                  <c:v>8.74464884048647E-2</c:v>
                </c:pt>
                <c:pt idx="583">
                  <c:v>8.6063380402204098E-2</c:v>
                </c:pt>
                <c:pt idx="584">
                  <c:v>8.4106225402059795E-2</c:v>
                </c:pt>
                <c:pt idx="585">
                  <c:v>8.2668434216596698E-2</c:v>
                </c:pt>
                <c:pt idx="586">
                  <c:v>8.3182660537372999E-2</c:v>
                </c:pt>
                <c:pt idx="587">
                  <c:v>8.5965249738951505E-2</c:v>
                </c:pt>
                <c:pt idx="588">
                  <c:v>9.0133169853044495E-2</c:v>
                </c:pt>
                <c:pt idx="589">
                  <c:v>9.4669440066198901E-2</c:v>
                </c:pt>
                <c:pt idx="590">
                  <c:v>9.8852169211384594E-2</c:v>
                </c:pt>
                <c:pt idx="591">
                  <c:v>0.102458366876041</c:v>
                </c:pt>
                <c:pt idx="592">
                  <c:v>0.105457986194726</c:v>
                </c:pt>
                <c:pt idx="593">
                  <c:v>0.10747563052746099</c:v>
                </c:pt>
                <c:pt idx="594">
                  <c:v>0.108069246791235</c:v>
                </c:pt>
                <c:pt idx="595">
                  <c:v>0.107322168440719</c:v>
                </c:pt>
                <c:pt idx="596">
                  <c:v>0.105668175999674</c:v>
                </c:pt>
                <c:pt idx="597">
                  <c:v>0.103536863383138</c:v>
                </c:pt>
                <c:pt idx="598">
                  <c:v>0.10137766180169799</c:v>
                </c:pt>
                <c:pt idx="599">
                  <c:v>9.9612509620542897E-2</c:v>
                </c:pt>
                <c:pt idx="600">
                  <c:v>9.8330605775266103E-2</c:v>
                </c:pt>
                <c:pt idx="601">
                  <c:v>9.7483826384223704E-2</c:v>
                </c:pt>
                <c:pt idx="602">
                  <c:v>9.6716250510474E-2</c:v>
                </c:pt>
                <c:pt idx="603">
                  <c:v>9.5476609460175305E-2</c:v>
                </c:pt>
                <c:pt idx="604">
                  <c:v>9.3980317689889403E-2</c:v>
                </c:pt>
                <c:pt idx="605">
                  <c:v>9.2670702677697905E-2</c:v>
                </c:pt>
                <c:pt idx="606">
                  <c:v>9.1566001343807296E-2</c:v>
                </c:pt>
                <c:pt idx="607">
                  <c:v>9.13086036114681E-2</c:v>
                </c:pt>
                <c:pt idx="608">
                  <c:v>9.2885959732387904E-2</c:v>
                </c:pt>
                <c:pt idx="609">
                  <c:v>9.7168698738674397E-2</c:v>
                </c:pt>
                <c:pt idx="610">
                  <c:v>0.10351655014868801</c:v>
                </c:pt>
                <c:pt idx="611">
                  <c:v>0.110056335953126</c:v>
                </c:pt>
                <c:pt idx="612">
                  <c:v>0.11507594204376501</c:v>
                </c:pt>
                <c:pt idx="613">
                  <c:v>0.11788778703823299</c:v>
                </c:pt>
                <c:pt idx="614">
                  <c:v>0.11865119389530999</c:v>
                </c:pt>
                <c:pt idx="615">
                  <c:v>0.117850823394784</c:v>
                </c:pt>
                <c:pt idx="616">
                  <c:v>0.115886584174379</c:v>
                </c:pt>
                <c:pt idx="617">
                  <c:v>0.11314849777965801</c:v>
                </c:pt>
                <c:pt idx="618">
                  <c:v>0.10966471453644799</c:v>
                </c:pt>
                <c:pt idx="619">
                  <c:v>0.105506770836078</c:v>
                </c:pt>
                <c:pt idx="620">
                  <c:v>0.101093582158241</c:v>
                </c:pt>
                <c:pt idx="621">
                  <c:v>9.7150333474973094E-2</c:v>
                </c:pt>
                <c:pt idx="622">
                  <c:v>9.4265749024351003E-2</c:v>
                </c:pt>
                <c:pt idx="623">
                  <c:v>9.2863834070343099E-2</c:v>
                </c:pt>
                <c:pt idx="624">
                  <c:v>9.3132106994698302E-2</c:v>
                </c:pt>
                <c:pt idx="625">
                  <c:v>9.4687202712244303E-2</c:v>
                </c:pt>
                <c:pt idx="626">
                  <c:v>9.68350404141268E-2</c:v>
                </c:pt>
                <c:pt idx="627">
                  <c:v>9.9107717591887398E-2</c:v>
                </c:pt>
                <c:pt idx="628">
                  <c:v>0.100879575820982</c:v>
                </c:pt>
                <c:pt idx="629">
                  <c:v>0.101824355160043</c:v>
                </c:pt>
                <c:pt idx="630">
                  <c:v>0.101871669496339</c:v>
                </c:pt>
                <c:pt idx="631">
                  <c:v>0.100964347643826</c:v>
                </c:pt>
                <c:pt idx="632">
                  <c:v>9.9025884556199997E-2</c:v>
                </c:pt>
                <c:pt idx="633">
                  <c:v>9.6163250511840201E-2</c:v>
                </c:pt>
                <c:pt idx="634">
                  <c:v>9.2509047596069302E-2</c:v>
                </c:pt>
                <c:pt idx="635">
                  <c:v>8.8415839634957902E-2</c:v>
                </c:pt>
                <c:pt idx="636">
                  <c:v>8.4616965626584995E-2</c:v>
                </c:pt>
                <c:pt idx="637">
                  <c:v>8.1560416671094704E-2</c:v>
                </c:pt>
                <c:pt idx="638">
                  <c:v>7.9627237283240407E-2</c:v>
                </c:pt>
                <c:pt idx="639">
                  <c:v>7.8862883432443395E-2</c:v>
                </c:pt>
                <c:pt idx="640">
                  <c:v>7.9371179489996502E-2</c:v>
                </c:pt>
                <c:pt idx="641">
                  <c:v>8.1334050422931001E-2</c:v>
                </c:pt>
                <c:pt idx="642">
                  <c:v>8.4331080736224903E-2</c:v>
                </c:pt>
                <c:pt idx="643">
                  <c:v>8.7555076330581294E-2</c:v>
                </c:pt>
                <c:pt idx="644">
                  <c:v>9.0307918093788603E-2</c:v>
                </c:pt>
                <c:pt idx="645">
                  <c:v>9.2222847090537394E-2</c:v>
                </c:pt>
                <c:pt idx="646">
                  <c:v>9.2808878693871499E-2</c:v>
                </c:pt>
                <c:pt idx="647">
                  <c:v>9.1837405124735302E-2</c:v>
                </c:pt>
                <c:pt idx="648">
                  <c:v>8.9692345023713205E-2</c:v>
                </c:pt>
                <c:pt idx="649">
                  <c:v>8.7415608024962094E-2</c:v>
                </c:pt>
                <c:pt idx="650">
                  <c:v>8.5973700485333204E-2</c:v>
                </c:pt>
                <c:pt idx="651">
                  <c:v>8.5562658295417607E-2</c:v>
                </c:pt>
                <c:pt idx="652">
                  <c:v>8.5740026158726806E-2</c:v>
                </c:pt>
                <c:pt idx="653">
                  <c:v>8.6062045000549994E-2</c:v>
                </c:pt>
                <c:pt idx="654">
                  <c:v>8.6004042408940801E-2</c:v>
                </c:pt>
                <c:pt idx="655">
                  <c:v>8.5054601953009998E-2</c:v>
                </c:pt>
                <c:pt idx="656">
                  <c:v>8.3036217543303203E-2</c:v>
                </c:pt>
                <c:pt idx="657">
                  <c:v>8.0626813097429195E-2</c:v>
                </c:pt>
                <c:pt idx="658">
                  <c:v>7.88935211933674E-2</c:v>
                </c:pt>
                <c:pt idx="659">
                  <c:v>7.8789521639235999E-2</c:v>
                </c:pt>
                <c:pt idx="660">
                  <c:v>8.0816929119262595E-2</c:v>
                </c:pt>
                <c:pt idx="661">
                  <c:v>8.4703240130662202E-2</c:v>
                </c:pt>
                <c:pt idx="662">
                  <c:v>8.9826536826910594E-2</c:v>
                </c:pt>
                <c:pt idx="663">
                  <c:v>9.5462118502145907E-2</c:v>
                </c:pt>
                <c:pt idx="664">
                  <c:v>0.100681201122487</c:v>
                </c:pt>
                <c:pt idx="665">
                  <c:v>0.10541590529725101</c:v>
                </c:pt>
                <c:pt idx="666">
                  <c:v>0.10965828695916301</c:v>
                </c:pt>
                <c:pt idx="667">
                  <c:v>0.113293912642157</c:v>
                </c:pt>
                <c:pt idx="668">
                  <c:v>0.116047990178946</c:v>
                </c:pt>
                <c:pt idx="669">
                  <c:v>0.117273074719555</c:v>
                </c:pt>
                <c:pt idx="670">
                  <c:v>0.116543463582456</c:v>
                </c:pt>
                <c:pt idx="671">
                  <c:v>0.11399295939201499</c:v>
                </c:pt>
                <c:pt idx="672">
                  <c:v>0.110301578746584</c:v>
                </c:pt>
                <c:pt idx="673">
                  <c:v>0.10623923280641</c:v>
                </c:pt>
                <c:pt idx="674">
                  <c:v>0.102698134296551</c:v>
                </c:pt>
                <c:pt idx="675">
                  <c:v>0.10030229202492399</c:v>
                </c:pt>
                <c:pt idx="676">
                  <c:v>9.9367068437462999E-2</c:v>
                </c:pt>
                <c:pt idx="677">
                  <c:v>9.9760503963442895E-2</c:v>
                </c:pt>
                <c:pt idx="678">
                  <c:v>0.101007998051341</c:v>
                </c:pt>
                <c:pt idx="679">
                  <c:v>0.102686109232086</c:v>
                </c:pt>
                <c:pt idx="680">
                  <c:v>0.10449486861046201</c:v>
                </c:pt>
                <c:pt idx="681">
                  <c:v>0.105634146335225</c:v>
                </c:pt>
                <c:pt idx="682">
                  <c:v>0.10538157456788699</c:v>
                </c:pt>
                <c:pt idx="683">
                  <c:v>0.103653098734531</c:v>
                </c:pt>
                <c:pt idx="684">
                  <c:v>0.10061364122425</c:v>
                </c:pt>
                <c:pt idx="685">
                  <c:v>9.6931808355404006E-2</c:v>
                </c:pt>
                <c:pt idx="686">
                  <c:v>9.3791525011915206E-2</c:v>
                </c:pt>
                <c:pt idx="687">
                  <c:v>9.2047752716061998E-2</c:v>
                </c:pt>
                <c:pt idx="688">
                  <c:v>9.2150586852332905E-2</c:v>
                </c:pt>
                <c:pt idx="689">
                  <c:v>9.4061006785577897E-2</c:v>
                </c:pt>
                <c:pt idx="690">
                  <c:v>9.7090705077377507E-2</c:v>
                </c:pt>
                <c:pt idx="691">
                  <c:v>9.9891961704143398E-2</c:v>
                </c:pt>
                <c:pt idx="692">
                  <c:v>0.10116748272337001</c:v>
                </c:pt>
                <c:pt idx="693">
                  <c:v>0.10045254799647201</c:v>
                </c:pt>
                <c:pt idx="694">
                  <c:v>9.8175451655483303E-2</c:v>
                </c:pt>
                <c:pt idx="695">
                  <c:v>9.5123923915835296E-2</c:v>
                </c:pt>
                <c:pt idx="696">
                  <c:v>9.2449043468596503E-2</c:v>
                </c:pt>
                <c:pt idx="697">
                  <c:v>9.1326832479408399E-2</c:v>
                </c:pt>
                <c:pt idx="698">
                  <c:v>9.2120996817261602E-2</c:v>
                </c:pt>
                <c:pt idx="699">
                  <c:v>9.4312586674092494E-2</c:v>
                </c:pt>
                <c:pt idx="700">
                  <c:v>9.6636624882084798E-2</c:v>
                </c:pt>
                <c:pt idx="701">
                  <c:v>9.7760623642036304E-2</c:v>
                </c:pt>
                <c:pt idx="702">
                  <c:v>9.69813174219568E-2</c:v>
                </c:pt>
                <c:pt idx="703">
                  <c:v>9.4386624943253297E-2</c:v>
                </c:pt>
                <c:pt idx="704">
                  <c:v>9.0717058851428695E-2</c:v>
                </c:pt>
                <c:pt idx="705">
                  <c:v>8.6771868150918696E-2</c:v>
                </c:pt>
                <c:pt idx="706">
                  <c:v>8.3318636081061104E-2</c:v>
                </c:pt>
                <c:pt idx="707">
                  <c:v>8.1138052096014504E-2</c:v>
                </c:pt>
                <c:pt idx="708">
                  <c:v>8.05197355863531E-2</c:v>
                </c:pt>
                <c:pt idx="709">
                  <c:v>8.1753851468786207E-2</c:v>
                </c:pt>
                <c:pt idx="710">
                  <c:v>8.5132702991032594E-2</c:v>
                </c:pt>
                <c:pt idx="711">
                  <c:v>9.0003518159073106E-2</c:v>
                </c:pt>
                <c:pt idx="712">
                  <c:v>9.5404874189937705E-2</c:v>
                </c:pt>
                <c:pt idx="713">
                  <c:v>0.100132964218777</c:v>
                </c:pt>
                <c:pt idx="714">
                  <c:v>0.102797727555754</c:v>
                </c:pt>
                <c:pt idx="715">
                  <c:v>0.10256396932925101</c:v>
                </c:pt>
                <c:pt idx="716">
                  <c:v>9.9417454219156903E-2</c:v>
                </c:pt>
                <c:pt idx="717">
                  <c:v>9.4461723420777396E-2</c:v>
                </c:pt>
                <c:pt idx="718">
                  <c:v>8.91676447663549E-2</c:v>
                </c:pt>
                <c:pt idx="719">
                  <c:v>8.4648922987393599E-2</c:v>
                </c:pt>
                <c:pt idx="720">
                  <c:v>8.1294968682300101E-2</c:v>
                </c:pt>
                <c:pt idx="721">
                  <c:v>7.9278054235655399E-2</c:v>
                </c:pt>
                <c:pt idx="722">
                  <c:v>7.8506979150105904E-2</c:v>
                </c:pt>
                <c:pt idx="723">
                  <c:v>7.8619597403222205E-2</c:v>
                </c:pt>
                <c:pt idx="724">
                  <c:v>7.9700623183309394E-2</c:v>
                </c:pt>
                <c:pt idx="725">
                  <c:v>8.2115471949869207E-2</c:v>
                </c:pt>
                <c:pt idx="726">
                  <c:v>8.5722560573611398E-2</c:v>
                </c:pt>
                <c:pt idx="727">
                  <c:v>8.9605854498146995E-2</c:v>
                </c:pt>
                <c:pt idx="728">
                  <c:v>9.2565673309530194E-2</c:v>
                </c:pt>
                <c:pt idx="729">
                  <c:v>9.3794495254209007E-2</c:v>
                </c:pt>
                <c:pt idx="730">
                  <c:v>9.3247201485675196E-2</c:v>
                </c:pt>
                <c:pt idx="731">
                  <c:v>9.1593600008704507E-2</c:v>
                </c:pt>
                <c:pt idx="732">
                  <c:v>8.9611519608316606E-2</c:v>
                </c:pt>
                <c:pt idx="733">
                  <c:v>8.7712960466820297E-2</c:v>
                </c:pt>
                <c:pt idx="734">
                  <c:v>8.6146122915820897E-2</c:v>
                </c:pt>
                <c:pt idx="735">
                  <c:v>8.5065100938785304E-2</c:v>
                </c:pt>
                <c:pt idx="736">
                  <c:v>8.4695157037581695E-2</c:v>
                </c:pt>
                <c:pt idx="737">
                  <c:v>8.5485221616031296E-2</c:v>
                </c:pt>
                <c:pt idx="738">
                  <c:v>8.7321520039599407E-2</c:v>
                </c:pt>
                <c:pt idx="739">
                  <c:v>8.9825042527417007E-2</c:v>
                </c:pt>
                <c:pt idx="740">
                  <c:v>9.2718805607152899E-2</c:v>
                </c:pt>
                <c:pt idx="741">
                  <c:v>9.5378786583682998E-2</c:v>
                </c:pt>
                <c:pt idx="742">
                  <c:v>9.7699578863760003E-2</c:v>
                </c:pt>
                <c:pt idx="743">
                  <c:v>9.9809985633916104E-2</c:v>
                </c:pt>
                <c:pt idx="744">
                  <c:v>0.10139901369950199</c:v>
                </c:pt>
                <c:pt idx="745">
                  <c:v>0.101914284927194</c:v>
                </c:pt>
                <c:pt idx="746">
                  <c:v>0.100971576803514</c:v>
                </c:pt>
                <c:pt idx="747">
                  <c:v>9.8743355914375802E-2</c:v>
                </c:pt>
                <c:pt idx="748">
                  <c:v>9.5647462262711994E-2</c:v>
                </c:pt>
                <c:pt idx="749">
                  <c:v>9.2106823868825599E-2</c:v>
                </c:pt>
                <c:pt idx="750">
                  <c:v>8.8566079784968194E-2</c:v>
                </c:pt>
                <c:pt idx="751">
                  <c:v>8.5179287791937106E-2</c:v>
                </c:pt>
                <c:pt idx="752">
                  <c:v>8.2610343194291599E-2</c:v>
                </c:pt>
                <c:pt idx="753">
                  <c:v>8.12913784665035E-2</c:v>
                </c:pt>
                <c:pt idx="754">
                  <c:v>8.1351321323699502E-2</c:v>
                </c:pt>
                <c:pt idx="755">
                  <c:v>8.2913531450301406E-2</c:v>
                </c:pt>
                <c:pt idx="756">
                  <c:v>8.6186017547752097E-2</c:v>
                </c:pt>
                <c:pt idx="757">
                  <c:v>9.1129253454485401E-2</c:v>
                </c:pt>
                <c:pt idx="758">
                  <c:v>9.7416458194061403E-2</c:v>
                </c:pt>
                <c:pt idx="759">
                  <c:v>0.104789296020894</c:v>
                </c:pt>
                <c:pt idx="760">
                  <c:v>0.112256702593469</c:v>
                </c:pt>
                <c:pt idx="761">
                  <c:v>0.11835574625212</c:v>
                </c:pt>
                <c:pt idx="762">
                  <c:v>0.122299298684452</c:v>
                </c:pt>
                <c:pt idx="763">
                  <c:v>0.12428719578150101</c:v>
                </c:pt>
                <c:pt idx="764">
                  <c:v>0.12489574505891</c:v>
                </c:pt>
                <c:pt idx="765">
                  <c:v>0.124580424892566</c:v>
                </c:pt>
                <c:pt idx="766">
                  <c:v>0.123429632457573</c:v>
                </c:pt>
                <c:pt idx="767">
                  <c:v>0.121378223396352</c:v>
                </c:pt>
                <c:pt idx="768">
                  <c:v>0.118503885468439</c:v>
                </c:pt>
                <c:pt idx="769">
                  <c:v>0.114976191597861</c:v>
                </c:pt>
                <c:pt idx="770">
                  <c:v>0.110791724840424</c:v>
                </c:pt>
                <c:pt idx="771">
                  <c:v>0.106179937090342</c:v>
                </c:pt>
                <c:pt idx="772">
                  <c:v>0.101741838427213</c:v>
                </c:pt>
                <c:pt idx="773">
                  <c:v>9.8397647310594402E-2</c:v>
                </c:pt>
                <c:pt idx="774">
                  <c:v>9.7229199235139799E-2</c:v>
                </c:pt>
                <c:pt idx="775">
                  <c:v>9.8924116551246999E-2</c:v>
                </c:pt>
                <c:pt idx="776">
                  <c:v>0.10338399046833099</c:v>
                </c:pt>
                <c:pt idx="777">
                  <c:v>0.109469714448691</c:v>
                </c:pt>
                <c:pt idx="778">
                  <c:v>0.11574886295882</c:v>
                </c:pt>
                <c:pt idx="779">
                  <c:v>0.12105355373292</c:v>
                </c:pt>
                <c:pt idx="780">
                  <c:v>0.124661964891321</c:v>
                </c:pt>
                <c:pt idx="781">
                  <c:v>0.12632262911978201</c:v>
                </c:pt>
                <c:pt idx="782">
                  <c:v>0.12588010452663301</c:v>
                </c:pt>
                <c:pt idx="783">
                  <c:v>0.123381245658848</c:v>
                </c:pt>
                <c:pt idx="784">
                  <c:v>0.119468867318844</c:v>
                </c:pt>
                <c:pt idx="785">
                  <c:v>0.114986114345145</c:v>
                </c:pt>
                <c:pt idx="786">
                  <c:v>0.110542401092317</c:v>
                </c:pt>
                <c:pt idx="787">
                  <c:v>0.10644030684082199</c:v>
                </c:pt>
                <c:pt idx="788">
                  <c:v>0.102784737820665</c:v>
                </c:pt>
                <c:pt idx="789">
                  <c:v>9.9314421342058798E-2</c:v>
                </c:pt>
                <c:pt idx="790">
                  <c:v>9.5699995863312501E-2</c:v>
                </c:pt>
                <c:pt idx="791">
                  <c:v>9.1785229152247905E-2</c:v>
                </c:pt>
                <c:pt idx="792">
                  <c:v>8.7997726617730698E-2</c:v>
                </c:pt>
                <c:pt idx="793">
                  <c:v>8.4991911218441005E-2</c:v>
                </c:pt>
                <c:pt idx="794">
                  <c:v>8.3270785533205993E-2</c:v>
                </c:pt>
                <c:pt idx="795">
                  <c:v>8.2865723412355902E-2</c:v>
                </c:pt>
                <c:pt idx="796">
                  <c:v>8.3296747170484006E-2</c:v>
                </c:pt>
                <c:pt idx="797">
                  <c:v>8.4207418990155006E-2</c:v>
                </c:pt>
                <c:pt idx="798">
                  <c:v>8.5281463337525995E-2</c:v>
                </c:pt>
                <c:pt idx="799">
                  <c:v>8.6324992990585006E-2</c:v>
                </c:pt>
                <c:pt idx="800">
                  <c:v>8.7194727226014193E-2</c:v>
                </c:pt>
                <c:pt idx="801">
                  <c:v>8.7971755482305999E-2</c:v>
                </c:pt>
                <c:pt idx="802">
                  <c:v>8.8770700441129904E-2</c:v>
                </c:pt>
                <c:pt idx="803">
                  <c:v>8.9764679390488503E-2</c:v>
                </c:pt>
                <c:pt idx="804">
                  <c:v>9.1126741085568799E-2</c:v>
                </c:pt>
                <c:pt idx="805">
                  <c:v>9.29012130115901E-2</c:v>
                </c:pt>
                <c:pt idx="806">
                  <c:v>9.4827988071798305E-2</c:v>
                </c:pt>
                <c:pt idx="807">
                  <c:v>9.6895358994687694E-2</c:v>
                </c:pt>
                <c:pt idx="808">
                  <c:v>9.8877443401709494E-2</c:v>
                </c:pt>
                <c:pt idx="809">
                  <c:v>0.100273177120646</c:v>
                </c:pt>
                <c:pt idx="810">
                  <c:v>0.10070511669773601</c:v>
                </c:pt>
                <c:pt idx="811">
                  <c:v>0.100103505590666</c:v>
                </c:pt>
                <c:pt idx="812">
                  <c:v>9.8674580628922398E-2</c:v>
                </c:pt>
                <c:pt idx="813">
                  <c:v>9.6878523315611004E-2</c:v>
                </c:pt>
                <c:pt idx="814">
                  <c:v>9.5433047350877404E-2</c:v>
                </c:pt>
                <c:pt idx="815">
                  <c:v>9.4605793792118295E-2</c:v>
                </c:pt>
                <c:pt idx="816">
                  <c:v>9.4450161276380007E-2</c:v>
                </c:pt>
                <c:pt idx="817">
                  <c:v>9.5065660125376594E-2</c:v>
                </c:pt>
                <c:pt idx="818">
                  <c:v>9.6563404967004496E-2</c:v>
                </c:pt>
                <c:pt idx="819">
                  <c:v>9.89339759352207E-2</c:v>
                </c:pt>
                <c:pt idx="820">
                  <c:v>0.101654321752997</c:v>
                </c:pt>
                <c:pt idx="821">
                  <c:v>0.104078152014085</c:v>
                </c:pt>
                <c:pt idx="822">
                  <c:v>0.106163223497321</c:v>
                </c:pt>
                <c:pt idx="823">
                  <c:v>0.10835453754569301</c:v>
                </c:pt>
                <c:pt idx="824">
                  <c:v>0.111130220454611</c:v>
                </c:pt>
                <c:pt idx="825">
                  <c:v>0.114531779136677</c:v>
                </c:pt>
                <c:pt idx="826">
                  <c:v>0.118156341925556</c:v>
                </c:pt>
                <c:pt idx="827">
                  <c:v>0.121547242066028</c:v>
                </c:pt>
                <c:pt idx="828">
                  <c:v>0.12428049361449001</c:v>
                </c:pt>
                <c:pt idx="829">
                  <c:v>0.12595094721574501</c:v>
                </c:pt>
                <c:pt idx="830">
                  <c:v>0.126243948154384</c:v>
                </c:pt>
                <c:pt idx="831">
                  <c:v>0.12502832804231701</c:v>
                </c:pt>
                <c:pt idx="832">
                  <c:v>0.122593979273581</c:v>
                </c:pt>
                <c:pt idx="833">
                  <c:v>0.119516514914713</c:v>
                </c:pt>
                <c:pt idx="834">
                  <c:v>0.11655600210271699</c:v>
                </c:pt>
                <c:pt idx="835">
                  <c:v>0.114348432452055</c:v>
                </c:pt>
                <c:pt idx="836">
                  <c:v>0.11319385615114</c:v>
                </c:pt>
                <c:pt idx="837">
                  <c:v>0.11264077294977599</c:v>
                </c:pt>
                <c:pt idx="838">
                  <c:v>0.112641348143558</c:v>
                </c:pt>
                <c:pt idx="839">
                  <c:v>0.113288508703675</c:v>
                </c:pt>
                <c:pt idx="840">
                  <c:v>0.11452972951451</c:v>
                </c:pt>
                <c:pt idx="841">
                  <c:v>0.11604553698060301</c:v>
                </c:pt>
                <c:pt idx="842">
                  <c:v>0.117435886527908</c:v>
                </c:pt>
                <c:pt idx="843">
                  <c:v>0.118268588740519</c:v>
                </c:pt>
                <c:pt idx="844">
                  <c:v>0.118280107725438</c:v>
                </c:pt>
                <c:pt idx="845">
                  <c:v>0.117269549570148</c:v>
                </c:pt>
                <c:pt idx="846">
                  <c:v>0.11511954084058799</c:v>
                </c:pt>
                <c:pt idx="847">
                  <c:v>0.11203790801449399</c:v>
                </c:pt>
                <c:pt idx="848">
                  <c:v>0.108488881572519</c:v>
                </c:pt>
                <c:pt idx="849">
                  <c:v>0.10512100894229599</c:v>
                </c:pt>
                <c:pt idx="850">
                  <c:v>0.102997359635404</c:v>
                </c:pt>
                <c:pt idx="851">
                  <c:v>0.102551793017284</c:v>
                </c:pt>
                <c:pt idx="852">
                  <c:v>0.10350158947344799</c:v>
                </c:pt>
                <c:pt idx="853">
                  <c:v>0.105091992620513</c:v>
                </c:pt>
                <c:pt idx="854">
                  <c:v>0.10698856551746599</c:v>
                </c:pt>
                <c:pt idx="855">
                  <c:v>0.109116789732083</c:v>
                </c:pt>
                <c:pt idx="856">
                  <c:v>0.11161572037990899</c:v>
                </c:pt>
                <c:pt idx="857">
                  <c:v>0.11445340290217899</c:v>
                </c:pt>
                <c:pt idx="858">
                  <c:v>0.117369253927173</c:v>
                </c:pt>
                <c:pt idx="859">
                  <c:v>0.119594498671863</c:v>
                </c:pt>
                <c:pt idx="860">
                  <c:v>0.120432267689979</c:v>
                </c:pt>
                <c:pt idx="861">
                  <c:v>0.11958024608913601</c:v>
                </c:pt>
                <c:pt idx="862">
                  <c:v>0.117056777810747</c:v>
                </c:pt>
                <c:pt idx="863">
                  <c:v>0.112874896573499</c:v>
                </c:pt>
                <c:pt idx="864">
                  <c:v>0.10697299898988</c:v>
                </c:pt>
                <c:pt idx="865">
                  <c:v>9.9601657141061894E-2</c:v>
                </c:pt>
                <c:pt idx="866">
                  <c:v>9.1328568383998596E-2</c:v>
                </c:pt>
                <c:pt idx="867">
                  <c:v>8.31013171860462E-2</c:v>
                </c:pt>
                <c:pt idx="868">
                  <c:v>7.6159633685029302E-2</c:v>
                </c:pt>
                <c:pt idx="869">
                  <c:v>7.1113799690481205E-2</c:v>
                </c:pt>
                <c:pt idx="870">
                  <c:v>6.8011868629585304E-2</c:v>
                </c:pt>
                <c:pt idx="871">
                  <c:v>6.6194504933877907E-2</c:v>
                </c:pt>
                <c:pt idx="872">
                  <c:v>6.5315332422594699E-2</c:v>
                </c:pt>
                <c:pt idx="873">
                  <c:v>6.5045225830765802E-2</c:v>
                </c:pt>
                <c:pt idx="874">
                  <c:v>6.5303831565557094E-2</c:v>
                </c:pt>
                <c:pt idx="875">
                  <c:v>6.5757835207288604E-2</c:v>
                </c:pt>
                <c:pt idx="876">
                  <c:v>6.6839155572000694E-2</c:v>
                </c:pt>
                <c:pt idx="877">
                  <c:v>6.8704637180399E-2</c:v>
                </c:pt>
                <c:pt idx="878">
                  <c:v>7.0969773984389195E-2</c:v>
                </c:pt>
                <c:pt idx="879">
                  <c:v>7.3285926433718507E-2</c:v>
                </c:pt>
                <c:pt idx="880">
                  <c:v>7.5308692263574201E-2</c:v>
                </c:pt>
                <c:pt idx="881">
                  <c:v>7.70224951297655E-2</c:v>
                </c:pt>
                <c:pt idx="882">
                  <c:v>7.8524685067491801E-2</c:v>
                </c:pt>
                <c:pt idx="883">
                  <c:v>7.9838799250581793E-2</c:v>
                </c:pt>
                <c:pt idx="884">
                  <c:v>8.0605015260824101E-2</c:v>
                </c:pt>
                <c:pt idx="885">
                  <c:v>8.0506175029957605E-2</c:v>
                </c:pt>
                <c:pt idx="886">
                  <c:v>7.9818050713244396E-2</c:v>
                </c:pt>
                <c:pt idx="887">
                  <c:v>7.8931879347560199E-2</c:v>
                </c:pt>
                <c:pt idx="888">
                  <c:v>7.8094017339784993E-2</c:v>
                </c:pt>
                <c:pt idx="889">
                  <c:v>7.7518465842723594E-2</c:v>
                </c:pt>
                <c:pt idx="890">
                  <c:v>7.7263233002358198E-2</c:v>
                </c:pt>
                <c:pt idx="891">
                  <c:v>7.7526853261850007E-2</c:v>
                </c:pt>
                <c:pt idx="892">
                  <c:v>7.8515232041057703E-2</c:v>
                </c:pt>
                <c:pt idx="893">
                  <c:v>8.0647801796630905E-2</c:v>
                </c:pt>
                <c:pt idx="894">
                  <c:v>8.4149349560633205E-2</c:v>
                </c:pt>
                <c:pt idx="895">
                  <c:v>8.8860529497101604E-2</c:v>
                </c:pt>
                <c:pt idx="896">
                  <c:v>9.3886643300128803E-2</c:v>
                </c:pt>
                <c:pt idx="897">
                  <c:v>9.8169383195639004E-2</c:v>
                </c:pt>
                <c:pt idx="898">
                  <c:v>0.10084999871175999</c:v>
                </c:pt>
                <c:pt idx="899">
                  <c:v>0.101715702615195</c:v>
                </c:pt>
                <c:pt idx="900">
                  <c:v>0.101064470835678</c:v>
                </c:pt>
                <c:pt idx="901">
                  <c:v>9.9327433083065603E-2</c:v>
                </c:pt>
                <c:pt idx="902">
                  <c:v>9.7053034037671307E-2</c:v>
                </c:pt>
                <c:pt idx="903">
                  <c:v>9.4667965887899996E-2</c:v>
                </c:pt>
                <c:pt idx="904">
                  <c:v>9.2463473998979598E-2</c:v>
                </c:pt>
                <c:pt idx="905">
                  <c:v>9.0863269266816801E-2</c:v>
                </c:pt>
                <c:pt idx="906">
                  <c:v>9.0575686932867605E-2</c:v>
                </c:pt>
                <c:pt idx="907">
                  <c:v>9.2267560916792404E-2</c:v>
                </c:pt>
                <c:pt idx="908">
                  <c:v>9.6501216590109296E-2</c:v>
                </c:pt>
                <c:pt idx="909">
                  <c:v>0.103234980393936</c:v>
                </c:pt>
                <c:pt idx="910">
                  <c:v>0.11137978110916701</c:v>
                </c:pt>
                <c:pt idx="911">
                  <c:v>0.11942791056442401</c:v>
                </c:pt>
                <c:pt idx="912">
                  <c:v>0.12619964786601001</c:v>
                </c:pt>
                <c:pt idx="913">
                  <c:v>0.13109127144018301</c:v>
                </c:pt>
                <c:pt idx="914">
                  <c:v>0.13400398971059499</c:v>
                </c:pt>
                <c:pt idx="915">
                  <c:v>0.135232168017376</c:v>
                </c:pt>
                <c:pt idx="916">
                  <c:v>0.135064516741603</c:v>
                </c:pt>
                <c:pt idx="917">
                  <c:v>0.133549964106561</c:v>
                </c:pt>
                <c:pt idx="918">
                  <c:v>0.130693053203527</c:v>
                </c:pt>
                <c:pt idx="919">
                  <c:v>0.126735947543231</c:v>
                </c:pt>
                <c:pt idx="920">
                  <c:v>0.122360292202375</c:v>
                </c:pt>
                <c:pt idx="921">
                  <c:v>0.118384470468266</c:v>
                </c:pt>
                <c:pt idx="922">
                  <c:v>0.115638571455809</c:v>
                </c:pt>
                <c:pt idx="923">
                  <c:v>0.114275431149467</c:v>
                </c:pt>
                <c:pt idx="924">
                  <c:v>0.11435209482535599</c:v>
                </c:pt>
                <c:pt idx="925">
                  <c:v>0.116111492459013</c:v>
                </c:pt>
                <c:pt idx="926">
                  <c:v>0.119276554653709</c:v>
                </c:pt>
                <c:pt idx="927">
                  <c:v>0.12280631494173699</c:v>
                </c:pt>
                <c:pt idx="928">
                  <c:v>0.12602173210550699</c:v>
                </c:pt>
                <c:pt idx="929">
                  <c:v>0.128669950928435</c:v>
                </c:pt>
                <c:pt idx="930">
                  <c:v>0.13060024921465499</c:v>
                </c:pt>
                <c:pt idx="931">
                  <c:v>0.131386525757092</c:v>
                </c:pt>
                <c:pt idx="932">
                  <c:v>0.13045027229639899</c:v>
                </c:pt>
                <c:pt idx="933">
                  <c:v>0.12736947277681501</c:v>
                </c:pt>
                <c:pt idx="934">
                  <c:v>0.12251340580713201</c:v>
                </c:pt>
                <c:pt idx="935">
                  <c:v>0.11636658207520099</c:v>
                </c:pt>
                <c:pt idx="936">
                  <c:v>0.10975400042594401</c:v>
                </c:pt>
                <c:pt idx="937">
                  <c:v>0.103548910507818</c:v>
                </c:pt>
                <c:pt idx="938">
                  <c:v>9.8285181820968001E-2</c:v>
                </c:pt>
                <c:pt idx="939">
                  <c:v>9.4078947236663699E-2</c:v>
                </c:pt>
                <c:pt idx="940">
                  <c:v>9.0834400670348606E-2</c:v>
                </c:pt>
                <c:pt idx="941">
                  <c:v>8.8280100240790305E-2</c:v>
                </c:pt>
                <c:pt idx="942">
                  <c:v>8.6441035752703899E-2</c:v>
                </c:pt>
                <c:pt idx="943">
                  <c:v>8.6079144041002406E-2</c:v>
                </c:pt>
                <c:pt idx="944">
                  <c:v>8.7360502695170802E-2</c:v>
                </c:pt>
                <c:pt idx="945">
                  <c:v>8.9980364312350403E-2</c:v>
                </c:pt>
                <c:pt idx="946">
                  <c:v>9.3178636681679902E-2</c:v>
                </c:pt>
                <c:pt idx="947">
                  <c:v>9.5766549466192605E-2</c:v>
                </c:pt>
                <c:pt idx="948">
                  <c:v>9.6856178631138004E-2</c:v>
                </c:pt>
                <c:pt idx="949">
                  <c:v>9.6184695342494103E-2</c:v>
                </c:pt>
                <c:pt idx="950">
                  <c:v>9.3864073502772205E-2</c:v>
                </c:pt>
                <c:pt idx="951">
                  <c:v>9.0102204625815502E-2</c:v>
                </c:pt>
                <c:pt idx="952">
                  <c:v>8.5582790227441793E-2</c:v>
                </c:pt>
                <c:pt idx="953">
                  <c:v>8.1187992640732495E-2</c:v>
                </c:pt>
                <c:pt idx="954">
                  <c:v>7.7225892303207894E-2</c:v>
                </c:pt>
                <c:pt idx="955">
                  <c:v>7.3749754777483398E-2</c:v>
                </c:pt>
                <c:pt idx="956">
                  <c:v>7.1023414736414103E-2</c:v>
                </c:pt>
                <c:pt idx="957">
                  <c:v>6.9257313541146504E-2</c:v>
                </c:pt>
                <c:pt idx="958">
                  <c:v>6.8267437956057705E-2</c:v>
                </c:pt>
                <c:pt idx="959">
                  <c:v>6.7472981258425505E-2</c:v>
                </c:pt>
                <c:pt idx="960">
                  <c:v>6.6375225236733906E-2</c:v>
                </c:pt>
                <c:pt idx="961">
                  <c:v>6.5464199020184702E-2</c:v>
                </c:pt>
                <c:pt idx="962">
                  <c:v>6.5533153174414702E-2</c:v>
                </c:pt>
                <c:pt idx="963">
                  <c:v>6.6816573835638299E-2</c:v>
                </c:pt>
                <c:pt idx="964">
                  <c:v>6.8757296245922001E-2</c:v>
                </c:pt>
                <c:pt idx="965">
                  <c:v>7.0751396877864497E-2</c:v>
                </c:pt>
                <c:pt idx="966">
                  <c:v>7.2677641987946004E-2</c:v>
                </c:pt>
                <c:pt idx="967">
                  <c:v>7.4651961890171398E-2</c:v>
                </c:pt>
                <c:pt idx="968">
                  <c:v>7.6633410602555505E-2</c:v>
                </c:pt>
                <c:pt idx="969">
                  <c:v>7.8437086646612197E-2</c:v>
                </c:pt>
                <c:pt idx="970">
                  <c:v>7.9883864285390696E-2</c:v>
                </c:pt>
                <c:pt idx="971">
                  <c:v>8.0936334482688693E-2</c:v>
                </c:pt>
                <c:pt idx="972">
                  <c:v>8.2005981664105901E-2</c:v>
                </c:pt>
                <c:pt idx="973">
                  <c:v>8.3248084668975E-2</c:v>
                </c:pt>
                <c:pt idx="974">
                  <c:v>8.4301351362587804E-2</c:v>
                </c:pt>
                <c:pt idx="975">
                  <c:v>8.4977275727618207E-2</c:v>
                </c:pt>
                <c:pt idx="976">
                  <c:v>8.5667993297892306E-2</c:v>
                </c:pt>
                <c:pt idx="977">
                  <c:v>8.69493848772077E-2</c:v>
                </c:pt>
                <c:pt idx="978">
                  <c:v>8.9043308787024295E-2</c:v>
                </c:pt>
                <c:pt idx="979">
                  <c:v>9.1666208447821307E-2</c:v>
                </c:pt>
                <c:pt idx="980">
                  <c:v>9.4402422184693704E-2</c:v>
                </c:pt>
                <c:pt idx="981">
                  <c:v>9.6808180362955396E-2</c:v>
                </c:pt>
                <c:pt idx="982">
                  <c:v>9.8882828220375404E-2</c:v>
                </c:pt>
                <c:pt idx="983">
                  <c:v>0.100924375866807</c:v>
                </c:pt>
                <c:pt idx="984">
                  <c:v>0.103217185830494</c:v>
                </c:pt>
                <c:pt idx="985">
                  <c:v>0.105785934549082</c:v>
                </c:pt>
                <c:pt idx="986">
                  <c:v>0.10873748003940401</c:v>
                </c:pt>
                <c:pt idx="987">
                  <c:v>0.112144402878846</c:v>
                </c:pt>
                <c:pt idx="988">
                  <c:v>0.115945359615357</c:v>
                </c:pt>
                <c:pt idx="989">
                  <c:v>0.11965442809100101</c:v>
                </c:pt>
                <c:pt idx="990">
                  <c:v>0.122852351056831</c:v>
                </c:pt>
                <c:pt idx="991">
                  <c:v>0.12552316739747099</c:v>
                </c:pt>
                <c:pt idx="992">
                  <c:v>0.12767656813328099</c:v>
                </c:pt>
                <c:pt idx="993">
                  <c:v>0.12962196842113599</c:v>
                </c:pt>
                <c:pt idx="994">
                  <c:v>0.131533578582647</c:v>
                </c:pt>
                <c:pt idx="995">
                  <c:v>0.13345064705781701</c:v>
                </c:pt>
                <c:pt idx="996">
                  <c:v>0.13504515345360399</c:v>
                </c:pt>
                <c:pt idx="997">
                  <c:v>0.13635253729153901</c:v>
                </c:pt>
                <c:pt idx="998">
                  <c:v>0.13710445020812601</c:v>
                </c:pt>
                <c:pt idx="999">
                  <c:v>0.13680745628464</c:v>
                </c:pt>
                <c:pt idx="1000">
                  <c:v>0.13542874625173501</c:v>
                </c:pt>
                <c:pt idx="1001">
                  <c:v>0.13327871994360599</c:v>
                </c:pt>
                <c:pt idx="1002">
                  <c:v>0.13068489579662501</c:v>
                </c:pt>
                <c:pt idx="1003">
                  <c:v>0.12786263445839299</c:v>
                </c:pt>
                <c:pt idx="1004">
                  <c:v>0.124628060695206</c:v>
                </c:pt>
                <c:pt idx="1005">
                  <c:v>0.12051691489423901</c:v>
                </c:pt>
                <c:pt idx="1006">
                  <c:v>0.11598811919903899</c:v>
                </c:pt>
                <c:pt idx="1007">
                  <c:v>0.112027474810274</c:v>
                </c:pt>
                <c:pt idx="1008">
                  <c:v>0.10996892663930601</c:v>
                </c:pt>
                <c:pt idx="1009">
                  <c:v>0.11061321561347399</c:v>
                </c:pt>
                <c:pt idx="1010">
                  <c:v>0.114058768616575</c:v>
                </c:pt>
                <c:pt idx="1011">
                  <c:v>0.119144856965663</c:v>
                </c:pt>
                <c:pt idx="1012">
                  <c:v>0.124112440825189</c:v>
                </c:pt>
                <c:pt idx="1013">
                  <c:v>0.12760941403975701</c:v>
                </c:pt>
                <c:pt idx="1014">
                  <c:v>0.12914351518106901</c:v>
                </c:pt>
                <c:pt idx="1015">
                  <c:v>0.12910465637497301</c:v>
                </c:pt>
                <c:pt idx="1016">
                  <c:v>0.12798182797763599</c:v>
                </c:pt>
                <c:pt idx="1017">
                  <c:v>0.12610133350668101</c:v>
                </c:pt>
                <c:pt idx="1018">
                  <c:v>0.123960008864847</c:v>
                </c:pt>
                <c:pt idx="1019">
                  <c:v>0.121672408293981</c:v>
                </c:pt>
                <c:pt idx="1020">
                  <c:v>0.119537458462389</c:v>
                </c:pt>
                <c:pt idx="1021">
                  <c:v>0.118002519112336</c:v>
                </c:pt>
                <c:pt idx="1022">
                  <c:v>0.11710608689700901</c:v>
                </c:pt>
                <c:pt idx="1023">
                  <c:v>0.11626395216771999</c:v>
                </c:pt>
                <c:pt idx="1024">
                  <c:v>0.11516588758851901</c:v>
                </c:pt>
                <c:pt idx="1025">
                  <c:v>0.113585288245368</c:v>
                </c:pt>
                <c:pt idx="1026">
                  <c:v>0.111550514563886</c:v>
                </c:pt>
                <c:pt idx="1027">
                  <c:v>0.10914818495897601</c:v>
                </c:pt>
                <c:pt idx="1028">
                  <c:v>0.10667029934343999</c:v>
                </c:pt>
                <c:pt idx="1029">
                  <c:v>0.10488161297146199</c:v>
                </c:pt>
                <c:pt idx="1030">
                  <c:v>0.10471717563593</c:v>
                </c:pt>
                <c:pt idx="1031">
                  <c:v>0.10615564741795699</c:v>
                </c:pt>
                <c:pt idx="1032">
                  <c:v>0.10854816486391899</c:v>
                </c:pt>
                <c:pt idx="1033">
                  <c:v>0.111199768292134</c:v>
                </c:pt>
                <c:pt idx="1034">
                  <c:v>0.113720663520972</c:v>
                </c:pt>
                <c:pt idx="1035">
                  <c:v>0.11594765905316599</c:v>
                </c:pt>
                <c:pt idx="1036">
                  <c:v>0.117747454772445</c:v>
                </c:pt>
                <c:pt idx="1037">
                  <c:v>0.118750595507976</c:v>
                </c:pt>
                <c:pt idx="1038">
                  <c:v>0.118870266318962</c:v>
                </c:pt>
                <c:pt idx="1039">
                  <c:v>0.117781565946384</c:v>
                </c:pt>
                <c:pt idx="1040">
                  <c:v>0.115702919156166</c:v>
                </c:pt>
                <c:pt idx="1041">
                  <c:v>0.11296519827646399</c:v>
                </c:pt>
                <c:pt idx="1042">
                  <c:v>0.109927305019032</c:v>
                </c:pt>
                <c:pt idx="1043">
                  <c:v>0.106800517225192</c:v>
                </c:pt>
                <c:pt idx="1044">
                  <c:v>0.103810370664944</c:v>
                </c:pt>
                <c:pt idx="1045">
                  <c:v>0.10113985521504799</c:v>
                </c:pt>
                <c:pt idx="1046">
                  <c:v>9.8839625980922705E-2</c:v>
                </c:pt>
                <c:pt idx="1047">
                  <c:v>9.7053603744005595E-2</c:v>
                </c:pt>
                <c:pt idx="1048">
                  <c:v>9.59277527318384E-2</c:v>
                </c:pt>
                <c:pt idx="1049">
                  <c:v>9.52760184585663E-2</c:v>
                </c:pt>
                <c:pt idx="1050">
                  <c:v>9.4325624901707095E-2</c:v>
                </c:pt>
                <c:pt idx="1051">
                  <c:v>9.2274363778578297E-2</c:v>
                </c:pt>
                <c:pt idx="1052">
                  <c:v>8.9777251240110698E-2</c:v>
                </c:pt>
                <c:pt idx="1053">
                  <c:v>8.7618132086783804E-2</c:v>
                </c:pt>
                <c:pt idx="1054">
                  <c:v>8.6152150402371994E-2</c:v>
                </c:pt>
                <c:pt idx="1055">
                  <c:v>8.52063697504407E-2</c:v>
                </c:pt>
                <c:pt idx="1056">
                  <c:v>8.4823523794370706E-2</c:v>
                </c:pt>
                <c:pt idx="1057">
                  <c:v>8.5350434984601195E-2</c:v>
                </c:pt>
                <c:pt idx="1058">
                  <c:v>8.7168645543894294E-2</c:v>
                </c:pt>
                <c:pt idx="1059">
                  <c:v>9.0594635524532605E-2</c:v>
                </c:pt>
                <c:pt idx="1060">
                  <c:v>9.4899305179993801E-2</c:v>
                </c:pt>
                <c:pt idx="1061">
                  <c:v>9.8780146726670001E-2</c:v>
                </c:pt>
                <c:pt idx="1062">
                  <c:v>0.101380369802477</c:v>
                </c:pt>
                <c:pt idx="1063">
                  <c:v>0.10239356048128399</c:v>
                </c:pt>
                <c:pt idx="1064">
                  <c:v>0.102063219780593</c:v>
                </c:pt>
                <c:pt idx="1065">
                  <c:v>0.100892175484734</c:v>
                </c:pt>
                <c:pt idx="1066">
                  <c:v>9.9335234320437796E-2</c:v>
                </c:pt>
                <c:pt idx="1067">
                  <c:v>9.8008028740134506E-2</c:v>
                </c:pt>
                <c:pt idx="1068">
                  <c:v>9.6974361753732904E-2</c:v>
                </c:pt>
                <c:pt idx="1069">
                  <c:v>9.6035241998197796E-2</c:v>
                </c:pt>
                <c:pt idx="1070">
                  <c:v>9.4854867506176693E-2</c:v>
                </c:pt>
                <c:pt idx="1071">
                  <c:v>9.34719895354445E-2</c:v>
                </c:pt>
                <c:pt idx="1072">
                  <c:v>9.2519815365038893E-2</c:v>
                </c:pt>
                <c:pt idx="1073">
                  <c:v>9.1673947117495005E-2</c:v>
                </c:pt>
                <c:pt idx="1074">
                  <c:v>9.0137147461102601E-2</c:v>
                </c:pt>
                <c:pt idx="1075">
                  <c:v>8.73970912672275E-2</c:v>
                </c:pt>
                <c:pt idx="1076">
                  <c:v>8.3610459624263597E-2</c:v>
                </c:pt>
                <c:pt idx="1077">
                  <c:v>7.96236151619472E-2</c:v>
                </c:pt>
                <c:pt idx="1078">
                  <c:v>7.71319356900763E-2</c:v>
                </c:pt>
                <c:pt idx="1079">
                  <c:v>7.7142393689759295E-2</c:v>
                </c:pt>
                <c:pt idx="1080">
                  <c:v>7.9558360595791203E-2</c:v>
                </c:pt>
                <c:pt idx="1081">
                  <c:v>8.3480568317205794E-2</c:v>
                </c:pt>
                <c:pt idx="1082">
                  <c:v>8.7941154251896705E-2</c:v>
                </c:pt>
                <c:pt idx="1083">
                  <c:v>9.2320972010489999E-2</c:v>
                </c:pt>
                <c:pt idx="1084">
                  <c:v>9.6716288284089305E-2</c:v>
                </c:pt>
                <c:pt idx="1085">
                  <c:v>0.101087671834304</c:v>
                </c:pt>
                <c:pt idx="1086">
                  <c:v>0.104738541726084</c:v>
                </c:pt>
                <c:pt idx="1087">
                  <c:v>0.10673849424068101</c:v>
                </c:pt>
                <c:pt idx="1088">
                  <c:v>0.106578009521234</c:v>
                </c:pt>
                <c:pt idx="1089">
                  <c:v>0.104273930015658</c:v>
                </c:pt>
                <c:pt idx="1090">
                  <c:v>0.100277673657566</c:v>
                </c:pt>
                <c:pt idx="1091">
                  <c:v>9.5566846956425394E-2</c:v>
                </c:pt>
                <c:pt idx="1092">
                  <c:v>9.1184158816377203E-2</c:v>
                </c:pt>
                <c:pt idx="1093">
                  <c:v>8.7892668324416903E-2</c:v>
                </c:pt>
                <c:pt idx="1094">
                  <c:v>8.6215353891131205E-2</c:v>
                </c:pt>
                <c:pt idx="1095">
                  <c:v>8.6051039871013701E-2</c:v>
                </c:pt>
                <c:pt idx="1096">
                  <c:v>8.71776156841296E-2</c:v>
                </c:pt>
                <c:pt idx="1097">
                  <c:v>8.97459933958768E-2</c:v>
                </c:pt>
                <c:pt idx="1098">
                  <c:v>9.4418822648965506E-2</c:v>
                </c:pt>
                <c:pt idx="1099">
                  <c:v>0.101200921974359</c:v>
                </c:pt>
                <c:pt idx="1100">
                  <c:v>0.109063378496095</c:v>
                </c:pt>
                <c:pt idx="1101">
                  <c:v>0.11668008560545499</c:v>
                </c:pt>
                <c:pt idx="1102">
                  <c:v>0.12306258735792901</c:v>
                </c:pt>
                <c:pt idx="1103">
                  <c:v>0.12768428142087701</c:v>
                </c:pt>
                <c:pt idx="1104">
                  <c:v>0.13050417034218401</c:v>
                </c:pt>
                <c:pt idx="1105">
                  <c:v>0.13143870619699799</c:v>
                </c:pt>
                <c:pt idx="1106">
                  <c:v>0.130502621805308</c:v>
                </c:pt>
                <c:pt idx="1107">
                  <c:v>0.12805650963348</c:v>
                </c:pt>
                <c:pt idx="1108">
                  <c:v>0.124645876380724</c:v>
                </c:pt>
                <c:pt idx="1109">
                  <c:v>0.120391261073483</c:v>
                </c:pt>
                <c:pt idx="1110">
                  <c:v>0.115703878685445</c:v>
                </c:pt>
                <c:pt idx="1111">
                  <c:v>0.111087794291652</c:v>
                </c:pt>
                <c:pt idx="1112">
                  <c:v>0.10704239470063399</c:v>
                </c:pt>
                <c:pt idx="1113">
                  <c:v>0.10408546427798</c:v>
                </c:pt>
                <c:pt idx="1114">
                  <c:v>0.10279256911528099</c:v>
                </c:pt>
                <c:pt idx="1115">
                  <c:v>0.10342435273471901</c:v>
                </c:pt>
                <c:pt idx="1116">
                  <c:v>0.105970477951302</c:v>
                </c:pt>
                <c:pt idx="1117">
                  <c:v>0.10971938418987399</c:v>
                </c:pt>
                <c:pt idx="1118">
                  <c:v>0.113612276916098</c:v>
                </c:pt>
                <c:pt idx="1119">
                  <c:v>0.11665933221946199</c:v>
                </c:pt>
                <c:pt idx="1120">
                  <c:v>0.118402931894068</c:v>
                </c:pt>
                <c:pt idx="1121">
                  <c:v>0.11886274850353599</c:v>
                </c:pt>
                <c:pt idx="1122">
                  <c:v>0.1182753903779</c:v>
                </c:pt>
                <c:pt idx="1123" formatCode="General">
                  <c:v>0.11689443849815501</c:v>
                </c:pt>
                <c:pt idx="1124" formatCode="General">
                  <c:v>0.11453774692785799</c:v>
                </c:pt>
                <c:pt idx="1125" formatCode="General">
                  <c:v>0.111225114037499</c:v>
                </c:pt>
                <c:pt idx="1126" formatCode="General">
                  <c:v>0.107493063694866</c:v>
                </c:pt>
                <c:pt idx="1127" formatCode="General">
                  <c:v>0.103910314059945</c:v>
                </c:pt>
                <c:pt idx="1128" formatCode="General">
                  <c:v>0.100901023921332</c:v>
                </c:pt>
                <c:pt idx="1129" formatCode="General">
                  <c:v>9.8719264354885095E-2</c:v>
                </c:pt>
                <c:pt idx="1130" formatCode="General">
                  <c:v>9.7416383175099402E-2</c:v>
                </c:pt>
                <c:pt idx="1131" formatCode="General">
                  <c:v>9.6865176242898393E-2</c:v>
                </c:pt>
                <c:pt idx="1132" formatCode="General">
                  <c:v>9.6901276727339794E-2</c:v>
                </c:pt>
                <c:pt idx="1133" formatCode="General">
                  <c:v>9.6954575920577102E-2</c:v>
                </c:pt>
                <c:pt idx="1134" formatCode="General">
                  <c:v>9.7008457387545405E-2</c:v>
                </c:pt>
                <c:pt idx="1135" formatCode="General">
                  <c:v>9.7587951420829294E-2</c:v>
                </c:pt>
                <c:pt idx="1136" formatCode="General">
                  <c:v>9.8933200397957596E-2</c:v>
                </c:pt>
                <c:pt idx="1137" formatCode="General">
                  <c:v>0.100754115215554</c:v>
                </c:pt>
                <c:pt idx="1138" formatCode="General">
                  <c:v>0.102709852581854</c:v>
                </c:pt>
                <c:pt idx="1139" formatCode="General">
                  <c:v>0.104727450562519</c:v>
                </c:pt>
                <c:pt idx="1140" formatCode="General">
                  <c:v>0.106654708767669</c:v>
                </c:pt>
                <c:pt idx="1141" formatCode="General">
                  <c:v>0.10803222325021999</c:v>
                </c:pt>
                <c:pt idx="1142" formatCode="General">
                  <c:v>0.10880910834554799</c:v>
                </c:pt>
                <c:pt idx="1143" formatCode="General">
                  <c:v>0.10932327556500999</c:v>
                </c:pt>
                <c:pt idx="1144" formatCode="General">
                  <c:v>0.10970146228916799</c:v>
                </c:pt>
                <c:pt idx="1145" formatCode="General">
                  <c:v>0.10978022123749</c:v>
                </c:pt>
                <c:pt idx="1146" formatCode="General">
                  <c:v>0.109512907008778</c:v>
                </c:pt>
                <c:pt idx="1147" formatCode="General">
                  <c:v>0.109120117214919</c:v>
                </c:pt>
                <c:pt idx="1148" formatCode="General">
                  <c:v>0.109090749745074</c:v>
                </c:pt>
                <c:pt idx="1149" formatCode="General">
                  <c:v>0.109820207034091</c:v>
                </c:pt>
                <c:pt idx="1150" formatCode="General">
                  <c:v>0.11154425362629999</c:v>
                </c:pt>
                <c:pt idx="1151" formatCode="General">
                  <c:v>0.11383604474254699</c:v>
                </c:pt>
                <c:pt idx="1152" formatCode="General">
                  <c:v>0.116241953494972</c:v>
                </c:pt>
                <c:pt idx="1153" formatCode="General">
                  <c:v>0.118757587461509</c:v>
                </c:pt>
                <c:pt idx="1154" formatCode="General">
                  <c:v>0.12123166740313</c:v>
                </c:pt>
                <c:pt idx="1155" formatCode="General">
                  <c:v>0.123291347580876</c:v>
                </c:pt>
                <c:pt idx="1156" formatCode="General">
                  <c:v>0.124691721991356</c:v>
                </c:pt>
                <c:pt idx="1157" formatCode="General">
                  <c:v>0.12539220297693099</c:v>
                </c:pt>
                <c:pt idx="1158" formatCode="General">
                  <c:v>0.12539850977072101</c:v>
                </c:pt>
                <c:pt idx="1159" formatCode="General">
                  <c:v>0.12474000557017299</c:v>
                </c:pt>
                <c:pt idx="1160" formatCode="General">
                  <c:v>0.12337916687893601</c:v>
                </c:pt>
                <c:pt idx="1161" formatCode="General">
                  <c:v>0.121053647077195</c:v>
                </c:pt>
                <c:pt idx="1162" formatCode="General">
                  <c:v>0.11770614177894601</c:v>
                </c:pt>
                <c:pt idx="1163" formatCode="General">
                  <c:v>0.113764687132115</c:v>
                </c:pt>
                <c:pt idx="1164" formatCode="General">
                  <c:v>0.110008868024144</c:v>
                </c:pt>
                <c:pt idx="1165" formatCode="General">
                  <c:v>0.106831585729282</c:v>
                </c:pt>
                <c:pt idx="1166" formatCode="General">
                  <c:v>0.104377762174961</c:v>
                </c:pt>
                <c:pt idx="1167" formatCode="General">
                  <c:v>0.102459008275619</c:v>
                </c:pt>
                <c:pt idx="1168" formatCode="General">
                  <c:v>0.101319995140969</c:v>
                </c:pt>
                <c:pt idx="1169" formatCode="General">
                  <c:v>0.101403315854853</c:v>
                </c:pt>
                <c:pt idx="1170" formatCode="General">
                  <c:v>0.102627822016713</c:v>
                </c:pt>
                <c:pt idx="1171" formatCode="General">
                  <c:v>0.104540101721724</c:v>
                </c:pt>
                <c:pt idx="1172" formatCode="General">
                  <c:v>0.106798563938807</c:v>
                </c:pt>
                <c:pt idx="1173" formatCode="General">
                  <c:v>0.10907762838950399</c:v>
                </c:pt>
                <c:pt idx="1174" formatCode="General">
                  <c:v>0.110882651523816</c:v>
                </c:pt>
                <c:pt idx="1175" formatCode="General">
                  <c:v>0.112154802728158</c:v>
                </c:pt>
                <c:pt idx="1176" formatCode="General">
                  <c:v>0.113050966683899</c:v>
                </c:pt>
                <c:pt idx="1177" formatCode="General">
                  <c:v>0.113814116086162</c:v>
                </c:pt>
                <c:pt idx="1178" formatCode="General">
                  <c:v>0.114563234214294</c:v>
                </c:pt>
                <c:pt idx="1179" formatCode="General">
                  <c:v>0.115189825575726</c:v>
                </c:pt>
                <c:pt idx="1180" formatCode="General">
                  <c:v>0.115357573781852</c:v>
                </c:pt>
                <c:pt idx="1181" formatCode="General">
                  <c:v>0.114571672192101</c:v>
                </c:pt>
                <c:pt idx="1182" formatCode="General">
                  <c:v>0.112622158051182</c:v>
                </c:pt>
                <c:pt idx="1183" formatCode="General">
                  <c:v>0.109757228685954</c:v>
                </c:pt>
                <c:pt idx="1184" formatCode="General">
                  <c:v>0.106368244021586</c:v>
                </c:pt>
                <c:pt idx="1185" formatCode="General">
                  <c:v>0.102326006250071</c:v>
                </c:pt>
                <c:pt idx="1186" formatCode="General">
                  <c:v>9.78334664101813E-2</c:v>
                </c:pt>
                <c:pt idx="1187" formatCode="General">
                  <c:v>9.3536239431023294E-2</c:v>
                </c:pt>
                <c:pt idx="1188" formatCode="General">
                  <c:v>9.0386539577317099E-2</c:v>
                </c:pt>
                <c:pt idx="1189" formatCode="General">
                  <c:v>8.8732554383172305E-2</c:v>
                </c:pt>
                <c:pt idx="1190" formatCode="General">
                  <c:v>8.8320344552249894E-2</c:v>
                </c:pt>
                <c:pt idx="1191" formatCode="General">
                  <c:v>8.8814856669849201E-2</c:v>
                </c:pt>
                <c:pt idx="1192" formatCode="General">
                  <c:v>9.0201535569883098E-2</c:v>
                </c:pt>
                <c:pt idx="1193" formatCode="General">
                  <c:v>9.2443385094256494E-2</c:v>
                </c:pt>
                <c:pt idx="1194" formatCode="General">
                  <c:v>9.5292271706151899E-2</c:v>
                </c:pt>
                <c:pt idx="1195" formatCode="General">
                  <c:v>9.8081773676345699E-2</c:v>
                </c:pt>
                <c:pt idx="1196" formatCode="General">
                  <c:v>9.99986553139047E-2</c:v>
                </c:pt>
                <c:pt idx="1197" formatCode="General">
                  <c:v>0.10044223847597</c:v>
                </c:pt>
                <c:pt idx="1198" formatCode="General">
                  <c:v>9.9289292591352996E-2</c:v>
                </c:pt>
                <c:pt idx="1199" formatCode="General">
                  <c:v>9.71513855568715E-2</c:v>
                </c:pt>
                <c:pt idx="1200" formatCode="General">
                  <c:v>9.45620197330624E-2</c:v>
                </c:pt>
                <c:pt idx="1201" formatCode="General">
                  <c:v>9.1997759449042302E-2</c:v>
                </c:pt>
                <c:pt idx="1202" formatCode="General">
                  <c:v>8.9820483457432598E-2</c:v>
                </c:pt>
                <c:pt idx="1203" formatCode="General">
                  <c:v>8.8577485881573201E-2</c:v>
                </c:pt>
                <c:pt idx="1204" formatCode="General">
                  <c:v>8.8895438232727997E-2</c:v>
                </c:pt>
                <c:pt idx="1205" formatCode="General">
                  <c:v>9.0806109037888993E-2</c:v>
                </c:pt>
                <c:pt idx="1206" formatCode="General">
                  <c:v>9.3997710359642495E-2</c:v>
                </c:pt>
                <c:pt idx="1207" formatCode="General">
                  <c:v>9.7986013725327101E-2</c:v>
                </c:pt>
                <c:pt idx="1208" formatCode="General">
                  <c:v>0.10213572055515401</c:v>
                </c:pt>
                <c:pt idx="1209" formatCode="General">
                  <c:v>0.105822177162258</c:v>
                </c:pt>
                <c:pt idx="1210" formatCode="General">
                  <c:v>0.108708296471121</c:v>
                </c:pt>
                <c:pt idx="1211" formatCode="General">
                  <c:v>0.11096119225932199</c:v>
                </c:pt>
                <c:pt idx="1212" formatCode="General">
                  <c:v>0.112929243042849</c:v>
                </c:pt>
                <c:pt idx="1213" formatCode="General">
                  <c:v>0.115110823131104</c:v>
                </c:pt>
                <c:pt idx="1214" formatCode="General">
                  <c:v>0.11771124057775199</c:v>
                </c:pt>
                <c:pt idx="1215" formatCode="General">
                  <c:v>0.120192426142899</c:v>
                </c:pt>
                <c:pt idx="1216" formatCode="General">
                  <c:v>0.121510517391897</c:v>
                </c:pt>
                <c:pt idx="1217" formatCode="General">
                  <c:v>0.120996538265218</c:v>
                </c:pt>
                <c:pt idx="1218" formatCode="General">
                  <c:v>0.118738585171191</c:v>
                </c:pt>
                <c:pt idx="1219" formatCode="General">
                  <c:v>0.115128881931852</c:v>
                </c:pt>
                <c:pt idx="1220" formatCode="General">
                  <c:v>0.11057245641624699</c:v>
                </c:pt>
                <c:pt idx="1221" formatCode="General">
                  <c:v>0.10603562575403599</c:v>
                </c:pt>
                <c:pt idx="1222" formatCode="General">
                  <c:v>0.10246112144052</c:v>
                </c:pt>
                <c:pt idx="1223" formatCode="General">
                  <c:v>0.10057162168855401</c:v>
                </c:pt>
                <c:pt idx="1224" formatCode="General">
                  <c:v>0.100338566335664</c:v>
                </c:pt>
                <c:pt idx="1225" formatCode="General">
                  <c:v>0.101136383862202</c:v>
                </c:pt>
                <c:pt idx="1226" formatCode="General">
                  <c:v>0.10266491066134301</c:v>
                </c:pt>
                <c:pt idx="1227" formatCode="General">
                  <c:v>0.104790146751801</c:v>
                </c:pt>
                <c:pt idx="1228" formatCode="General">
                  <c:v>0.107129804387374</c:v>
                </c:pt>
                <c:pt idx="1229" formatCode="General">
                  <c:v>0.109410679662167</c:v>
                </c:pt>
                <c:pt idx="1230" formatCode="General">
                  <c:v>0.11153184137317899</c:v>
                </c:pt>
                <c:pt idx="1231" formatCode="General">
                  <c:v>0.113460857505137</c:v>
                </c:pt>
                <c:pt idx="1232" formatCode="General">
                  <c:v>0.11496354553173101</c:v>
                </c:pt>
                <c:pt idx="1233" formatCode="General">
                  <c:v>0.115865192100936</c:v>
                </c:pt>
                <c:pt idx="1234" formatCode="General">
                  <c:v>0.11580217776402001</c:v>
                </c:pt>
                <c:pt idx="1235" formatCode="General">
                  <c:v>0.114331592784986</c:v>
                </c:pt>
                <c:pt idx="1236" formatCode="General">
                  <c:v>0.111306373156243</c:v>
                </c:pt>
                <c:pt idx="1237" formatCode="General">
                  <c:v>0.106680505665162</c:v>
                </c:pt>
                <c:pt idx="1238" formatCode="General">
                  <c:v>0.101072005220226</c:v>
                </c:pt>
                <c:pt idx="1239" formatCode="General">
                  <c:v>9.5878379217752496E-2</c:v>
                </c:pt>
                <c:pt idx="1240" formatCode="General">
                  <c:v>9.2650632306429406E-2</c:v>
                </c:pt>
                <c:pt idx="1241" formatCode="General">
                  <c:v>9.2524752942149999E-2</c:v>
                </c:pt>
                <c:pt idx="1242" formatCode="General">
                  <c:v>9.5594562153177298E-2</c:v>
                </c:pt>
                <c:pt idx="1243" formatCode="General">
                  <c:v>0.100998175696957</c:v>
                </c:pt>
                <c:pt idx="1244" formatCode="General">
                  <c:v>0.107445618991572</c:v>
                </c:pt>
                <c:pt idx="1245" formatCode="General">
                  <c:v>0.113661881971684</c:v>
                </c:pt>
                <c:pt idx="1246" formatCode="General">
                  <c:v>0.11842314085727899</c:v>
                </c:pt>
                <c:pt idx="1247" formatCode="General">
                  <c:v>0.12082473581322099</c:v>
                </c:pt>
                <c:pt idx="1248" formatCode="General">
                  <c:v>0.12066661408227</c:v>
                </c:pt>
                <c:pt idx="1249" formatCode="General">
                  <c:v>0.118346529405368</c:v>
                </c:pt>
                <c:pt idx="1250" formatCode="General">
                  <c:v>0.11478613640337799</c:v>
                </c:pt>
                <c:pt idx="1251" formatCode="General">
                  <c:v>0.110683011568441</c:v>
                </c:pt>
                <c:pt idx="1252" formatCode="General">
                  <c:v>0.106277861909455</c:v>
                </c:pt>
                <c:pt idx="1253" formatCode="General">
                  <c:v>0.101740451230621</c:v>
                </c:pt>
                <c:pt idx="1254" formatCode="General">
                  <c:v>9.7310674591445601E-2</c:v>
                </c:pt>
                <c:pt idx="1255" formatCode="General">
                  <c:v>9.3223956724079099E-2</c:v>
                </c:pt>
                <c:pt idx="1256" formatCode="General">
                  <c:v>8.9570374799269895E-2</c:v>
                </c:pt>
                <c:pt idx="1257" formatCode="General">
                  <c:v>8.6450277821479404E-2</c:v>
                </c:pt>
                <c:pt idx="1258" formatCode="General">
                  <c:v>8.4115980815847702E-2</c:v>
                </c:pt>
                <c:pt idx="1259" formatCode="General">
                  <c:v>8.2877925661325499E-2</c:v>
                </c:pt>
                <c:pt idx="1260" formatCode="General">
                  <c:v>8.2720396164577895E-2</c:v>
                </c:pt>
                <c:pt idx="1261" formatCode="General">
                  <c:v>8.3692824563129403E-2</c:v>
                </c:pt>
                <c:pt idx="1262" formatCode="General">
                  <c:v>8.5480248984989501E-2</c:v>
                </c:pt>
                <c:pt idx="1263" formatCode="General">
                  <c:v>8.7573387502978398E-2</c:v>
                </c:pt>
                <c:pt idx="1264" formatCode="General">
                  <c:v>8.9482337549396301E-2</c:v>
                </c:pt>
                <c:pt idx="1265" formatCode="General">
                  <c:v>9.1370911449522002E-2</c:v>
                </c:pt>
                <c:pt idx="1266" formatCode="General">
                  <c:v>9.4079807102660298E-2</c:v>
                </c:pt>
                <c:pt idx="1267" formatCode="General">
                  <c:v>9.7729962409528304E-2</c:v>
                </c:pt>
                <c:pt idx="1268" formatCode="General">
                  <c:v>0.101946457311571</c:v>
                </c:pt>
                <c:pt idx="1269" formatCode="General">
                  <c:v>0.10610869085479301</c:v>
                </c:pt>
                <c:pt idx="1270" formatCode="General">
                  <c:v>0.109538393305774</c:v>
                </c:pt>
                <c:pt idx="1271" formatCode="General">
                  <c:v>0.11158259065953099</c:v>
                </c:pt>
                <c:pt idx="1272" formatCode="General">
                  <c:v>0.112193844340632</c:v>
                </c:pt>
                <c:pt idx="1273" formatCode="General">
                  <c:v>0.11137905024153701</c:v>
                </c:pt>
                <c:pt idx="1274" formatCode="General">
                  <c:v>0.10925423393820199</c:v>
                </c:pt>
                <c:pt idx="1275" formatCode="General">
                  <c:v>0.105830157418713</c:v>
                </c:pt>
                <c:pt idx="1276" formatCode="General">
                  <c:v>0.101616896212187</c:v>
                </c:pt>
                <c:pt idx="1277" formatCode="General">
                  <c:v>9.7631230730605395E-2</c:v>
                </c:pt>
                <c:pt idx="1278" formatCode="General">
                  <c:v>9.5218305949624896E-2</c:v>
                </c:pt>
                <c:pt idx="1279" formatCode="General">
                  <c:v>9.5576005912016801E-2</c:v>
                </c:pt>
                <c:pt idx="1280" formatCode="General">
                  <c:v>9.9005081150574797E-2</c:v>
                </c:pt>
                <c:pt idx="1281" formatCode="General">
                  <c:v>0.105218966662843</c:v>
                </c:pt>
                <c:pt idx="1282" formatCode="General">
                  <c:v>0.11313702718800001</c:v>
                </c:pt>
                <c:pt idx="1283" formatCode="General">
                  <c:v>0.12140761052679799</c:v>
                </c:pt>
                <c:pt idx="1284" formatCode="General">
                  <c:v>0.12906608862410701</c:v>
                </c:pt>
                <c:pt idx="1285" formatCode="General">
                  <c:v>0.13546125199845699</c:v>
                </c:pt>
                <c:pt idx="1286" formatCode="General">
                  <c:v>0.139768416981572</c:v>
                </c:pt>
                <c:pt idx="1287" formatCode="General">
                  <c:v>0.14136455100467599</c:v>
                </c:pt>
                <c:pt idx="1288" formatCode="General">
                  <c:v>0.14024585134578399</c:v>
                </c:pt>
                <c:pt idx="1289" formatCode="General">
                  <c:v>0.13662789206734599</c:v>
                </c:pt>
                <c:pt idx="1290" formatCode="General">
                  <c:v>0.13088644257322599</c:v>
                </c:pt>
                <c:pt idx="1291" formatCode="General">
                  <c:v>0.123497598355991</c:v>
                </c:pt>
                <c:pt idx="1292" formatCode="General">
                  <c:v>0.115127062269269</c:v>
                </c:pt>
                <c:pt idx="1293" formatCode="General">
                  <c:v>0.10697204313443701</c:v>
                </c:pt>
                <c:pt idx="1294" formatCode="General">
                  <c:v>0.100253824601359</c:v>
                </c:pt>
                <c:pt idx="1295" formatCode="General">
                  <c:v>9.5990187075417302E-2</c:v>
                </c:pt>
                <c:pt idx="1296" formatCode="General">
                  <c:v>9.4609510254318699E-2</c:v>
                </c:pt>
                <c:pt idx="1297" formatCode="General">
                  <c:v>9.5687164289591606E-2</c:v>
                </c:pt>
                <c:pt idx="1298" formatCode="General">
                  <c:v>9.8208163262809803E-2</c:v>
                </c:pt>
                <c:pt idx="1299" formatCode="General">
                  <c:v>0.101171295756876</c:v>
                </c:pt>
                <c:pt idx="1300" formatCode="General">
                  <c:v>0.10433910812922299</c:v>
                </c:pt>
                <c:pt idx="1301" formatCode="General">
                  <c:v>0.107654888789777</c:v>
                </c:pt>
                <c:pt idx="1302" formatCode="General">
                  <c:v>0.110656116906929</c:v>
                </c:pt>
                <c:pt idx="1303" formatCode="General">
                  <c:v>0.11301287895592201</c:v>
                </c:pt>
                <c:pt idx="1304" formatCode="General">
                  <c:v>0.11503918793939601</c:v>
                </c:pt>
                <c:pt idx="1305" formatCode="General">
                  <c:v>0.117100299951963</c:v>
                </c:pt>
                <c:pt idx="1306" formatCode="General">
                  <c:v>0.11907213708235299</c:v>
                </c:pt>
                <c:pt idx="1307" formatCode="General">
                  <c:v>0.12038592290215699</c:v>
                </c:pt>
                <c:pt idx="1308" formatCode="General">
                  <c:v>0.120191136020444</c:v>
                </c:pt>
                <c:pt idx="1309" formatCode="General">
                  <c:v>0.118005980365714</c:v>
                </c:pt>
                <c:pt idx="1310" formatCode="General">
                  <c:v>0.11403146196330401</c:v>
                </c:pt>
                <c:pt idx="1311" formatCode="General">
                  <c:v>0.108920776804351</c:v>
                </c:pt>
                <c:pt idx="1312" formatCode="General">
                  <c:v>0.103710895360211</c:v>
                </c:pt>
                <c:pt idx="1313" formatCode="General">
                  <c:v>9.9350741799023604E-2</c:v>
                </c:pt>
                <c:pt idx="1314" formatCode="General">
                  <c:v>9.6229774402435297E-2</c:v>
                </c:pt>
                <c:pt idx="1315" formatCode="General">
                  <c:v>9.4467824494904901E-2</c:v>
                </c:pt>
                <c:pt idx="1316" formatCode="General">
                  <c:v>9.3788482415884097E-2</c:v>
                </c:pt>
                <c:pt idx="1317" formatCode="General">
                  <c:v>9.3676564825654798E-2</c:v>
                </c:pt>
                <c:pt idx="1318" formatCode="General">
                  <c:v>9.3361638997868507E-2</c:v>
                </c:pt>
                <c:pt idx="1319" formatCode="General">
                  <c:v>9.2561999578576498E-2</c:v>
                </c:pt>
                <c:pt idx="1320" formatCode="General">
                  <c:v>9.1476211942563307E-2</c:v>
                </c:pt>
                <c:pt idx="1321" formatCode="General">
                  <c:v>9.02847541109177E-2</c:v>
                </c:pt>
                <c:pt idx="1322" formatCode="General">
                  <c:v>8.8978300578049493E-2</c:v>
                </c:pt>
                <c:pt idx="1323" formatCode="General">
                  <c:v>8.7528284126265093E-2</c:v>
                </c:pt>
                <c:pt idx="1324" formatCode="General">
                  <c:v>8.6060950859124394E-2</c:v>
                </c:pt>
                <c:pt idx="1325" formatCode="General">
                  <c:v>8.4988352322261401E-2</c:v>
                </c:pt>
                <c:pt idx="1326" formatCode="General">
                  <c:v>8.45892608619222E-2</c:v>
                </c:pt>
                <c:pt idx="1327" formatCode="General">
                  <c:v>8.4814484734002202E-2</c:v>
                </c:pt>
                <c:pt idx="1328" formatCode="General">
                  <c:v>8.5526469887305598E-2</c:v>
                </c:pt>
                <c:pt idx="1329" formatCode="General">
                  <c:v>8.6407501968337797E-2</c:v>
                </c:pt>
                <c:pt idx="1330" formatCode="General">
                  <c:v>8.7083792865474297E-2</c:v>
                </c:pt>
                <c:pt idx="1331" formatCode="General">
                  <c:v>8.7048984174331698E-2</c:v>
                </c:pt>
                <c:pt idx="1332" formatCode="General">
                  <c:v>8.6012863647981705E-2</c:v>
                </c:pt>
                <c:pt idx="1333" formatCode="General">
                  <c:v>8.4119220311868706E-2</c:v>
                </c:pt>
                <c:pt idx="1334" formatCode="General">
                  <c:v>8.1841671951947595E-2</c:v>
                </c:pt>
                <c:pt idx="1335" formatCode="General">
                  <c:v>7.9831931835252806E-2</c:v>
                </c:pt>
                <c:pt idx="1336" formatCode="General">
                  <c:v>7.8600766039617104E-2</c:v>
                </c:pt>
                <c:pt idx="1337" formatCode="General">
                  <c:v>7.8516913362074295E-2</c:v>
                </c:pt>
                <c:pt idx="1338" formatCode="General">
                  <c:v>8.0130456350577597E-2</c:v>
                </c:pt>
                <c:pt idx="1339" formatCode="General">
                  <c:v>8.3340573397980899E-2</c:v>
                </c:pt>
                <c:pt idx="1340" formatCode="General">
                  <c:v>8.7288494931541699E-2</c:v>
                </c:pt>
                <c:pt idx="1341" formatCode="General">
                  <c:v>9.0786817979964601E-2</c:v>
                </c:pt>
                <c:pt idx="1342" formatCode="General">
                  <c:v>9.2983166116924199E-2</c:v>
                </c:pt>
                <c:pt idx="1343" formatCode="General">
                  <c:v>9.3636692177497094E-2</c:v>
                </c:pt>
                <c:pt idx="1344" formatCode="General">
                  <c:v>9.2987930927266801E-2</c:v>
                </c:pt>
                <c:pt idx="1345" formatCode="General">
                  <c:v>9.1479181021232897E-2</c:v>
                </c:pt>
                <c:pt idx="1346" formatCode="General">
                  <c:v>8.9251842889517596E-2</c:v>
                </c:pt>
                <c:pt idx="1347" formatCode="General">
                  <c:v>8.6262911242755105E-2</c:v>
                </c:pt>
                <c:pt idx="1348" formatCode="General">
                  <c:v>8.2758413923281204E-2</c:v>
                </c:pt>
                <c:pt idx="1349" formatCode="General">
                  <c:v>7.9031023339518905E-2</c:v>
                </c:pt>
                <c:pt idx="1350" formatCode="General">
                  <c:v>7.5426803934038694E-2</c:v>
                </c:pt>
                <c:pt idx="1351" formatCode="General">
                  <c:v>7.2479364426178597E-2</c:v>
                </c:pt>
                <c:pt idx="1352" formatCode="General">
                  <c:v>7.08891819365014E-2</c:v>
                </c:pt>
                <c:pt idx="1353" formatCode="General">
                  <c:v>7.1570396656532601E-2</c:v>
                </c:pt>
                <c:pt idx="1354" formatCode="General">
                  <c:v>7.5027262029694397E-2</c:v>
                </c:pt>
                <c:pt idx="1355" formatCode="General">
                  <c:v>8.0847094487157906E-2</c:v>
                </c:pt>
                <c:pt idx="1356" formatCode="General">
                  <c:v>8.8143229025048606E-2</c:v>
                </c:pt>
                <c:pt idx="1357" formatCode="General">
                  <c:v>9.5970173640263695E-2</c:v>
                </c:pt>
                <c:pt idx="1358" formatCode="General">
                  <c:v>0.102995642787956</c:v>
                </c:pt>
                <c:pt idx="1359" formatCode="General">
                  <c:v>0.10800913773276299</c:v>
                </c:pt>
                <c:pt idx="1360" formatCode="General">
                  <c:v>0.110395523431008</c:v>
                </c:pt>
                <c:pt idx="1361" formatCode="General">
                  <c:v>0.11029204892554199</c:v>
                </c:pt>
                <c:pt idx="1362" formatCode="General">
                  <c:v>0.108249227806407</c:v>
                </c:pt>
                <c:pt idx="1363" formatCode="General">
                  <c:v>0.104930463389609</c:v>
                </c:pt>
                <c:pt idx="1364" formatCode="General">
                  <c:v>0.100623776481732</c:v>
                </c:pt>
                <c:pt idx="1365" formatCode="General">
                  <c:v>9.54816809678872E-2</c:v>
                </c:pt>
                <c:pt idx="1366" formatCode="General">
                  <c:v>8.9931911067384601E-2</c:v>
                </c:pt>
                <c:pt idx="1367" formatCode="General">
                  <c:v>8.4516405394683206E-2</c:v>
                </c:pt>
                <c:pt idx="1368" formatCode="General">
                  <c:v>7.9890621717676399E-2</c:v>
                </c:pt>
                <c:pt idx="1369" formatCode="General">
                  <c:v>7.6629512857034093E-2</c:v>
                </c:pt>
                <c:pt idx="1370" formatCode="General">
                  <c:v>7.5040374719798603E-2</c:v>
                </c:pt>
                <c:pt idx="1371" formatCode="General">
                  <c:v>7.5077745583002398E-2</c:v>
                </c:pt>
                <c:pt idx="1372" formatCode="General">
                  <c:v>7.7174155375109701E-2</c:v>
                </c:pt>
                <c:pt idx="1373" formatCode="General">
                  <c:v>8.1243615956019005E-2</c:v>
                </c:pt>
                <c:pt idx="1374" formatCode="General">
                  <c:v>8.6370773714290097E-2</c:v>
                </c:pt>
                <c:pt idx="1375" formatCode="General">
                  <c:v>9.1361471244280706E-2</c:v>
                </c:pt>
                <c:pt idx="1376" formatCode="General">
                  <c:v>9.5158096123950903E-2</c:v>
                </c:pt>
                <c:pt idx="1377" formatCode="General">
                  <c:v>9.7344167151565006E-2</c:v>
                </c:pt>
                <c:pt idx="1378" formatCode="General">
                  <c:v>9.8044374318694796E-2</c:v>
                </c:pt>
                <c:pt idx="1379" formatCode="General">
                  <c:v>9.7538693623988204E-2</c:v>
                </c:pt>
                <c:pt idx="1380" formatCode="General">
                  <c:v>9.6485550592277106E-2</c:v>
                </c:pt>
                <c:pt idx="1381" formatCode="General">
                  <c:v>9.5274662545593997E-2</c:v>
                </c:pt>
                <c:pt idx="1382" formatCode="General">
                  <c:v>9.3912546382506207E-2</c:v>
                </c:pt>
                <c:pt idx="1383" formatCode="General">
                  <c:v>9.2306799909700393E-2</c:v>
                </c:pt>
                <c:pt idx="1384" formatCode="General">
                  <c:v>9.0403042899771802E-2</c:v>
                </c:pt>
                <c:pt idx="1385" formatCode="General">
                  <c:v>8.8188039045971403E-2</c:v>
                </c:pt>
                <c:pt idx="1386" formatCode="General">
                  <c:v>8.5974949547763399E-2</c:v>
                </c:pt>
                <c:pt idx="1387" formatCode="General">
                  <c:v>8.4480505053272703E-2</c:v>
                </c:pt>
                <c:pt idx="1388" formatCode="General">
                  <c:v>8.4335455693899899E-2</c:v>
                </c:pt>
                <c:pt idx="1389" formatCode="General">
                  <c:v>8.56646733131078E-2</c:v>
                </c:pt>
                <c:pt idx="1390" formatCode="General">
                  <c:v>8.8036199730783096E-2</c:v>
                </c:pt>
                <c:pt idx="1391" formatCode="General">
                  <c:v>9.0981908656434504E-2</c:v>
                </c:pt>
                <c:pt idx="1392" formatCode="General">
                  <c:v>9.4000090321945298E-2</c:v>
                </c:pt>
                <c:pt idx="1393" formatCode="General">
                  <c:v>9.6757832700314905E-2</c:v>
                </c:pt>
                <c:pt idx="1394" formatCode="General">
                  <c:v>9.8818995929901302E-2</c:v>
                </c:pt>
                <c:pt idx="1395" formatCode="General">
                  <c:v>0.100035037534391</c:v>
                </c:pt>
                <c:pt idx="1396" formatCode="General">
                  <c:v>0.100501020051442</c:v>
                </c:pt>
                <c:pt idx="1397" formatCode="General">
                  <c:v>0.100032798606627</c:v>
                </c:pt>
                <c:pt idx="1398" formatCode="General">
                  <c:v>9.84867127418146E-2</c:v>
                </c:pt>
                <c:pt idx="1399" formatCode="General">
                  <c:v>9.5952511232616597E-2</c:v>
                </c:pt>
                <c:pt idx="1400" formatCode="General">
                  <c:v>9.2509023039754598E-2</c:v>
                </c:pt>
                <c:pt idx="1401" formatCode="General">
                  <c:v>8.8662651715145493E-2</c:v>
                </c:pt>
                <c:pt idx="1402" formatCode="General">
                  <c:v>8.5191535519457198E-2</c:v>
                </c:pt>
                <c:pt idx="1403" formatCode="General">
                  <c:v>8.2450282673991404E-2</c:v>
                </c:pt>
                <c:pt idx="1404" formatCode="General">
                  <c:v>8.0831189568228698E-2</c:v>
                </c:pt>
                <c:pt idx="1405" formatCode="General">
                  <c:v>8.05208038862891E-2</c:v>
                </c:pt>
                <c:pt idx="1406" formatCode="General">
                  <c:v>8.1418444114885094E-2</c:v>
                </c:pt>
                <c:pt idx="1407" formatCode="General">
                  <c:v>8.3197335990704599E-2</c:v>
                </c:pt>
                <c:pt idx="1408" formatCode="General">
                  <c:v>8.5784533099924606E-2</c:v>
                </c:pt>
                <c:pt idx="1409" formatCode="General">
                  <c:v>8.9324807387886201E-2</c:v>
                </c:pt>
                <c:pt idx="1410" formatCode="General">
                  <c:v>9.3975386504077996E-2</c:v>
                </c:pt>
                <c:pt idx="1411" formatCode="General">
                  <c:v>9.9265695667240694E-2</c:v>
                </c:pt>
                <c:pt idx="1412" formatCode="General">
                  <c:v>0.104515880601394</c:v>
                </c:pt>
                <c:pt idx="1413" formatCode="General">
                  <c:v>0.109143559293942</c:v>
                </c:pt>
                <c:pt idx="1414" formatCode="General">
                  <c:v>0.112808546512924</c:v>
                </c:pt>
                <c:pt idx="1415" formatCode="General">
                  <c:v>0.11530378642309699</c:v>
                </c:pt>
                <c:pt idx="1416" formatCode="General">
                  <c:v>0.11643811841847899</c:v>
                </c:pt>
                <c:pt idx="1417" formatCode="General">
                  <c:v>0.11618483077604901</c:v>
                </c:pt>
                <c:pt idx="1418" formatCode="General">
                  <c:v>0.11503920118894199</c:v>
                </c:pt>
                <c:pt idx="1419" formatCode="General">
                  <c:v>0.113469529979263</c:v>
                </c:pt>
                <c:pt idx="1420" formatCode="General">
                  <c:v>0.111495086379592</c:v>
                </c:pt>
                <c:pt idx="1421" formatCode="General">
                  <c:v>0.109615981797829</c:v>
                </c:pt>
                <c:pt idx="1422" formatCode="General">
                  <c:v>0.108591390144071</c:v>
                </c:pt>
                <c:pt idx="1423" formatCode="General">
                  <c:v>0.10858033158331</c:v>
                </c:pt>
                <c:pt idx="1424" formatCode="General">
                  <c:v>0.109546218189028</c:v>
                </c:pt>
                <c:pt idx="1425" formatCode="General">
                  <c:v>0.111223498502187</c:v>
                </c:pt>
                <c:pt idx="1426" formatCode="General">
                  <c:v>0.11331002731784399</c:v>
                </c:pt>
                <c:pt idx="1427" formatCode="General">
                  <c:v>0.115591607754158</c:v>
                </c:pt>
                <c:pt idx="1428" formatCode="General">
                  <c:v>0.117608869716352</c:v>
                </c:pt>
                <c:pt idx="1429" formatCode="General">
                  <c:v>0.11902465745320499</c:v>
                </c:pt>
                <c:pt idx="1430" formatCode="General">
                  <c:v>0.119674114447252</c:v>
                </c:pt>
                <c:pt idx="1431" formatCode="General">
                  <c:v>0.11948296309383501</c:v>
                </c:pt>
                <c:pt idx="1432" formatCode="General">
                  <c:v>0.118377782865127</c:v>
                </c:pt>
                <c:pt idx="1433" formatCode="General">
                  <c:v>0.116405149850797</c:v>
                </c:pt>
                <c:pt idx="1434" formatCode="General">
                  <c:v>0.113783239080542</c:v>
                </c:pt>
                <c:pt idx="1435" formatCode="General">
                  <c:v>0.110585660946643</c:v>
                </c:pt>
                <c:pt idx="1436" formatCode="General">
                  <c:v>0.10682431628226</c:v>
                </c:pt>
                <c:pt idx="1437" formatCode="General">
                  <c:v>0.102662478830403</c:v>
                </c:pt>
                <c:pt idx="1438" formatCode="General">
                  <c:v>9.8610160054103405E-2</c:v>
                </c:pt>
                <c:pt idx="1439" formatCode="General">
                  <c:v>9.5153793124518396E-2</c:v>
                </c:pt>
                <c:pt idx="1440" formatCode="General">
                  <c:v>9.2698071018726694E-2</c:v>
                </c:pt>
                <c:pt idx="1441" formatCode="General">
                  <c:v>9.1548293809621303E-2</c:v>
                </c:pt>
                <c:pt idx="1442" formatCode="General">
                  <c:v>9.1930828426130401E-2</c:v>
                </c:pt>
                <c:pt idx="1443" formatCode="General">
                  <c:v>9.3908265637330998E-2</c:v>
                </c:pt>
                <c:pt idx="1444" formatCode="General">
                  <c:v>9.7082537174325606E-2</c:v>
                </c:pt>
                <c:pt idx="1445" formatCode="General">
                  <c:v>0.100716039817883</c:v>
                </c:pt>
                <c:pt idx="1446" formatCode="General">
                  <c:v>0.104093880094034</c:v>
                </c:pt>
                <c:pt idx="1447" formatCode="General">
                  <c:v>0.106769756114813</c:v>
                </c:pt>
                <c:pt idx="1448" formatCode="General">
                  <c:v>0.108469001690948</c:v>
                </c:pt>
                <c:pt idx="1449" formatCode="General">
                  <c:v>0.109102013189807</c:v>
                </c:pt>
                <c:pt idx="1450" formatCode="General">
                  <c:v>0.10883266215731099</c:v>
                </c:pt>
                <c:pt idx="1451" formatCode="General">
                  <c:v>0.107946802037825</c:v>
                </c:pt>
                <c:pt idx="1452" formatCode="General">
                  <c:v>0.106717443672322</c:v>
                </c:pt>
                <c:pt idx="1453" formatCode="General">
                  <c:v>0.10533604135236301</c:v>
                </c:pt>
                <c:pt idx="1454" formatCode="General">
                  <c:v>0.104016519148339</c:v>
                </c:pt>
                <c:pt idx="1455" formatCode="General">
                  <c:v>0.103033046561342</c:v>
                </c:pt>
                <c:pt idx="1456" formatCode="General">
                  <c:v>0.102877878978281</c:v>
                </c:pt>
                <c:pt idx="1457" formatCode="General">
                  <c:v>0.104064936097731</c:v>
                </c:pt>
                <c:pt idx="1458" formatCode="General">
                  <c:v>0.10689755329337999</c:v>
                </c:pt>
                <c:pt idx="1459" formatCode="General">
                  <c:v>0.11111473986673399</c:v>
                </c:pt>
                <c:pt idx="1460" formatCode="General">
                  <c:v>0.116157692738382</c:v>
                </c:pt>
                <c:pt idx="1461" formatCode="General">
                  <c:v>0.121149945256188</c:v>
                </c:pt>
                <c:pt idx="1462" formatCode="General">
                  <c:v>0.12538473744078299</c:v>
                </c:pt>
                <c:pt idx="1463" formatCode="General">
                  <c:v>0.12811969979341301</c:v>
                </c:pt>
                <c:pt idx="1464" formatCode="General">
                  <c:v>0.128789181186725</c:v>
                </c:pt>
                <c:pt idx="1465" formatCode="General">
                  <c:v>0.12711751480435601</c:v>
                </c:pt>
                <c:pt idx="1466" formatCode="General">
                  <c:v>0.123086047260289</c:v>
                </c:pt>
                <c:pt idx="1467" formatCode="General">
                  <c:v>0.117017180656788</c:v>
                </c:pt>
                <c:pt idx="1468" formatCode="General">
                  <c:v>0.10944442601835799</c:v>
                </c:pt>
                <c:pt idx="1469" formatCode="General">
                  <c:v>0.101001231693105</c:v>
                </c:pt>
                <c:pt idx="1470" formatCode="General">
                  <c:v>9.2686771129491002E-2</c:v>
                </c:pt>
                <c:pt idx="1471" formatCode="General">
                  <c:v>8.5614503358966601E-2</c:v>
                </c:pt>
                <c:pt idx="1472" formatCode="General">
                  <c:v>8.0480705192150503E-2</c:v>
                </c:pt>
                <c:pt idx="1473" formatCode="General">
                  <c:v>7.75662275895182E-2</c:v>
                </c:pt>
                <c:pt idx="1474" formatCode="General">
                  <c:v>7.6723775128620803E-2</c:v>
                </c:pt>
                <c:pt idx="1475" formatCode="General">
                  <c:v>7.7444869777917605E-2</c:v>
                </c:pt>
                <c:pt idx="1476" formatCode="General">
                  <c:v>7.9060017035126995E-2</c:v>
                </c:pt>
                <c:pt idx="1477" formatCode="General">
                  <c:v>8.0738802034466803E-2</c:v>
                </c:pt>
                <c:pt idx="1478" formatCode="General">
                  <c:v>8.1714907793463104E-2</c:v>
                </c:pt>
                <c:pt idx="1479" formatCode="General">
                  <c:v>8.1744599523665307E-2</c:v>
                </c:pt>
                <c:pt idx="1480" formatCode="General">
                  <c:v>8.0714853731946701E-2</c:v>
                </c:pt>
                <c:pt idx="1481" formatCode="General">
                  <c:v>7.8564837013343394E-2</c:v>
                </c:pt>
                <c:pt idx="1482" formatCode="General">
                  <c:v>7.5200216809477E-2</c:v>
                </c:pt>
                <c:pt idx="1483" formatCode="General">
                  <c:v>7.1046989427333396E-2</c:v>
                </c:pt>
                <c:pt idx="1484" formatCode="General">
                  <c:v>6.6635971494344998E-2</c:v>
                </c:pt>
                <c:pt idx="1485" formatCode="General">
                  <c:v>6.2546692706070994E-2</c:v>
                </c:pt>
                <c:pt idx="1486" formatCode="General">
                  <c:v>5.9572190969118602E-2</c:v>
                </c:pt>
                <c:pt idx="1487" formatCode="General">
                  <c:v>5.8159900743733603E-2</c:v>
                </c:pt>
                <c:pt idx="1488" formatCode="General">
                  <c:v>5.82178188396573E-2</c:v>
                </c:pt>
                <c:pt idx="1489" formatCode="General">
                  <c:v>5.9271383416288299E-2</c:v>
                </c:pt>
                <c:pt idx="1490" formatCode="General">
                  <c:v>6.0539543576044401E-2</c:v>
                </c:pt>
                <c:pt idx="1491" formatCode="General">
                  <c:v>6.1553064859019499E-2</c:v>
                </c:pt>
                <c:pt idx="1492" formatCode="General">
                  <c:v>6.2201400192981503E-2</c:v>
                </c:pt>
                <c:pt idx="1493" formatCode="General">
                  <c:v>6.2421527244391199E-2</c:v>
                </c:pt>
                <c:pt idx="1494" formatCode="General">
                  <c:v>6.2406003152219801E-2</c:v>
                </c:pt>
                <c:pt idx="1495" formatCode="General">
                  <c:v>6.24891662982257E-2</c:v>
                </c:pt>
                <c:pt idx="1496" formatCode="General">
                  <c:v>6.28468336332971E-2</c:v>
                </c:pt>
                <c:pt idx="1497" formatCode="General">
                  <c:v>6.3436995743195501E-2</c:v>
                </c:pt>
                <c:pt idx="1498" formatCode="General">
                  <c:v>6.4200121955198905E-2</c:v>
                </c:pt>
                <c:pt idx="1499" formatCode="General">
                  <c:v>6.4906884022129005E-2</c:v>
                </c:pt>
                <c:pt idx="1500" formatCode="General">
                  <c:v>6.5910008044769805E-2</c:v>
                </c:pt>
                <c:pt idx="1501" formatCode="General">
                  <c:v>6.7669664336144603E-2</c:v>
                </c:pt>
                <c:pt idx="1502" formatCode="General">
                  <c:v>7.0537064547459505E-2</c:v>
                </c:pt>
                <c:pt idx="1503" formatCode="General">
                  <c:v>7.4288645111033794E-2</c:v>
                </c:pt>
                <c:pt idx="1504" formatCode="General">
                  <c:v>7.7958395900793107E-2</c:v>
                </c:pt>
                <c:pt idx="1505" formatCode="General">
                  <c:v>8.0538966188698699E-2</c:v>
                </c:pt>
                <c:pt idx="1506" formatCode="General">
                  <c:v>8.1726915410363504E-2</c:v>
                </c:pt>
                <c:pt idx="1507" formatCode="General">
                  <c:v>8.18182326213759E-2</c:v>
                </c:pt>
                <c:pt idx="1508" formatCode="General">
                  <c:v>8.1371612420874095E-2</c:v>
                </c:pt>
                <c:pt idx="1509" formatCode="General">
                  <c:v>8.0689560971526797E-2</c:v>
                </c:pt>
                <c:pt idx="1510" formatCode="General">
                  <c:v>8.0222249139471194E-2</c:v>
                </c:pt>
                <c:pt idx="1511" formatCode="General">
                  <c:v>8.0626381496965396E-2</c:v>
                </c:pt>
                <c:pt idx="1512" formatCode="General">
                  <c:v>8.2124385643729703E-2</c:v>
                </c:pt>
                <c:pt idx="1513" formatCode="General">
                  <c:v>8.4469005118303894E-2</c:v>
                </c:pt>
                <c:pt idx="1514" formatCode="General">
                  <c:v>8.7127498427408495E-2</c:v>
                </c:pt>
                <c:pt idx="1515" formatCode="General">
                  <c:v>8.9701103081019404E-2</c:v>
                </c:pt>
                <c:pt idx="1516" formatCode="General">
                  <c:v>9.1852962250856096E-2</c:v>
                </c:pt>
                <c:pt idx="1517" formatCode="General">
                  <c:v>9.3301327781527305E-2</c:v>
                </c:pt>
                <c:pt idx="1518" formatCode="General">
                  <c:v>9.40060804942595E-2</c:v>
                </c:pt>
                <c:pt idx="1519" formatCode="General">
                  <c:v>9.4309187880645698E-2</c:v>
                </c:pt>
                <c:pt idx="1520" formatCode="General">
                  <c:v>9.4521762244215699E-2</c:v>
                </c:pt>
                <c:pt idx="1521" formatCode="General">
                  <c:v>9.5003776484924099E-2</c:v>
                </c:pt>
                <c:pt idx="1522" formatCode="General">
                  <c:v>9.5791409955057596E-2</c:v>
                </c:pt>
                <c:pt idx="1523" formatCode="General">
                  <c:v>9.6873165189168303E-2</c:v>
                </c:pt>
                <c:pt idx="1524" formatCode="General">
                  <c:v>9.82040384688177E-2</c:v>
                </c:pt>
                <c:pt idx="1525" formatCode="General">
                  <c:v>9.9539976251337203E-2</c:v>
                </c:pt>
                <c:pt idx="1526" formatCode="General">
                  <c:v>0.10032235304208</c:v>
                </c:pt>
                <c:pt idx="1527" formatCode="General">
                  <c:v>0.10028069118375001</c:v>
                </c:pt>
                <c:pt idx="1528" formatCode="General">
                  <c:v>9.9588973097722494E-2</c:v>
                </c:pt>
                <c:pt idx="1529" formatCode="General">
                  <c:v>9.8613751022188001E-2</c:v>
                </c:pt>
                <c:pt idx="1530" formatCode="General">
                  <c:v>9.7472011181066798E-2</c:v>
                </c:pt>
                <c:pt idx="1531" formatCode="General">
                  <c:v>9.6169028248601907E-2</c:v>
                </c:pt>
                <c:pt idx="1532" formatCode="General">
                  <c:v>9.4505737607178994E-2</c:v>
                </c:pt>
                <c:pt idx="1533" formatCode="General">
                  <c:v>9.2850044357065703E-2</c:v>
                </c:pt>
                <c:pt idx="1534" formatCode="General">
                  <c:v>9.1936800405868394E-2</c:v>
                </c:pt>
                <c:pt idx="1535" formatCode="General">
                  <c:v>9.2563009030684901E-2</c:v>
                </c:pt>
                <c:pt idx="1536" formatCode="General">
                  <c:v>9.5363115057890496E-2</c:v>
                </c:pt>
                <c:pt idx="1537" formatCode="General">
                  <c:v>0.10015370710789299</c:v>
                </c:pt>
                <c:pt idx="1538" formatCode="General">
                  <c:v>0.106299369105844</c:v>
                </c:pt>
                <c:pt idx="1539" formatCode="General">
                  <c:v>0.112863565509511</c:v>
                </c:pt>
                <c:pt idx="1540" formatCode="General">
                  <c:v>0.11890685916047999</c:v>
                </c:pt>
                <c:pt idx="1541" formatCode="General">
                  <c:v>0.12363271244933199</c:v>
                </c:pt>
                <c:pt idx="1542" formatCode="General">
                  <c:v>0.12663372734487899</c:v>
                </c:pt>
                <c:pt idx="1543" formatCode="General">
                  <c:v>0.12795363555804201</c:v>
                </c:pt>
                <c:pt idx="1544" formatCode="General">
                  <c:v>0.12782787174697599</c:v>
                </c:pt>
                <c:pt idx="1545" formatCode="General">
                  <c:v>0.126541744001543</c:v>
                </c:pt>
                <c:pt idx="1546" formatCode="General">
                  <c:v>0.124359794507286</c:v>
                </c:pt>
                <c:pt idx="1547" formatCode="General">
                  <c:v>0.12112431461463501</c:v>
                </c:pt>
                <c:pt idx="1548" formatCode="General">
                  <c:v>0.11682593150157</c:v>
                </c:pt>
                <c:pt idx="1549" formatCode="General">
                  <c:v>0.11172083426112001</c:v>
                </c:pt>
                <c:pt idx="1550" formatCode="General">
                  <c:v>0.106742410240091</c:v>
                </c:pt>
                <c:pt idx="1551" formatCode="General">
                  <c:v>0.102939534116006</c:v>
                </c:pt>
                <c:pt idx="1552" formatCode="General">
                  <c:v>0.100702052411247</c:v>
                </c:pt>
                <c:pt idx="1553" formatCode="General">
                  <c:v>9.9876594074479103E-2</c:v>
                </c:pt>
                <c:pt idx="1554" formatCode="General">
                  <c:v>9.9984784475467006E-2</c:v>
                </c:pt>
                <c:pt idx="1555" formatCode="General">
                  <c:v>0.10038139782105999</c:v>
                </c:pt>
                <c:pt idx="1556" formatCode="General">
                  <c:v>0.100836198579718</c:v>
                </c:pt>
                <c:pt idx="1557" formatCode="General">
                  <c:v>0.10087787884068999</c:v>
                </c:pt>
                <c:pt idx="1558" formatCode="General">
                  <c:v>9.9934559084821101E-2</c:v>
                </c:pt>
                <c:pt idx="1559" formatCode="General">
                  <c:v>9.7779296888328204E-2</c:v>
                </c:pt>
                <c:pt idx="1560" formatCode="General">
                  <c:v>9.4412066736156097E-2</c:v>
                </c:pt>
                <c:pt idx="1561" formatCode="General">
                  <c:v>9.0065854040788901E-2</c:v>
                </c:pt>
                <c:pt idx="1562" formatCode="General">
                  <c:v>8.5037148799738504E-2</c:v>
                </c:pt>
                <c:pt idx="1563" formatCode="General">
                  <c:v>7.9843124033472601E-2</c:v>
                </c:pt>
                <c:pt idx="1564" formatCode="General">
                  <c:v>7.5403621550560296E-2</c:v>
                </c:pt>
                <c:pt idx="1565" formatCode="General">
                  <c:v>7.2682984135969797E-2</c:v>
                </c:pt>
                <c:pt idx="1566" formatCode="General">
                  <c:v>7.2270790713945696E-2</c:v>
                </c:pt>
                <c:pt idx="1567" formatCode="General">
                  <c:v>7.3831111701240806E-2</c:v>
                </c:pt>
                <c:pt idx="1568" formatCode="General">
                  <c:v>7.6916727566826798E-2</c:v>
                </c:pt>
                <c:pt idx="1569" formatCode="General">
                  <c:v>8.1178823644729906E-2</c:v>
                </c:pt>
                <c:pt idx="1570" formatCode="General">
                  <c:v>8.5953650335529097E-2</c:v>
                </c:pt>
                <c:pt idx="1571" formatCode="General">
                  <c:v>9.0394463658427293E-2</c:v>
                </c:pt>
                <c:pt idx="1572" formatCode="General">
                  <c:v>9.3912713444960605E-2</c:v>
                </c:pt>
                <c:pt idx="1573" formatCode="General">
                  <c:v>9.6030562211255804E-2</c:v>
                </c:pt>
                <c:pt idx="1574" formatCode="General">
                  <c:v>9.6751805319304204E-2</c:v>
                </c:pt>
                <c:pt idx="1575" formatCode="General">
                  <c:v>9.6044496321539802E-2</c:v>
                </c:pt>
                <c:pt idx="1576" formatCode="General">
                  <c:v>9.3762518683383797E-2</c:v>
                </c:pt>
                <c:pt idx="1577" formatCode="General">
                  <c:v>8.9999575660520803E-2</c:v>
                </c:pt>
                <c:pt idx="1578" formatCode="General">
                  <c:v>8.5443482537351401E-2</c:v>
                </c:pt>
                <c:pt idx="1579" formatCode="General">
                  <c:v>8.0855316826903306E-2</c:v>
                </c:pt>
                <c:pt idx="1580" formatCode="General">
                  <c:v>7.6627238378495194E-2</c:v>
                </c:pt>
                <c:pt idx="1581" formatCode="General">
                  <c:v>7.2795427091202999E-2</c:v>
                </c:pt>
                <c:pt idx="1582" formatCode="General">
                  <c:v>6.9610664679012405E-2</c:v>
                </c:pt>
                <c:pt idx="1583" formatCode="General">
                  <c:v>6.7378193926838595E-2</c:v>
                </c:pt>
                <c:pt idx="1584" formatCode="General">
                  <c:v>6.6528222977364396E-2</c:v>
                </c:pt>
                <c:pt idx="1585" formatCode="General">
                  <c:v>6.7318044901952895E-2</c:v>
                </c:pt>
                <c:pt idx="1586" formatCode="General">
                  <c:v>6.9283446968124995E-2</c:v>
                </c:pt>
                <c:pt idx="1587" formatCode="General">
                  <c:v>7.1939258021581298E-2</c:v>
                </c:pt>
                <c:pt idx="1588" formatCode="General">
                  <c:v>7.4931644716700899E-2</c:v>
                </c:pt>
                <c:pt idx="1589" formatCode="General">
                  <c:v>7.7834518056384694E-2</c:v>
                </c:pt>
                <c:pt idx="1590" formatCode="General">
                  <c:v>8.0336183466402505E-2</c:v>
                </c:pt>
                <c:pt idx="1591" formatCode="General">
                  <c:v>8.2415002980768606E-2</c:v>
                </c:pt>
                <c:pt idx="1592" formatCode="General">
                  <c:v>8.4146033467619702E-2</c:v>
                </c:pt>
                <c:pt idx="1593" formatCode="General">
                  <c:v>8.5631538382114097E-2</c:v>
                </c:pt>
                <c:pt idx="1594" formatCode="General">
                  <c:v>8.7049169826178094E-2</c:v>
                </c:pt>
                <c:pt idx="1595" formatCode="General">
                  <c:v>8.8353038671225195E-2</c:v>
                </c:pt>
                <c:pt idx="1596" formatCode="General">
                  <c:v>8.8734226258135193E-2</c:v>
                </c:pt>
                <c:pt idx="1597" formatCode="General">
                  <c:v>8.7352019664946406E-2</c:v>
                </c:pt>
                <c:pt idx="1598" formatCode="General">
                  <c:v>8.4724578394021297E-2</c:v>
                </c:pt>
                <c:pt idx="1599" formatCode="General">
                  <c:v>8.2058431105714896E-2</c:v>
                </c:pt>
                <c:pt idx="1600" formatCode="General">
                  <c:v>8.0488003123922805E-2</c:v>
                </c:pt>
                <c:pt idx="1601" formatCode="General">
                  <c:v>8.0942896526146293E-2</c:v>
                </c:pt>
                <c:pt idx="1602" formatCode="General">
                  <c:v>8.32666694042664E-2</c:v>
                </c:pt>
                <c:pt idx="1603" formatCode="General">
                  <c:v>8.6532013615435693E-2</c:v>
                </c:pt>
                <c:pt idx="1604" formatCode="General">
                  <c:v>8.9873056996589304E-2</c:v>
                </c:pt>
                <c:pt idx="1605" formatCode="General">
                  <c:v>9.2136481193425795E-2</c:v>
                </c:pt>
                <c:pt idx="1606" formatCode="General">
                  <c:v>9.2363885825425707E-2</c:v>
                </c:pt>
                <c:pt idx="1607" formatCode="General">
                  <c:v>9.0422516970332406E-2</c:v>
                </c:pt>
                <c:pt idx="1608" formatCode="General">
                  <c:v>8.6627775623164205E-2</c:v>
                </c:pt>
                <c:pt idx="1609" formatCode="General">
                  <c:v>8.1441955538571906E-2</c:v>
                </c:pt>
                <c:pt idx="1610" formatCode="General">
                  <c:v>7.5943930409251695E-2</c:v>
                </c:pt>
                <c:pt idx="1611" formatCode="General">
                  <c:v>7.0567729981168906E-2</c:v>
                </c:pt>
                <c:pt idx="1612" formatCode="General">
                  <c:v>6.5942946400008598E-2</c:v>
                </c:pt>
                <c:pt idx="1613" formatCode="General">
                  <c:v>6.2598457058324494E-2</c:v>
                </c:pt>
                <c:pt idx="1614" formatCode="General">
                  <c:v>6.0600544086629203E-2</c:v>
                </c:pt>
                <c:pt idx="1615" formatCode="General">
                  <c:v>5.96842728559068E-2</c:v>
                </c:pt>
                <c:pt idx="1616" formatCode="General">
                  <c:v>5.9501124606052898E-2</c:v>
                </c:pt>
                <c:pt idx="1617" formatCode="General">
                  <c:v>5.9966787504640302E-2</c:v>
                </c:pt>
                <c:pt idx="1618" formatCode="General">
                  <c:v>6.0695784079945102E-2</c:v>
                </c:pt>
                <c:pt idx="1619" formatCode="General">
                  <c:v>6.1289712182439698E-2</c:v>
                </c:pt>
                <c:pt idx="1620" formatCode="General">
                  <c:v>6.1709245634148903E-2</c:v>
                </c:pt>
                <c:pt idx="1621" formatCode="General">
                  <c:v>6.2062479103770898E-2</c:v>
                </c:pt>
                <c:pt idx="1622" formatCode="General">
                  <c:v>6.2651656758582197E-2</c:v>
                </c:pt>
                <c:pt idx="1623" formatCode="General">
                  <c:v>6.3890217793496698E-2</c:v>
                </c:pt>
                <c:pt idx="1624" formatCode="General">
                  <c:v>6.6015806195102694E-2</c:v>
                </c:pt>
                <c:pt idx="1625" formatCode="General">
                  <c:v>6.9171439209727098E-2</c:v>
                </c:pt>
                <c:pt idx="1626" formatCode="General">
                  <c:v>7.3494594974405497E-2</c:v>
                </c:pt>
                <c:pt idx="1627" formatCode="General">
                  <c:v>7.8817346633175994E-2</c:v>
                </c:pt>
                <c:pt idx="1628" formatCode="General">
                  <c:v>8.4096750458139594E-2</c:v>
                </c:pt>
                <c:pt idx="1629" formatCode="General">
                  <c:v>8.7760171096354297E-2</c:v>
                </c:pt>
                <c:pt idx="1630" formatCode="General">
                  <c:v>8.8507412522085993E-2</c:v>
                </c:pt>
                <c:pt idx="1631" formatCode="General">
                  <c:v>8.5782053120562002E-2</c:v>
                </c:pt>
                <c:pt idx="1632" formatCode="General">
                  <c:v>7.9881575064556398E-2</c:v>
                </c:pt>
                <c:pt idx="1633" formatCode="General">
                  <c:v>7.18983178489047E-2</c:v>
                </c:pt>
                <c:pt idx="1634" formatCode="General">
                  <c:v>6.3333212704987499E-2</c:v>
                </c:pt>
                <c:pt idx="1635" formatCode="General">
                  <c:v>5.5641221999369099E-2</c:v>
                </c:pt>
                <c:pt idx="1636" formatCode="General">
                  <c:v>4.9959656701642999E-2</c:v>
                </c:pt>
                <c:pt idx="1637" formatCode="General">
                  <c:v>4.6958500175808597E-2</c:v>
                </c:pt>
                <c:pt idx="1638" formatCode="General">
                  <c:v>4.6910931007807598E-2</c:v>
                </c:pt>
                <c:pt idx="1639" formatCode="General">
                  <c:v>4.9741138674385503E-2</c:v>
                </c:pt>
                <c:pt idx="1640" formatCode="General">
                  <c:v>5.5041205920514202E-2</c:v>
                </c:pt>
                <c:pt idx="1641" formatCode="General">
                  <c:v>6.2219559963005197E-2</c:v>
                </c:pt>
                <c:pt idx="1642" formatCode="General">
                  <c:v>7.0380757740129904E-2</c:v>
                </c:pt>
                <c:pt idx="1643" formatCode="General">
                  <c:v>7.8285974366737496E-2</c:v>
                </c:pt>
                <c:pt idx="1644" formatCode="General">
                  <c:v>8.5163916814836399E-2</c:v>
                </c:pt>
                <c:pt idx="1645" formatCode="General">
                  <c:v>9.0997214237995894E-2</c:v>
                </c:pt>
                <c:pt idx="1646" formatCode="General">
                  <c:v>9.6131662266264906E-2</c:v>
                </c:pt>
                <c:pt idx="1647" formatCode="General">
                  <c:v>0.10068400704642</c:v>
                </c:pt>
                <c:pt idx="1648" formatCode="General">
                  <c:v>0.10437280114210799</c:v>
                </c:pt>
                <c:pt idx="1649" formatCode="General">
                  <c:v>0.10695992464686301</c:v>
                </c:pt>
                <c:pt idx="1650" formatCode="General">
                  <c:v>0.108484585177444</c:v>
                </c:pt>
                <c:pt idx="1651" formatCode="General">
                  <c:v>0.10931357483491901</c:v>
                </c:pt>
                <c:pt idx="1652" formatCode="General">
                  <c:v>0.110032631067443</c:v>
                </c:pt>
                <c:pt idx="1653" formatCode="General">
                  <c:v>0.11072426420849101</c:v>
                </c:pt>
                <c:pt idx="1654" formatCode="General">
                  <c:v>0.11120326488096299</c:v>
                </c:pt>
                <c:pt idx="1655" formatCode="General">
                  <c:v>0.111257527616653</c:v>
                </c:pt>
                <c:pt idx="1656" formatCode="General">
                  <c:v>0.110897066795638</c:v>
                </c:pt>
                <c:pt idx="1657" formatCode="General">
                  <c:v>0.110111922710572</c:v>
                </c:pt>
                <c:pt idx="1658" formatCode="General">
                  <c:v>0.108726230257027</c:v>
                </c:pt>
                <c:pt idx="1659" formatCode="General">
                  <c:v>0.10697734931000399</c:v>
                </c:pt>
                <c:pt idx="1660" formatCode="General">
                  <c:v>0.105054933812747</c:v>
                </c:pt>
                <c:pt idx="1661" formatCode="General">
                  <c:v>0.103161429905199</c:v>
                </c:pt>
                <c:pt idx="1662" formatCode="General">
                  <c:v>0.101866954911057</c:v>
                </c:pt>
                <c:pt idx="1663" formatCode="General">
                  <c:v>0.101455079447762</c:v>
                </c:pt>
                <c:pt idx="1664" formatCode="General">
                  <c:v>0.10143988726023501</c:v>
                </c:pt>
                <c:pt idx="1665" formatCode="General">
                  <c:v>0.10096890597182499</c:v>
                </c:pt>
                <c:pt idx="1666" formatCode="General">
                  <c:v>9.9393710484472694E-2</c:v>
                </c:pt>
                <c:pt idx="1667" formatCode="General">
                  <c:v>9.6448917923397895E-2</c:v>
                </c:pt>
                <c:pt idx="1668" formatCode="General">
                  <c:v>9.2335417050437005E-2</c:v>
                </c:pt>
                <c:pt idx="1669" formatCode="General">
                  <c:v>8.7542518097150801E-2</c:v>
                </c:pt>
                <c:pt idx="1670" formatCode="General">
                  <c:v>8.2592454522671901E-2</c:v>
                </c:pt>
                <c:pt idx="1671" formatCode="General">
                  <c:v>7.8337996996734702E-2</c:v>
                </c:pt>
                <c:pt idx="1672" formatCode="General">
                  <c:v>7.5192583722210299E-2</c:v>
                </c:pt>
                <c:pt idx="1673" formatCode="General">
                  <c:v>7.3182220170244797E-2</c:v>
                </c:pt>
                <c:pt idx="1674" formatCode="General">
                  <c:v>7.2070931281017298E-2</c:v>
                </c:pt>
                <c:pt idx="1675" formatCode="General">
                  <c:v>7.1573308289382798E-2</c:v>
                </c:pt>
                <c:pt idx="1676" formatCode="General">
                  <c:v>7.1496040437009897E-2</c:v>
                </c:pt>
                <c:pt idx="1677" formatCode="General">
                  <c:v>7.1897485247376394E-2</c:v>
                </c:pt>
                <c:pt idx="1678" formatCode="General">
                  <c:v>7.2818211396360299E-2</c:v>
                </c:pt>
                <c:pt idx="1679" formatCode="General">
                  <c:v>7.4357689038780803E-2</c:v>
                </c:pt>
                <c:pt idx="1680" formatCode="General">
                  <c:v>7.6437851299894694E-2</c:v>
                </c:pt>
                <c:pt idx="1681" formatCode="General">
                  <c:v>7.8933673980904395E-2</c:v>
                </c:pt>
                <c:pt idx="1682" formatCode="General">
                  <c:v>8.2054608484995101E-2</c:v>
                </c:pt>
                <c:pt idx="1683" formatCode="General">
                  <c:v>8.6289221967729798E-2</c:v>
                </c:pt>
                <c:pt idx="1684" formatCode="General">
                  <c:v>9.1879631910788906E-2</c:v>
                </c:pt>
                <c:pt idx="1685" formatCode="General">
                  <c:v>9.8054428534934596E-2</c:v>
                </c:pt>
                <c:pt idx="1686" formatCode="General">
                  <c:v>0.103508073467363</c:v>
                </c:pt>
                <c:pt idx="1687" formatCode="General">
                  <c:v>0.107107384036204</c:v>
                </c:pt>
                <c:pt idx="1688" formatCode="General">
                  <c:v>0.108369500126099</c:v>
                </c:pt>
                <c:pt idx="1689" formatCode="General">
                  <c:v>0.107458118921858</c:v>
                </c:pt>
                <c:pt idx="1690" formatCode="General">
                  <c:v>0.105271483550995</c:v>
                </c:pt>
                <c:pt idx="1691" formatCode="General">
                  <c:v>0.10280375855694</c:v>
                </c:pt>
                <c:pt idx="1692" formatCode="General">
                  <c:v>0.10069068915451899</c:v>
                </c:pt>
                <c:pt idx="1693" formatCode="General">
                  <c:v>9.8930735387138299E-2</c:v>
                </c:pt>
                <c:pt idx="1694" formatCode="General">
                  <c:v>9.7338119339928794E-2</c:v>
                </c:pt>
                <c:pt idx="1695" formatCode="General">
                  <c:v>9.6276721278510793E-2</c:v>
                </c:pt>
                <c:pt idx="1696" formatCode="General">
                  <c:v>9.6310719859623306E-2</c:v>
                </c:pt>
                <c:pt idx="1697" formatCode="General">
                  <c:v>9.7937336922942306E-2</c:v>
                </c:pt>
                <c:pt idx="1698" formatCode="General">
                  <c:v>0.100743889987976</c:v>
                </c:pt>
                <c:pt idx="1699" formatCode="General">
                  <c:v>0.104141336662217</c:v>
                </c:pt>
                <c:pt idx="1700" formatCode="General">
                  <c:v>0.10768153412723799</c:v>
                </c:pt>
                <c:pt idx="1701" formatCode="General">
                  <c:v>0.110841968546041</c:v>
                </c:pt>
                <c:pt idx="1702" formatCode="General">
                  <c:v>0.11281676743493101</c:v>
                </c:pt>
                <c:pt idx="1703" formatCode="General">
                  <c:v>0.11295938270350001</c:v>
                </c:pt>
                <c:pt idx="1704" formatCode="General">
                  <c:v>0.111124611094711</c:v>
                </c:pt>
                <c:pt idx="1705" formatCode="General">
                  <c:v>0.107864335205085</c:v>
                </c:pt>
                <c:pt idx="1706" formatCode="General">
                  <c:v>0.104082117094306</c:v>
                </c:pt>
                <c:pt idx="1707" formatCode="General">
                  <c:v>0.100197614862246</c:v>
                </c:pt>
                <c:pt idx="1708" formatCode="General">
                  <c:v>9.6445038093095001E-2</c:v>
                </c:pt>
                <c:pt idx="1709" formatCode="General">
                  <c:v>9.3300955928964896E-2</c:v>
                </c:pt>
                <c:pt idx="1710" formatCode="General">
                  <c:v>9.1238959316704796E-2</c:v>
                </c:pt>
                <c:pt idx="1711" formatCode="General">
                  <c:v>9.06034406631432E-2</c:v>
                </c:pt>
                <c:pt idx="1712" formatCode="General">
                  <c:v>9.1470830254843996E-2</c:v>
                </c:pt>
                <c:pt idx="1713" formatCode="General">
                  <c:v>9.4253848186907394E-2</c:v>
                </c:pt>
                <c:pt idx="1714" formatCode="General">
                  <c:v>9.8569861824832405E-2</c:v>
                </c:pt>
                <c:pt idx="1715" formatCode="General">
                  <c:v>0.104501703757037</c:v>
                </c:pt>
                <c:pt idx="1716" formatCode="General">
                  <c:v>0.111538236635791</c:v>
                </c:pt>
                <c:pt idx="1717" formatCode="General">
                  <c:v>0.118620663126947</c:v>
                </c:pt>
                <c:pt idx="1718" formatCode="General">
                  <c:v>0.124771053462353</c:v>
                </c:pt>
                <c:pt idx="1719" formatCode="General">
                  <c:v>0.12938350500687401</c:v>
                </c:pt>
                <c:pt idx="1720" formatCode="General">
                  <c:v>0.13259362773158501</c:v>
                </c:pt>
                <c:pt idx="1721" formatCode="General">
                  <c:v>0.134874078239269</c:v>
                </c:pt>
                <c:pt idx="1722" formatCode="General">
                  <c:v>0.13633434381380999</c:v>
                </c:pt>
                <c:pt idx="1723" formatCode="General">
                  <c:v>0.13691999805711</c:v>
                </c:pt>
                <c:pt idx="1724" formatCode="General">
                  <c:v>0.13680649038527301</c:v>
                </c:pt>
                <c:pt idx="1725" formatCode="General">
                  <c:v>0.13607965319262999</c:v>
                </c:pt>
                <c:pt idx="1726" formatCode="General">
                  <c:v>0.13457721819673699</c:v>
                </c:pt>
                <c:pt idx="1727" formatCode="General">
                  <c:v>0.13235485206068401</c:v>
                </c:pt>
                <c:pt idx="1728" formatCode="General">
                  <c:v>0.12958208461554599</c:v>
                </c:pt>
                <c:pt idx="1729" formatCode="General">
                  <c:v>0.12654963185160201</c:v>
                </c:pt>
                <c:pt idx="1730" formatCode="General">
                  <c:v>0.12383008769026201</c:v>
                </c:pt>
                <c:pt idx="1731" formatCode="General">
                  <c:v>0.12155173564482</c:v>
                </c:pt>
                <c:pt idx="1732" formatCode="General">
                  <c:v>0.119705754661179</c:v>
                </c:pt>
                <c:pt idx="1733" formatCode="General">
                  <c:v>0.118073850003122</c:v>
                </c:pt>
                <c:pt idx="1734" formatCode="General">
                  <c:v>0.116145267396716</c:v>
                </c:pt>
                <c:pt idx="1735" formatCode="General">
                  <c:v>0.11349828735510201</c:v>
                </c:pt>
                <c:pt idx="1736" formatCode="General">
                  <c:v>0.11023679685192</c:v>
                </c:pt>
                <c:pt idx="1737" formatCode="General">
                  <c:v>0.106910929025304</c:v>
                </c:pt>
                <c:pt idx="1738" formatCode="General">
                  <c:v>0.104189159853408</c:v>
                </c:pt>
                <c:pt idx="1739" formatCode="General">
                  <c:v>0.10252271039557199</c:v>
                </c:pt>
                <c:pt idx="1740" formatCode="General">
                  <c:v>0.101800759959465</c:v>
                </c:pt>
                <c:pt idx="1741" formatCode="General">
                  <c:v>0.101467214236176</c:v>
                </c:pt>
                <c:pt idx="1742" formatCode="General">
                  <c:v>0.100909575788464</c:v>
                </c:pt>
                <c:pt idx="1743" formatCode="General">
                  <c:v>9.9919371182036504E-2</c:v>
                </c:pt>
                <c:pt idx="1744" formatCode="General">
                  <c:v>9.8847835968022296E-2</c:v>
                </c:pt>
                <c:pt idx="1745" formatCode="General">
                  <c:v>9.8045624735996997E-2</c:v>
                </c:pt>
                <c:pt idx="1746" formatCode="General">
                  <c:v>9.7394831461245099E-2</c:v>
                </c:pt>
                <c:pt idx="1747" formatCode="General">
                  <c:v>9.6471758044235204E-2</c:v>
                </c:pt>
                <c:pt idx="1748" formatCode="General">
                  <c:v>9.4945242333613303E-2</c:v>
                </c:pt>
                <c:pt idx="1749" formatCode="General">
                  <c:v>9.3148841626348206E-2</c:v>
                </c:pt>
                <c:pt idx="1750" formatCode="General">
                  <c:v>9.1595760052811503E-2</c:v>
                </c:pt>
                <c:pt idx="1751" formatCode="General">
                  <c:v>9.0670423231544103E-2</c:v>
                </c:pt>
                <c:pt idx="1752" formatCode="General">
                  <c:v>9.0656201411212403E-2</c:v>
                </c:pt>
                <c:pt idx="1753" formatCode="General">
                  <c:v>9.1483554387870494E-2</c:v>
                </c:pt>
                <c:pt idx="1754" formatCode="General">
                  <c:v>9.3007420951607606E-2</c:v>
                </c:pt>
                <c:pt idx="1755" formatCode="General">
                  <c:v>9.5137727453436405E-2</c:v>
                </c:pt>
                <c:pt idx="1756" formatCode="General">
                  <c:v>9.7697714891199799E-2</c:v>
                </c:pt>
                <c:pt idx="1757" formatCode="General">
                  <c:v>0.100416742405093</c:v>
                </c:pt>
                <c:pt idx="1758" formatCode="General">
                  <c:v>0.10303166627442099</c:v>
                </c:pt>
                <c:pt idx="1759" formatCode="General">
                  <c:v>0.10508854699809</c:v>
                </c:pt>
                <c:pt idx="1760" formatCode="General">
                  <c:v>0.10598555612262001</c:v>
                </c:pt>
                <c:pt idx="1761" formatCode="General">
                  <c:v>0.105424436407519</c:v>
                </c:pt>
                <c:pt idx="1762" formatCode="General">
                  <c:v>0.103298379796461</c:v>
                </c:pt>
                <c:pt idx="1763" formatCode="General">
                  <c:v>0.100264982130994</c:v>
                </c:pt>
                <c:pt idx="1764" formatCode="General">
                  <c:v>9.6968687478333204E-2</c:v>
                </c:pt>
                <c:pt idx="1765" formatCode="General">
                  <c:v>9.4090528661688794E-2</c:v>
                </c:pt>
                <c:pt idx="1766" formatCode="General">
                  <c:v>9.2384913168136906E-2</c:v>
                </c:pt>
                <c:pt idx="1767" formatCode="General">
                  <c:v>9.2194567875735503E-2</c:v>
                </c:pt>
                <c:pt idx="1768" formatCode="General">
                  <c:v>9.3685239851216295E-2</c:v>
                </c:pt>
                <c:pt idx="1769" formatCode="General">
                  <c:v>9.6900294878389498E-2</c:v>
                </c:pt>
                <c:pt idx="1770" formatCode="General">
                  <c:v>0.101272318223039</c:v>
                </c:pt>
                <c:pt idx="1771" formatCode="General">
                  <c:v>0.10554850543347299</c:v>
                </c:pt>
                <c:pt idx="1772" formatCode="General">
                  <c:v>0.10854565080869499</c:v>
                </c:pt>
                <c:pt idx="1773" formatCode="General">
                  <c:v>0.109891454345432</c:v>
                </c:pt>
                <c:pt idx="1774" formatCode="General">
                  <c:v>0.10984855741914699</c:v>
                </c:pt>
                <c:pt idx="1775" formatCode="General">
                  <c:v>0.10882199514613899</c:v>
                </c:pt>
                <c:pt idx="1776" formatCode="General">
                  <c:v>0.10703759340129</c:v>
                </c:pt>
                <c:pt idx="1777" formatCode="General">
                  <c:v>0.104633927817479</c:v>
                </c:pt>
                <c:pt idx="1778" formatCode="General">
                  <c:v>0.102050640317534</c:v>
                </c:pt>
                <c:pt idx="1779" formatCode="General">
                  <c:v>9.9904377109279199E-2</c:v>
                </c:pt>
                <c:pt idx="1780" formatCode="General">
                  <c:v>9.8437432858912696E-2</c:v>
                </c:pt>
                <c:pt idx="1781" formatCode="General">
                  <c:v>9.7317028597503394E-2</c:v>
                </c:pt>
                <c:pt idx="1782" formatCode="General">
                  <c:v>9.6206000469584496E-2</c:v>
                </c:pt>
                <c:pt idx="1783" formatCode="General">
                  <c:v>9.5233312359650907E-2</c:v>
                </c:pt>
                <c:pt idx="1784" formatCode="General">
                  <c:v>9.4738518232106203E-2</c:v>
                </c:pt>
                <c:pt idx="1785" formatCode="General">
                  <c:v>9.4481815275472794E-2</c:v>
                </c:pt>
                <c:pt idx="1786" formatCode="General">
                  <c:v>9.4213307271904398E-2</c:v>
                </c:pt>
                <c:pt idx="1787" formatCode="General">
                  <c:v>9.4039710398889406E-2</c:v>
                </c:pt>
                <c:pt idx="1788" formatCode="General">
                  <c:v>9.3590189889184799E-2</c:v>
                </c:pt>
                <c:pt idx="1789" formatCode="General">
                  <c:v>9.2769774871552496E-2</c:v>
                </c:pt>
                <c:pt idx="1790" formatCode="General">
                  <c:v>9.1585155835021206E-2</c:v>
                </c:pt>
                <c:pt idx="1791" formatCode="General">
                  <c:v>8.9349658472499496E-2</c:v>
                </c:pt>
                <c:pt idx="1792" formatCode="General">
                  <c:v>8.5186862990209E-2</c:v>
                </c:pt>
                <c:pt idx="1793" formatCode="General">
                  <c:v>7.8778244759269506E-2</c:v>
                </c:pt>
                <c:pt idx="1794" formatCode="General">
                  <c:v>7.1253203456918393E-2</c:v>
                </c:pt>
                <c:pt idx="1795" formatCode="General">
                  <c:v>6.4437189662879604E-2</c:v>
                </c:pt>
                <c:pt idx="1796" formatCode="General">
                  <c:v>5.9679332535422402E-2</c:v>
                </c:pt>
                <c:pt idx="1797" formatCode="General">
                  <c:v>5.7451356504538698E-2</c:v>
                </c:pt>
                <c:pt idx="1798" formatCode="General">
                  <c:v>5.7651258100446502E-2</c:v>
                </c:pt>
                <c:pt idx="1799" formatCode="General">
                  <c:v>6.0128663974846203E-2</c:v>
                </c:pt>
                <c:pt idx="1800" formatCode="General">
                  <c:v>6.4499629549756202E-2</c:v>
                </c:pt>
                <c:pt idx="1801" formatCode="General">
                  <c:v>6.9922610236946098E-2</c:v>
                </c:pt>
                <c:pt idx="1802" formatCode="General">
                  <c:v>7.5770401141929095E-2</c:v>
                </c:pt>
                <c:pt idx="1803" formatCode="General">
                  <c:v>8.1611317099272301E-2</c:v>
                </c:pt>
                <c:pt idx="1804" formatCode="General">
                  <c:v>8.6934317397520902E-2</c:v>
                </c:pt>
                <c:pt idx="1805" formatCode="General">
                  <c:v>9.1424209246074903E-2</c:v>
                </c:pt>
                <c:pt idx="1806" formatCode="General">
                  <c:v>9.5283729316791702E-2</c:v>
                </c:pt>
                <c:pt idx="1807" formatCode="General">
                  <c:v>9.8560394042248298E-2</c:v>
                </c:pt>
                <c:pt idx="1808" formatCode="General">
                  <c:v>0.101286163886743</c:v>
                </c:pt>
                <c:pt idx="1809" formatCode="General">
                  <c:v>0.103686686425428</c:v>
                </c:pt>
                <c:pt idx="1810" formatCode="General">
                  <c:v>0.10596935600799</c:v>
                </c:pt>
                <c:pt idx="1811" formatCode="General">
                  <c:v>0.108146842539729</c:v>
                </c:pt>
                <c:pt idx="1812" formatCode="General">
                  <c:v>0.109815445293668</c:v>
                </c:pt>
                <c:pt idx="1813" formatCode="General">
                  <c:v>0.110512856276236</c:v>
                </c:pt>
                <c:pt idx="1814" formatCode="General">
                  <c:v>0.11004090193282499</c:v>
                </c:pt>
                <c:pt idx="1815" formatCode="General">
                  <c:v>0.10841545252752099</c:v>
                </c:pt>
                <c:pt idx="1816" formatCode="General">
                  <c:v>0.10568112445114999</c:v>
                </c:pt>
                <c:pt idx="1817" formatCode="General">
                  <c:v>0.102322526251382</c:v>
                </c:pt>
                <c:pt idx="1818" formatCode="General">
                  <c:v>9.9587717362649195E-2</c:v>
                </c:pt>
                <c:pt idx="1819" formatCode="General">
                  <c:v>9.8681761229215195E-2</c:v>
                </c:pt>
                <c:pt idx="1820" formatCode="General">
                  <c:v>0.10064612867888099</c:v>
                </c:pt>
                <c:pt idx="1821" formatCode="General">
                  <c:v>0.10552344053366899</c:v>
                </c:pt>
                <c:pt idx="1822" formatCode="General">
                  <c:v>0.111762343279596</c:v>
                </c:pt>
                <c:pt idx="1823" formatCode="General">
                  <c:v>0.11766156267367001</c:v>
                </c:pt>
                <c:pt idx="1824" formatCode="General">
                  <c:v>0.122469483334951</c:v>
                </c:pt>
                <c:pt idx="1825" formatCode="General">
                  <c:v>0.12597292956247499</c:v>
                </c:pt>
                <c:pt idx="1826" formatCode="General">
                  <c:v>0.12832672872002401</c:v>
                </c:pt>
                <c:pt idx="1827" formatCode="General">
                  <c:v>0.129621527415057</c:v>
                </c:pt>
                <c:pt idx="1828" formatCode="General">
                  <c:v>0.12961876477579501</c:v>
                </c:pt>
                <c:pt idx="1829" formatCode="General">
                  <c:v>0.128087470553571</c:v>
                </c:pt>
                <c:pt idx="1830" formatCode="General">
                  <c:v>0.125009272450957</c:v>
                </c:pt>
                <c:pt idx="1831" formatCode="General">
                  <c:v>0.12081447595233399</c:v>
                </c:pt>
                <c:pt idx="1832" formatCode="General">
                  <c:v>0.116094395191259</c:v>
                </c:pt>
                <c:pt idx="1833" formatCode="General">
                  <c:v>0.111034767145669</c:v>
                </c:pt>
                <c:pt idx="1834" formatCode="General">
                  <c:v>0.106371447955261</c:v>
                </c:pt>
                <c:pt idx="1835" formatCode="General">
                  <c:v>0.103032198816364</c:v>
                </c:pt>
                <c:pt idx="1836" formatCode="General">
                  <c:v>0.101780161323295</c:v>
                </c:pt>
                <c:pt idx="1837" formatCode="General">
                  <c:v>0.102901413179494</c:v>
                </c:pt>
                <c:pt idx="1838" formatCode="General">
                  <c:v>0.10602667876979099</c:v>
                </c:pt>
                <c:pt idx="1839" formatCode="General">
                  <c:v>0.110288394645554</c:v>
                </c:pt>
                <c:pt idx="1840" formatCode="General">
                  <c:v>0.114618456625235</c:v>
                </c:pt>
                <c:pt idx="1841" formatCode="General">
                  <c:v>0.11786855181724799</c:v>
                </c:pt>
                <c:pt idx="1842" formatCode="General">
                  <c:v>0.11929494163766401</c:v>
                </c:pt>
                <c:pt idx="1843" formatCode="General">
                  <c:v>0.11883145997749101</c:v>
                </c:pt>
                <c:pt idx="1844" formatCode="General">
                  <c:v>0.116568425549541</c:v>
                </c:pt>
                <c:pt idx="1845" formatCode="General">
                  <c:v>0.11275090391751599</c:v>
                </c:pt>
                <c:pt idx="1846" formatCode="General">
                  <c:v>0.10805834125281399</c:v>
                </c:pt>
                <c:pt idx="1847" formatCode="General">
                  <c:v>0.103238951362008</c:v>
                </c:pt>
                <c:pt idx="1848" formatCode="General">
                  <c:v>9.9084003397043804E-2</c:v>
                </c:pt>
                <c:pt idx="1849" formatCode="General">
                  <c:v>9.6068782756305204E-2</c:v>
                </c:pt>
                <c:pt idx="1850" formatCode="General">
                  <c:v>9.4853260238283402E-2</c:v>
                </c:pt>
                <c:pt idx="1851" formatCode="General">
                  <c:v>9.6224985656977499E-2</c:v>
                </c:pt>
                <c:pt idx="1852" formatCode="General">
                  <c:v>0.100445560786702</c:v>
                </c:pt>
                <c:pt idx="1853" formatCode="General">
                  <c:v>0.106987958581303</c:v>
                </c:pt>
                <c:pt idx="1854" formatCode="General">
                  <c:v>0.114369950242889</c:v>
                </c:pt>
                <c:pt idx="1855" formatCode="General">
                  <c:v>0.120701112203357</c:v>
                </c:pt>
                <c:pt idx="1856" formatCode="General">
                  <c:v>0.12451748637422</c:v>
                </c:pt>
                <c:pt idx="1857" formatCode="General">
                  <c:v>0.125094925998124</c:v>
                </c:pt>
                <c:pt idx="1858" formatCode="General">
                  <c:v>0.122328893801061</c:v>
                </c:pt>
                <c:pt idx="1859" formatCode="General">
                  <c:v>0.116841984087835</c:v>
                </c:pt>
                <c:pt idx="1860" formatCode="General">
                  <c:v>0.10942816184791</c:v>
                </c:pt>
                <c:pt idx="1861" formatCode="General">
                  <c:v>0.10094851006716</c:v>
                </c:pt>
                <c:pt idx="1862" formatCode="General">
                  <c:v>9.2058707147914601E-2</c:v>
                </c:pt>
                <c:pt idx="1863" formatCode="General">
                  <c:v>8.3629625755051104E-2</c:v>
                </c:pt>
                <c:pt idx="1864" formatCode="General">
                  <c:v>7.6145876348091696E-2</c:v>
                </c:pt>
                <c:pt idx="1865" formatCode="General">
                  <c:v>6.9755605980851607E-2</c:v>
                </c:pt>
                <c:pt idx="1866" formatCode="General">
                  <c:v>6.4870557724531097E-2</c:v>
                </c:pt>
                <c:pt idx="1867" formatCode="General">
                  <c:v>6.1945574487613501E-2</c:v>
                </c:pt>
                <c:pt idx="1868" formatCode="General">
                  <c:v>6.1362026479572E-2</c:v>
                </c:pt>
                <c:pt idx="1869" formatCode="General">
                  <c:v>6.2974713606542498E-2</c:v>
                </c:pt>
                <c:pt idx="1870" formatCode="General">
                  <c:v>6.6179033828774006E-2</c:v>
                </c:pt>
                <c:pt idx="1871" formatCode="General">
                  <c:v>7.0370864023585694E-2</c:v>
                </c:pt>
                <c:pt idx="1872" formatCode="General">
                  <c:v>7.4734387617021794E-2</c:v>
                </c:pt>
                <c:pt idx="1873" formatCode="General">
                  <c:v>7.8498850054415703E-2</c:v>
                </c:pt>
                <c:pt idx="1874" formatCode="General">
                  <c:v>8.1014683257712702E-2</c:v>
                </c:pt>
                <c:pt idx="1875" formatCode="General">
                  <c:v>8.1666800020483196E-2</c:v>
                </c:pt>
                <c:pt idx="1876" formatCode="General">
                  <c:v>7.9857846157863094E-2</c:v>
                </c:pt>
                <c:pt idx="1877" formatCode="General">
                  <c:v>7.53814841574975E-2</c:v>
                </c:pt>
                <c:pt idx="1878" formatCode="General">
                  <c:v>6.9113415632580305E-2</c:v>
                </c:pt>
                <c:pt idx="1879" formatCode="General">
                  <c:v>6.2149918386434203E-2</c:v>
                </c:pt>
                <c:pt idx="1880" formatCode="General">
                  <c:v>5.6079281824752497E-2</c:v>
                </c:pt>
                <c:pt idx="1881" formatCode="General">
                  <c:v>5.1959674793491402E-2</c:v>
                </c:pt>
                <c:pt idx="1882" formatCode="General">
                  <c:v>4.9693975832261802E-2</c:v>
                </c:pt>
                <c:pt idx="1883" formatCode="General">
                  <c:v>4.9255646690871499E-2</c:v>
                </c:pt>
                <c:pt idx="1884" formatCode="General">
                  <c:v>5.0234859322419501E-2</c:v>
                </c:pt>
                <c:pt idx="1885" formatCode="General">
                  <c:v>5.2144563350343703E-2</c:v>
                </c:pt>
                <c:pt idx="1886" formatCode="General">
                  <c:v>5.4704293116051697E-2</c:v>
                </c:pt>
                <c:pt idx="1887" formatCode="General">
                  <c:v>5.77971565766024E-2</c:v>
                </c:pt>
                <c:pt idx="1888" formatCode="General">
                  <c:v>6.1452648550556599E-2</c:v>
                </c:pt>
                <c:pt idx="1889" formatCode="General">
                  <c:v>6.5763126909658798E-2</c:v>
                </c:pt>
                <c:pt idx="1890" formatCode="General">
                  <c:v>7.0321056598192599E-2</c:v>
                </c:pt>
                <c:pt idx="1891" formatCode="General">
                  <c:v>7.4438180767692097E-2</c:v>
                </c:pt>
                <c:pt idx="1892" formatCode="General">
                  <c:v>7.7463405048912706E-2</c:v>
                </c:pt>
                <c:pt idx="1893" formatCode="General">
                  <c:v>7.8732753433675501E-2</c:v>
                </c:pt>
                <c:pt idx="1894" formatCode="General">
                  <c:v>7.82652259191252E-2</c:v>
                </c:pt>
                <c:pt idx="1895" formatCode="General">
                  <c:v>7.6890054664576199E-2</c:v>
                </c:pt>
                <c:pt idx="1896" formatCode="General">
                  <c:v>7.5740952329202901E-2</c:v>
                </c:pt>
                <c:pt idx="1897" formatCode="General">
                  <c:v>7.5436282044726202E-2</c:v>
                </c:pt>
                <c:pt idx="1898" formatCode="General">
                  <c:v>7.6501992049362894E-2</c:v>
                </c:pt>
                <c:pt idx="1899" formatCode="General">
                  <c:v>7.9172357149558004E-2</c:v>
                </c:pt>
                <c:pt idx="1900" formatCode="General">
                  <c:v>8.29155956251552E-2</c:v>
                </c:pt>
                <c:pt idx="1901" formatCode="General">
                  <c:v>8.6583478820169604E-2</c:v>
                </c:pt>
                <c:pt idx="1902" formatCode="General">
                  <c:v>8.9433331582405795E-2</c:v>
                </c:pt>
                <c:pt idx="1903" formatCode="General">
                  <c:v>9.1054895316521195E-2</c:v>
                </c:pt>
                <c:pt idx="1904" formatCode="General">
                  <c:v>9.1632483697829004E-2</c:v>
                </c:pt>
                <c:pt idx="1905" formatCode="General">
                  <c:v>9.1577131891351304E-2</c:v>
                </c:pt>
                <c:pt idx="1906" formatCode="General">
                  <c:v>9.1179504365563005E-2</c:v>
                </c:pt>
                <c:pt idx="1907" formatCode="General">
                  <c:v>9.0861055691650497E-2</c:v>
                </c:pt>
                <c:pt idx="1908" formatCode="General">
                  <c:v>9.0857790033607902E-2</c:v>
                </c:pt>
                <c:pt idx="1909" formatCode="General">
                  <c:v>9.1130666498171906E-2</c:v>
                </c:pt>
                <c:pt idx="1910" formatCode="General">
                  <c:v>9.1628365248467E-2</c:v>
                </c:pt>
                <c:pt idx="1911" formatCode="General">
                  <c:v>9.2205878692514398E-2</c:v>
                </c:pt>
                <c:pt idx="1912" formatCode="General">
                  <c:v>9.2764787893860404E-2</c:v>
                </c:pt>
                <c:pt idx="1913" formatCode="General">
                  <c:v>9.3325961304665694E-2</c:v>
                </c:pt>
                <c:pt idx="1914" formatCode="General">
                  <c:v>9.3989868112590094E-2</c:v>
                </c:pt>
                <c:pt idx="1915" formatCode="General">
                  <c:v>9.4614965014456501E-2</c:v>
                </c:pt>
                <c:pt idx="1916" formatCode="General">
                  <c:v>9.5093929734803906E-2</c:v>
                </c:pt>
                <c:pt idx="1917" formatCode="General">
                  <c:v>9.5444427710215995E-2</c:v>
                </c:pt>
                <c:pt idx="1918" formatCode="General">
                  <c:v>9.5737797198489294E-2</c:v>
                </c:pt>
                <c:pt idx="1919" formatCode="General">
                  <c:v>9.5878909414519695E-2</c:v>
                </c:pt>
                <c:pt idx="1920" formatCode="General">
                  <c:v>9.6038151208586997E-2</c:v>
                </c:pt>
                <c:pt idx="1921" formatCode="General">
                  <c:v>9.6346655905788101E-2</c:v>
                </c:pt>
                <c:pt idx="1922" formatCode="General">
                  <c:v>9.6886410470868503E-2</c:v>
                </c:pt>
                <c:pt idx="1923" formatCode="General">
                  <c:v>9.7835965758752294E-2</c:v>
                </c:pt>
                <c:pt idx="1924" formatCode="General">
                  <c:v>9.9182028909655107E-2</c:v>
                </c:pt>
                <c:pt idx="1925" formatCode="General">
                  <c:v>0.10071056491886</c:v>
                </c:pt>
                <c:pt idx="1926" formatCode="General">
                  <c:v>0.102419376567137</c:v>
                </c:pt>
                <c:pt idx="1927" formatCode="General">
                  <c:v>0.10432139714557399</c:v>
                </c:pt>
                <c:pt idx="1928" formatCode="General">
                  <c:v>0.10634992373528</c:v>
                </c:pt>
                <c:pt idx="1929" formatCode="General">
                  <c:v>0.10836550599897</c:v>
                </c:pt>
                <c:pt idx="1930" formatCode="General">
                  <c:v>0.10987031993240701</c:v>
                </c:pt>
                <c:pt idx="1931" formatCode="General">
                  <c:v>0.11045172784356599</c:v>
                </c:pt>
                <c:pt idx="1932" formatCode="General">
                  <c:v>0.109964659860327</c:v>
                </c:pt>
                <c:pt idx="1933" formatCode="General">
                  <c:v>0.10857998265390099</c:v>
                </c:pt>
                <c:pt idx="1934" formatCode="General">
                  <c:v>0.106589758083805</c:v>
                </c:pt>
                <c:pt idx="1935" formatCode="General">
                  <c:v>0.104393541222702</c:v>
                </c:pt>
                <c:pt idx="1936" formatCode="General">
                  <c:v>0.10243559540661</c:v>
                </c:pt>
                <c:pt idx="1937" formatCode="General">
                  <c:v>0.10114467861436401</c:v>
                </c:pt>
                <c:pt idx="1938" formatCode="General">
                  <c:v>0.100863817960889</c:v>
                </c:pt>
                <c:pt idx="1939" formatCode="General">
                  <c:v>0.101554752359346</c:v>
                </c:pt>
                <c:pt idx="1940" formatCode="General">
                  <c:v>0.10290382437819399</c:v>
                </c:pt>
                <c:pt idx="1941" formatCode="General">
                  <c:v>0.10443854384904599</c:v>
                </c:pt>
                <c:pt idx="1942" formatCode="General">
                  <c:v>0.10574883913073201</c:v>
                </c:pt>
                <c:pt idx="1943" formatCode="General">
                  <c:v>0.10634932209458201</c:v>
                </c:pt>
                <c:pt idx="1944" formatCode="General">
                  <c:v>0.105307916302827</c:v>
                </c:pt>
                <c:pt idx="1945" formatCode="General">
                  <c:v>0.102590718773845</c:v>
                </c:pt>
                <c:pt idx="1946" formatCode="General">
                  <c:v>9.8553269315541994E-2</c:v>
                </c:pt>
                <c:pt idx="1947" formatCode="General">
                  <c:v>9.3493642637923993E-2</c:v>
                </c:pt>
                <c:pt idx="1948" formatCode="General">
                  <c:v>8.7799445368600501E-2</c:v>
                </c:pt>
                <c:pt idx="1949" formatCode="General">
                  <c:v>8.2118977799101295E-2</c:v>
                </c:pt>
                <c:pt idx="1950" formatCode="General">
                  <c:v>7.7092408519585598E-2</c:v>
                </c:pt>
                <c:pt idx="1951" formatCode="General">
                  <c:v>7.3399406438328402E-2</c:v>
                </c:pt>
                <c:pt idx="1952" formatCode="General">
                  <c:v>7.1524938587098894E-2</c:v>
                </c:pt>
                <c:pt idx="1953" formatCode="General">
                  <c:v>7.1594719695929898E-2</c:v>
                </c:pt>
                <c:pt idx="1954" formatCode="General">
                  <c:v>7.3338592098552993E-2</c:v>
                </c:pt>
                <c:pt idx="1955" formatCode="General">
                  <c:v>7.6845410759390304E-2</c:v>
                </c:pt>
                <c:pt idx="1956" formatCode="General">
                  <c:v>8.1937394671952907E-2</c:v>
                </c:pt>
                <c:pt idx="1957" formatCode="General">
                  <c:v>8.7847836892905207E-2</c:v>
                </c:pt>
                <c:pt idx="1958" formatCode="General">
                  <c:v>9.3586702754844903E-2</c:v>
                </c:pt>
                <c:pt idx="1959" formatCode="General">
                  <c:v>9.8115556288163305E-2</c:v>
                </c:pt>
                <c:pt idx="1960" formatCode="General">
                  <c:v>0.10088958553568</c:v>
                </c:pt>
                <c:pt idx="1961" formatCode="General">
                  <c:v>0.101791857921991</c:v>
                </c:pt>
                <c:pt idx="1962" formatCode="General">
                  <c:v>0.10084225843748799</c:v>
                </c:pt>
                <c:pt idx="1963" formatCode="General">
                  <c:v>9.8323132816106301E-2</c:v>
                </c:pt>
                <c:pt idx="1964" formatCode="General">
                  <c:v>9.4836543839705106E-2</c:v>
                </c:pt>
                <c:pt idx="1965" formatCode="General">
                  <c:v>9.0782972328821501E-2</c:v>
                </c:pt>
                <c:pt idx="1966" formatCode="General">
                  <c:v>8.6614515147256196E-2</c:v>
                </c:pt>
                <c:pt idx="1967" formatCode="General">
                  <c:v>8.2729405677180401E-2</c:v>
                </c:pt>
                <c:pt idx="1968" formatCode="General">
                  <c:v>7.9658929277736906E-2</c:v>
                </c:pt>
                <c:pt idx="1969" formatCode="General">
                  <c:v>7.7836706026453401E-2</c:v>
                </c:pt>
                <c:pt idx="1970" formatCode="General">
                  <c:v>7.7370143506023004E-2</c:v>
                </c:pt>
                <c:pt idx="1971" formatCode="General">
                  <c:v>7.7702422318207606E-2</c:v>
                </c:pt>
                <c:pt idx="1972" formatCode="General">
                  <c:v>7.8255386872008795E-2</c:v>
                </c:pt>
                <c:pt idx="1973" formatCode="General">
                  <c:v>7.8420136317903497E-2</c:v>
                </c:pt>
                <c:pt idx="1974" formatCode="General">
                  <c:v>7.7583742312290899E-2</c:v>
                </c:pt>
                <c:pt idx="1975" formatCode="General">
                  <c:v>7.5361003467767307E-2</c:v>
                </c:pt>
                <c:pt idx="1976" formatCode="General">
                  <c:v>7.2047326220626096E-2</c:v>
                </c:pt>
                <c:pt idx="1977" formatCode="General">
                  <c:v>6.8256040559740702E-2</c:v>
                </c:pt>
                <c:pt idx="1978" formatCode="General">
                  <c:v>6.4917183272090104E-2</c:v>
                </c:pt>
                <c:pt idx="1979" formatCode="General">
                  <c:v>6.2910739587597006E-2</c:v>
                </c:pt>
                <c:pt idx="1980" formatCode="General">
                  <c:v>6.2339622657825201E-2</c:v>
                </c:pt>
                <c:pt idx="1981" formatCode="General">
                  <c:v>6.2835232006067193E-2</c:v>
                </c:pt>
                <c:pt idx="1982" formatCode="General">
                  <c:v>6.4065028440263502E-2</c:v>
                </c:pt>
                <c:pt idx="1983" formatCode="General">
                  <c:v>6.5840185006654103E-2</c:v>
                </c:pt>
                <c:pt idx="1984" formatCode="General">
                  <c:v>6.8267651272313698E-2</c:v>
                </c:pt>
                <c:pt idx="1985" formatCode="General">
                  <c:v>7.1360748644783603E-2</c:v>
                </c:pt>
                <c:pt idx="1986" formatCode="General">
                  <c:v>7.4679606760994693E-2</c:v>
                </c:pt>
                <c:pt idx="1987" formatCode="General">
                  <c:v>7.7500004623230104E-2</c:v>
                </c:pt>
                <c:pt idx="1988" formatCode="General">
                  <c:v>7.9947687263192999E-2</c:v>
                </c:pt>
                <c:pt idx="1989" formatCode="General">
                  <c:v>8.2574000647962498E-2</c:v>
                </c:pt>
                <c:pt idx="1990" formatCode="General">
                  <c:v>8.5655204381125893E-2</c:v>
                </c:pt>
                <c:pt idx="1991" formatCode="General">
                  <c:v>8.8837219597513103E-2</c:v>
                </c:pt>
                <c:pt idx="1992" formatCode="General">
                  <c:v>9.1733666327009897E-2</c:v>
                </c:pt>
                <c:pt idx="1993" formatCode="General">
                  <c:v>9.4387103658782598E-2</c:v>
                </c:pt>
                <c:pt idx="1994" formatCode="General">
                  <c:v>9.7238179860546906E-2</c:v>
                </c:pt>
                <c:pt idx="1995" formatCode="General">
                  <c:v>0.100445654949552</c:v>
                </c:pt>
                <c:pt idx="1996" formatCode="General">
                  <c:v>0.103503860763873</c:v>
                </c:pt>
                <c:pt idx="1997" formatCode="General">
                  <c:v>0.10583264170381999</c:v>
                </c:pt>
                <c:pt idx="1998" formatCode="General">
                  <c:v>0.107159965367009</c:v>
                </c:pt>
                <c:pt idx="1999" formatCode="General">
                  <c:v>0.107349437139834</c:v>
                </c:pt>
                <c:pt idx="2000" formatCode="General">
                  <c:v>0.106521463146064</c:v>
                </c:pt>
                <c:pt idx="2001" formatCode="General">
                  <c:v>0.104790674741832</c:v>
                </c:pt>
                <c:pt idx="2002" formatCode="General">
                  <c:v>0.102485589425226</c:v>
                </c:pt>
                <c:pt idx="2003" formatCode="General">
                  <c:v>0.10000060234889099</c:v>
                </c:pt>
                <c:pt idx="2004" formatCode="General">
                  <c:v>9.7914755775424703E-2</c:v>
                </c:pt>
                <c:pt idx="2005" formatCode="General">
                  <c:v>9.64104511379162E-2</c:v>
                </c:pt>
                <c:pt idx="2006" formatCode="General">
                  <c:v>9.5463962276658501E-2</c:v>
                </c:pt>
                <c:pt idx="2007" formatCode="General">
                  <c:v>9.4852990812537993E-2</c:v>
                </c:pt>
                <c:pt idx="2008" formatCode="General">
                  <c:v>9.4401769209379399E-2</c:v>
                </c:pt>
                <c:pt idx="2009" formatCode="General">
                  <c:v>9.4200978043887898E-2</c:v>
                </c:pt>
                <c:pt idx="2010" formatCode="General">
                  <c:v>9.4459739308236201E-2</c:v>
                </c:pt>
                <c:pt idx="2011" formatCode="General">
                  <c:v>9.5380807952411897E-2</c:v>
                </c:pt>
                <c:pt idx="2012" formatCode="General">
                  <c:v>9.7067277036553601E-2</c:v>
                </c:pt>
                <c:pt idx="2013" formatCode="General">
                  <c:v>9.9525265476116995E-2</c:v>
                </c:pt>
                <c:pt idx="2014" formatCode="General">
                  <c:v>0.102464415485303</c:v>
                </c:pt>
                <c:pt idx="2015" formatCode="General">
                  <c:v>0.105183884963809</c:v>
                </c:pt>
                <c:pt idx="2016" formatCode="General">
                  <c:v>0.107045496706357</c:v>
                </c:pt>
                <c:pt idx="2017" formatCode="General">
                  <c:v>0.107676405492341</c:v>
                </c:pt>
                <c:pt idx="2018" formatCode="General">
                  <c:v>0.10706088497319199</c:v>
                </c:pt>
                <c:pt idx="2019" formatCode="General">
                  <c:v>0.105428819833431</c:v>
                </c:pt>
                <c:pt idx="2020" formatCode="General">
                  <c:v>0.103220934347003</c:v>
                </c:pt>
                <c:pt idx="2021" formatCode="General">
                  <c:v>0.100849208345169</c:v>
                </c:pt>
                <c:pt idx="2022" formatCode="General">
                  <c:v>9.8452396712914003E-2</c:v>
                </c:pt>
                <c:pt idx="2023" formatCode="General">
                  <c:v>9.64088578426162E-2</c:v>
                </c:pt>
                <c:pt idx="2024" formatCode="General">
                  <c:v>9.5537063256695198E-2</c:v>
                </c:pt>
                <c:pt idx="2025" formatCode="General">
                  <c:v>9.6220285995918697E-2</c:v>
                </c:pt>
                <c:pt idx="2026" formatCode="General">
                  <c:v>9.8138875176072699E-2</c:v>
                </c:pt>
                <c:pt idx="2027" formatCode="General">
                  <c:v>0.100373869779143</c:v>
                </c:pt>
                <c:pt idx="2028" formatCode="General">
                  <c:v>0.102198730278471</c:v>
                </c:pt>
                <c:pt idx="2029" formatCode="General">
                  <c:v>0.10331380979911001</c:v>
                </c:pt>
                <c:pt idx="2030" formatCode="General">
                  <c:v>0.103823015625707</c:v>
                </c:pt>
                <c:pt idx="2031" formatCode="General">
                  <c:v>0.10409051183245201</c:v>
                </c:pt>
                <c:pt idx="2032" formatCode="General">
                  <c:v>0.10449726882617499</c:v>
                </c:pt>
                <c:pt idx="2033" formatCode="General">
                  <c:v>0.105197958605978</c:v>
                </c:pt>
                <c:pt idx="2034" formatCode="General">
                  <c:v>0.10636354730348201</c:v>
                </c:pt>
                <c:pt idx="2035" formatCode="General">
                  <c:v>0.107951504149953</c:v>
                </c:pt>
                <c:pt idx="2036" formatCode="General">
                  <c:v>0.109813140559404</c:v>
                </c:pt>
                <c:pt idx="2037" formatCode="General">
                  <c:v>0.111432752980438</c:v>
                </c:pt>
                <c:pt idx="2038" formatCode="General">
                  <c:v>0.112548483783419</c:v>
                </c:pt>
                <c:pt idx="2039" formatCode="General">
                  <c:v>0.11317842499152</c:v>
                </c:pt>
                <c:pt idx="2040" formatCode="General">
                  <c:v>0.113625657627973</c:v>
                </c:pt>
                <c:pt idx="2041" formatCode="General">
                  <c:v>0.11441014167558999</c:v>
                </c:pt>
                <c:pt idx="2042" formatCode="General">
                  <c:v>0.115637460910488</c:v>
                </c:pt>
                <c:pt idx="2043" formatCode="General">
                  <c:v>0.11688523418321201</c:v>
                </c:pt>
                <c:pt idx="2044" formatCode="General">
                  <c:v>0.117396923322268</c:v>
                </c:pt>
                <c:pt idx="2045" formatCode="General">
                  <c:v>0.116705176540325</c:v>
                </c:pt>
                <c:pt idx="2046" formatCode="General">
                  <c:v>0.114578313676682</c:v>
                </c:pt>
                <c:pt idx="2047" formatCode="General">
                  <c:v>0.11119800082558499</c:v>
                </c:pt>
                <c:pt idx="2048" formatCode="General">
                  <c:v>0.107229323685391</c:v>
                </c:pt>
                <c:pt idx="2049" formatCode="General">
                  <c:v>0.103379988381491</c:v>
                </c:pt>
                <c:pt idx="2050" formatCode="General">
                  <c:v>0.10001370655658399</c:v>
                </c:pt>
                <c:pt idx="2051" formatCode="General">
                  <c:v>9.7186004758416003E-2</c:v>
                </c:pt>
                <c:pt idx="2052" formatCode="General">
                  <c:v>9.4761664477623006E-2</c:v>
                </c:pt>
                <c:pt idx="2053" formatCode="General">
                  <c:v>9.2736894419659002E-2</c:v>
                </c:pt>
                <c:pt idx="2054" formatCode="General">
                  <c:v>9.1087783534803193E-2</c:v>
                </c:pt>
                <c:pt idx="2055" formatCode="General">
                  <c:v>8.9709973872075299E-2</c:v>
                </c:pt>
                <c:pt idx="2056" formatCode="General">
                  <c:v>8.8779384697280403E-2</c:v>
                </c:pt>
                <c:pt idx="2057" formatCode="General">
                  <c:v>8.8705497991917903E-2</c:v>
                </c:pt>
                <c:pt idx="2058" formatCode="General">
                  <c:v>9.0120515097814796E-2</c:v>
                </c:pt>
                <c:pt idx="2059" formatCode="General">
                  <c:v>9.3180501589455303E-2</c:v>
                </c:pt>
                <c:pt idx="2060" formatCode="General">
                  <c:v>9.7241937485496505E-2</c:v>
                </c:pt>
                <c:pt idx="2061" formatCode="General">
                  <c:v>0.101375646171574</c:v>
                </c:pt>
                <c:pt idx="2062" formatCode="General">
                  <c:v>0.104879663804179</c:v>
                </c:pt>
                <c:pt idx="2063" formatCode="General">
                  <c:v>0.107415422114231</c:v>
                </c:pt>
                <c:pt idx="2064" formatCode="General">
                  <c:v>0.10880549393563201</c:v>
                </c:pt>
                <c:pt idx="2065" formatCode="General">
                  <c:v>0.109118487126816</c:v>
                </c:pt>
                <c:pt idx="2066" formatCode="General">
                  <c:v>0.10820017754210701</c:v>
                </c:pt>
                <c:pt idx="2067" formatCode="General">
                  <c:v>0.106025885171175</c:v>
                </c:pt>
                <c:pt idx="2068" formatCode="General">
                  <c:v>0.10264446482563799</c:v>
                </c:pt>
                <c:pt idx="2069" formatCode="General">
                  <c:v>9.8146802756140697E-2</c:v>
                </c:pt>
                <c:pt idx="2070" formatCode="General">
                  <c:v>9.2879216661478595E-2</c:v>
                </c:pt>
                <c:pt idx="2071" formatCode="General">
                  <c:v>8.7066962277299403E-2</c:v>
                </c:pt>
                <c:pt idx="2072" formatCode="General">
                  <c:v>8.1002032401760696E-2</c:v>
                </c:pt>
                <c:pt idx="2073" formatCode="General">
                  <c:v>7.4719975348993703E-2</c:v>
                </c:pt>
                <c:pt idx="2074" formatCode="General">
                  <c:v>6.8510689068596101E-2</c:v>
                </c:pt>
                <c:pt idx="2075" formatCode="General">
                  <c:v>6.3637290403554106E-2</c:v>
                </c:pt>
                <c:pt idx="2076" formatCode="General">
                  <c:v>6.0814971030932898E-2</c:v>
                </c:pt>
                <c:pt idx="2077" formatCode="General">
                  <c:v>5.9937223042820099E-2</c:v>
                </c:pt>
                <c:pt idx="2078" formatCode="General">
                  <c:v>6.04231760739177E-2</c:v>
                </c:pt>
                <c:pt idx="2079" formatCode="General">
                  <c:v>6.1832807077204698E-2</c:v>
                </c:pt>
                <c:pt idx="2080" formatCode="General">
                  <c:v>6.3739681718426797E-2</c:v>
                </c:pt>
                <c:pt idx="2081" formatCode="General">
                  <c:v>6.5473991817351807E-2</c:v>
                </c:pt>
                <c:pt idx="2082" formatCode="General">
                  <c:v>6.6717186672483705E-2</c:v>
                </c:pt>
                <c:pt idx="2083" formatCode="General">
                  <c:v>6.7411907824662998E-2</c:v>
                </c:pt>
                <c:pt idx="2084" formatCode="General">
                  <c:v>6.7244900006212902E-2</c:v>
                </c:pt>
                <c:pt idx="2085" formatCode="General">
                  <c:v>6.5790774506938404E-2</c:v>
                </c:pt>
                <c:pt idx="2086" formatCode="General">
                  <c:v>6.3186930727875096E-2</c:v>
                </c:pt>
                <c:pt idx="2087" formatCode="General">
                  <c:v>5.99983344001924E-2</c:v>
                </c:pt>
                <c:pt idx="2088" formatCode="General">
                  <c:v>5.6639596109230798E-2</c:v>
                </c:pt>
                <c:pt idx="2089" formatCode="General">
                  <c:v>5.3312125988672403E-2</c:v>
                </c:pt>
                <c:pt idx="2090" formatCode="General">
                  <c:v>5.0284805484805899E-2</c:v>
                </c:pt>
                <c:pt idx="2091" formatCode="General">
                  <c:v>4.7913810616791799E-2</c:v>
                </c:pt>
                <c:pt idx="2092" formatCode="General">
                  <c:v>4.6739447374483302E-2</c:v>
                </c:pt>
                <c:pt idx="2093" formatCode="General">
                  <c:v>4.69137383015975E-2</c:v>
                </c:pt>
                <c:pt idx="2094" formatCode="General">
                  <c:v>4.8201658663963698E-2</c:v>
                </c:pt>
                <c:pt idx="2095" formatCode="General">
                  <c:v>5.04691161618991E-2</c:v>
                </c:pt>
                <c:pt idx="2096" formatCode="General">
                  <c:v>5.3726979660046498E-2</c:v>
                </c:pt>
                <c:pt idx="2097" formatCode="General">
                  <c:v>5.7903410773088401E-2</c:v>
                </c:pt>
                <c:pt idx="2098" formatCode="General">
                  <c:v>6.2530039620934494E-2</c:v>
                </c:pt>
                <c:pt idx="2099" formatCode="General">
                  <c:v>6.6953122927516803E-2</c:v>
                </c:pt>
                <c:pt idx="2100" formatCode="General">
                  <c:v>7.0825719691140807E-2</c:v>
                </c:pt>
                <c:pt idx="2101" formatCode="General">
                  <c:v>7.4127093678647005E-2</c:v>
                </c:pt>
                <c:pt idx="2102" formatCode="General">
                  <c:v>7.6848080642377803E-2</c:v>
                </c:pt>
                <c:pt idx="2103" formatCode="General">
                  <c:v>7.9046486972622898E-2</c:v>
                </c:pt>
                <c:pt idx="2104" formatCode="General">
                  <c:v>8.0591487264175699E-2</c:v>
                </c:pt>
                <c:pt idx="2105" formatCode="General">
                  <c:v>8.1328018939980706E-2</c:v>
                </c:pt>
                <c:pt idx="2106" formatCode="General">
                  <c:v>8.1257438919944899E-2</c:v>
                </c:pt>
                <c:pt idx="2107" formatCode="General">
                  <c:v>8.0169569687973993E-2</c:v>
                </c:pt>
                <c:pt idx="2108" formatCode="General">
                  <c:v>7.8345582233648403E-2</c:v>
                </c:pt>
                <c:pt idx="2109" formatCode="General">
                  <c:v>7.6372910179468206E-2</c:v>
                </c:pt>
                <c:pt idx="2110" formatCode="General">
                  <c:v>7.4728664018034893E-2</c:v>
                </c:pt>
                <c:pt idx="2111" formatCode="General">
                  <c:v>7.3720208488859698E-2</c:v>
                </c:pt>
                <c:pt idx="2112" formatCode="General">
                  <c:v>7.3235411466878397E-2</c:v>
                </c:pt>
                <c:pt idx="2113" formatCode="General">
                  <c:v>7.3245642444620895E-2</c:v>
                </c:pt>
                <c:pt idx="2114" formatCode="General">
                  <c:v>7.3860562079266306E-2</c:v>
                </c:pt>
                <c:pt idx="2115" formatCode="General">
                  <c:v>7.5423575407510907E-2</c:v>
                </c:pt>
                <c:pt idx="2116" formatCode="General">
                  <c:v>7.8390969682295794E-2</c:v>
                </c:pt>
                <c:pt idx="2117" formatCode="General">
                  <c:v>8.2663956533715194E-2</c:v>
                </c:pt>
                <c:pt idx="2118" formatCode="General">
                  <c:v>8.7346276626119795E-2</c:v>
                </c:pt>
                <c:pt idx="2119" formatCode="General">
                  <c:v>9.1754214372932796E-2</c:v>
                </c:pt>
                <c:pt idx="2120" formatCode="General">
                  <c:v>9.5740986414728405E-2</c:v>
                </c:pt>
                <c:pt idx="2121" formatCode="General">
                  <c:v>9.9250960406182004E-2</c:v>
                </c:pt>
                <c:pt idx="2122" formatCode="General">
                  <c:v>0.101901308204326</c:v>
                </c:pt>
                <c:pt idx="2123" formatCode="General">
                  <c:v>0.10307829253272301</c:v>
                </c:pt>
                <c:pt idx="2124" formatCode="General">
                  <c:v>0.102863869256708</c:v>
                </c:pt>
                <c:pt idx="2125" formatCode="General">
                  <c:v>0.10184932624941</c:v>
                </c:pt>
                <c:pt idx="2126" formatCode="General">
                  <c:v>0.100673487420952</c:v>
                </c:pt>
                <c:pt idx="2127" formatCode="General">
                  <c:v>9.96633877374693E-2</c:v>
                </c:pt>
                <c:pt idx="2128" formatCode="General">
                  <c:v>9.8915259112824103E-2</c:v>
                </c:pt>
                <c:pt idx="2129" formatCode="General">
                  <c:v>9.8476837727144606E-2</c:v>
                </c:pt>
                <c:pt idx="2130" formatCode="General">
                  <c:v>9.8264180666230799E-2</c:v>
                </c:pt>
                <c:pt idx="2131" formatCode="General">
                  <c:v>9.8033887143105194E-2</c:v>
                </c:pt>
                <c:pt idx="2132" formatCode="General">
                  <c:v>9.8075280543754306E-2</c:v>
                </c:pt>
                <c:pt idx="2133" formatCode="General">
                  <c:v>9.90149265204983E-2</c:v>
                </c:pt>
                <c:pt idx="2134" formatCode="General">
                  <c:v>0.101078781027092</c:v>
                </c:pt>
                <c:pt idx="2135" formatCode="General">
                  <c:v>0.103789027023182</c:v>
                </c:pt>
                <c:pt idx="2136" formatCode="General">
                  <c:v>0.10625555307498299</c:v>
                </c:pt>
                <c:pt idx="2137" formatCode="General">
                  <c:v>0.10795404875620999</c:v>
                </c:pt>
                <c:pt idx="2138" formatCode="General">
                  <c:v>0.10881880930586101</c:v>
                </c:pt>
                <c:pt idx="2139" formatCode="General">
                  <c:v>0.10895706687321</c:v>
                </c:pt>
                <c:pt idx="2140" formatCode="General">
                  <c:v>0.108407715772232</c:v>
                </c:pt>
                <c:pt idx="2141" formatCode="General">
                  <c:v>0.107033258815127</c:v>
                </c:pt>
                <c:pt idx="2142" formatCode="General">
                  <c:v>0.104681320152195</c:v>
                </c:pt>
                <c:pt idx="2143" formatCode="General">
                  <c:v>0.101324257648957</c:v>
                </c:pt>
                <c:pt idx="2144" formatCode="General">
                  <c:v>9.72032669062005E-2</c:v>
                </c:pt>
                <c:pt idx="2145" formatCode="General">
                  <c:v>9.2697795963881696E-2</c:v>
                </c:pt>
                <c:pt idx="2146" formatCode="General">
                  <c:v>8.8283194034989299E-2</c:v>
                </c:pt>
                <c:pt idx="2147" formatCode="General">
                  <c:v>8.4411537886392399E-2</c:v>
                </c:pt>
                <c:pt idx="2148" formatCode="General">
                  <c:v>8.1290279562827E-2</c:v>
                </c:pt>
                <c:pt idx="2149" formatCode="General">
                  <c:v>7.8698052765509202E-2</c:v>
                </c:pt>
                <c:pt idx="2150" formatCode="General">
                  <c:v>7.6349384212148499E-2</c:v>
                </c:pt>
                <c:pt idx="2151" formatCode="General">
                  <c:v>7.4383038576490201E-2</c:v>
                </c:pt>
                <c:pt idx="2152" formatCode="General">
                  <c:v>7.2891339253885107E-2</c:v>
                </c:pt>
                <c:pt idx="2153" formatCode="General">
                  <c:v>7.1819146728548194E-2</c:v>
                </c:pt>
                <c:pt idx="2154" formatCode="General">
                  <c:v>7.1674369722060705E-2</c:v>
                </c:pt>
                <c:pt idx="2155" formatCode="General">
                  <c:v>7.3387939982169401E-2</c:v>
                </c:pt>
                <c:pt idx="2156" formatCode="General">
                  <c:v>7.7467044965999002E-2</c:v>
                </c:pt>
                <c:pt idx="2157" formatCode="General">
                  <c:v>8.2581251319364404E-2</c:v>
                </c:pt>
                <c:pt idx="2158" formatCode="General">
                  <c:v>8.6643299425190307E-2</c:v>
                </c:pt>
                <c:pt idx="2159" formatCode="General">
                  <c:v>8.8546404820498303E-2</c:v>
                </c:pt>
                <c:pt idx="2160" formatCode="General">
                  <c:v>8.8265172837023301E-2</c:v>
                </c:pt>
                <c:pt idx="2161" formatCode="General">
                  <c:v>8.6299900480768493E-2</c:v>
                </c:pt>
                <c:pt idx="2162" formatCode="General">
                  <c:v>8.3577230653392606E-2</c:v>
                </c:pt>
                <c:pt idx="2163" formatCode="General">
                  <c:v>8.1212972293941102E-2</c:v>
                </c:pt>
                <c:pt idx="2164" formatCode="General">
                  <c:v>8.0177511267110493E-2</c:v>
                </c:pt>
                <c:pt idx="2165" formatCode="General">
                  <c:v>8.0950470771070204E-2</c:v>
                </c:pt>
                <c:pt idx="2166" formatCode="General">
                  <c:v>8.3228796371815794E-2</c:v>
                </c:pt>
                <c:pt idx="2167" formatCode="General">
                  <c:v>8.6468203484663594E-2</c:v>
                </c:pt>
                <c:pt idx="2168" formatCode="General">
                  <c:v>9.0127051372313305E-2</c:v>
                </c:pt>
                <c:pt idx="2169" formatCode="General">
                  <c:v>9.3749255010283597E-2</c:v>
                </c:pt>
                <c:pt idx="2170" formatCode="General">
                  <c:v>9.6807669883341996E-2</c:v>
                </c:pt>
                <c:pt idx="2171" formatCode="General">
                  <c:v>9.8761589608400993E-2</c:v>
                </c:pt>
                <c:pt idx="2172" formatCode="General">
                  <c:v>9.9371582208071296E-2</c:v>
                </c:pt>
                <c:pt idx="2173" formatCode="General">
                  <c:v>9.8632427666842104E-2</c:v>
                </c:pt>
                <c:pt idx="2174" formatCode="General">
                  <c:v>9.6830414745801299E-2</c:v>
                </c:pt>
                <c:pt idx="2175" formatCode="General">
                  <c:v>9.4049434723405698E-2</c:v>
                </c:pt>
                <c:pt idx="2176" formatCode="General">
                  <c:v>9.0465135189871801E-2</c:v>
                </c:pt>
                <c:pt idx="2177" formatCode="General">
                  <c:v>8.6379234459515897E-2</c:v>
                </c:pt>
                <c:pt idx="2178" formatCode="General">
                  <c:v>8.2482660658068405E-2</c:v>
                </c:pt>
                <c:pt idx="2179" formatCode="General">
                  <c:v>7.9732006324094704E-2</c:v>
                </c:pt>
                <c:pt idx="2180" formatCode="General">
                  <c:v>7.84719679607295E-2</c:v>
                </c:pt>
                <c:pt idx="2181" formatCode="General">
                  <c:v>7.8339612569786804E-2</c:v>
                </c:pt>
                <c:pt idx="2182" formatCode="General">
                  <c:v>7.9048480522380601E-2</c:v>
                </c:pt>
                <c:pt idx="2183" formatCode="General">
                  <c:v>8.0215271462570001E-2</c:v>
                </c:pt>
                <c:pt idx="2184" formatCode="General">
                  <c:v>8.1672640426757606E-2</c:v>
                </c:pt>
                <c:pt idx="2185" formatCode="General">
                  <c:v>8.3053454833475093E-2</c:v>
                </c:pt>
                <c:pt idx="2186" formatCode="General">
                  <c:v>8.4019344072792906E-2</c:v>
                </c:pt>
                <c:pt idx="2187" formatCode="General">
                  <c:v>8.4511516270078496E-2</c:v>
                </c:pt>
                <c:pt idx="2188" formatCode="General">
                  <c:v>8.4371980037869096E-2</c:v>
                </c:pt>
                <c:pt idx="2189" formatCode="General">
                  <c:v>8.3442610720378202E-2</c:v>
                </c:pt>
                <c:pt idx="2190" formatCode="General">
                  <c:v>8.1833166120678105E-2</c:v>
                </c:pt>
                <c:pt idx="2191" formatCode="General">
                  <c:v>7.9765411738108194E-2</c:v>
                </c:pt>
                <c:pt idx="2192" formatCode="General">
                  <c:v>7.7764874604963799E-2</c:v>
                </c:pt>
                <c:pt idx="2193" formatCode="General">
                  <c:v>7.6279192578935798E-2</c:v>
                </c:pt>
                <c:pt idx="2194" formatCode="General">
                  <c:v>7.5484878338884398E-2</c:v>
                </c:pt>
                <c:pt idx="2195" formatCode="General">
                  <c:v>7.5164621340238699E-2</c:v>
                </c:pt>
                <c:pt idx="2196" formatCode="General">
                  <c:v>7.4800684579582902E-2</c:v>
                </c:pt>
                <c:pt idx="2197" formatCode="General">
                  <c:v>7.4128416303936601E-2</c:v>
                </c:pt>
                <c:pt idx="2198" formatCode="General">
                  <c:v>7.3543626337020301E-2</c:v>
                </c:pt>
                <c:pt idx="2199" formatCode="General">
                  <c:v>7.3626120413118001E-2</c:v>
                </c:pt>
                <c:pt idx="2200" formatCode="General">
                  <c:v>7.4477866891429906E-2</c:v>
                </c:pt>
                <c:pt idx="2201" formatCode="General">
                  <c:v>7.5960300080559595E-2</c:v>
                </c:pt>
                <c:pt idx="2202" formatCode="General">
                  <c:v>7.81235935017629E-2</c:v>
                </c:pt>
                <c:pt idx="2203" formatCode="General">
                  <c:v>8.1143233670990605E-2</c:v>
                </c:pt>
                <c:pt idx="2204" formatCode="General">
                  <c:v>8.5032959425794197E-2</c:v>
                </c:pt>
                <c:pt idx="2205" formatCode="General">
                  <c:v>8.92373175562204E-2</c:v>
                </c:pt>
                <c:pt idx="2206" formatCode="General">
                  <c:v>9.3058518566196499E-2</c:v>
                </c:pt>
                <c:pt idx="2207" formatCode="General">
                  <c:v>9.5535976100485698E-2</c:v>
                </c:pt>
                <c:pt idx="2208" formatCode="General">
                  <c:v>9.5986739615005701E-2</c:v>
                </c:pt>
                <c:pt idx="2209" formatCode="General">
                  <c:v>9.4194484309278695E-2</c:v>
                </c:pt>
                <c:pt idx="2210" formatCode="General">
                  <c:v>9.0344217356865403E-2</c:v>
                </c:pt>
                <c:pt idx="2211" formatCode="General">
                  <c:v>8.4845892748590501E-2</c:v>
                </c:pt>
                <c:pt idx="2212" formatCode="General">
                  <c:v>7.8265289080263006E-2</c:v>
                </c:pt>
                <c:pt idx="2213" formatCode="General">
                  <c:v>7.1354759711454399E-2</c:v>
                </c:pt>
                <c:pt idx="2214" formatCode="General">
                  <c:v>6.4904844852548299E-2</c:v>
                </c:pt>
                <c:pt idx="2215" formatCode="General">
                  <c:v>5.9115573227499899E-2</c:v>
                </c:pt>
                <c:pt idx="2216" formatCode="General">
                  <c:v>5.4139122827821899E-2</c:v>
                </c:pt>
                <c:pt idx="2217" formatCode="General">
                  <c:v>5.0177012718421801E-2</c:v>
                </c:pt>
                <c:pt idx="2218" formatCode="General">
                  <c:v>4.6969900651114102E-2</c:v>
                </c:pt>
                <c:pt idx="2219" formatCode="General">
                  <c:v>4.4470457742479499E-2</c:v>
                </c:pt>
                <c:pt idx="2220" formatCode="General">
                  <c:v>4.2953561647544797E-2</c:v>
                </c:pt>
                <c:pt idx="2221" formatCode="General">
                  <c:v>4.23253936085684E-2</c:v>
                </c:pt>
                <c:pt idx="2222" formatCode="General">
                  <c:v>4.2582957991564703E-2</c:v>
                </c:pt>
                <c:pt idx="2223" formatCode="General">
                  <c:v>4.38150721062927E-2</c:v>
                </c:pt>
                <c:pt idx="2224" formatCode="General">
                  <c:v>4.6323175018813501E-2</c:v>
                </c:pt>
                <c:pt idx="2225" formatCode="General">
                  <c:v>4.9876872971866201E-2</c:v>
                </c:pt>
                <c:pt idx="2226" formatCode="General">
                  <c:v>5.4089237378821702E-2</c:v>
                </c:pt>
                <c:pt idx="2227" formatCode="General">
                  <c:v>5.8940920127075101E-2</c:v>
                </c:pt>
                <c:pt idx="2228" formatCode="General">
                  <c:v>6.4049797662839705E-2</c:v>
                </c:pt>
                <c:pt idx="2229" formatCode="General">
                  <c:v>6.8617570156611907E-2</c:v>
                </c:pt>
                <c:pt idx="2230" formatCode="General">
                  <c:v>7.2031635501174501E-2</c:v>
                </c:pt>
                <c:pt idx="2231" formatCode="General">
                  <c:v>7.4127508591654803E-2</c:v>
                </c:pt>
                <c:pt idx="2232" formatCode="General">
                  <c:v>7.4907516659246901E-2</c:v>
                </c:pt>
                <c:pt idx="2233" formatCode="General">
                  <c:v>7.4609749654430998E-2</c:v>
                </c:pt>
                <c:pt idx="2234" formatCode="General">
                  <c:v>7.3736110651352896E-2</c:v>
                </c:pt>
                <c:pt idx="2235" formatCode="General">
                  <c:v>7.2881887120800695E-2</c:v>
                </c:pt>
                <c:pt idx="2236" formatCode="General">
                  <c:v>7.24626578824316E-2</c:v>
                </c:pt>
                <c:pt idx="2237" formatCode="General">
                  <c:v>7.2727307328385199E-2</c:v>
                </c:pt>
                <c:pt idx="2238" formatCode="General">
                  <c:v>7.3633968697952107E-2</c:v>
                </c:pt>
                <c:pt idx="2239" formatCode="General">
                  <c:v>7.4796259647092106E-2</c:v>
                </c:pt>
                <c:pt idx="2240" formatCode="General">
                  <c:v>7.6050183027966498E-2</c:v>
                </c:pt>
                <c:pt idx="2241" formatCode="General">
                  <c:v>7.7279369938000594E-2</c:v>
                </c:pt>
                <c:pt idx="2242" formatCode="General">
                  <c:v>7.8430183877693196E-2</c:v>
                </c:pt>
                <c:pt idx="2243" formatCode="General">
                  <c:v>7.9238356633214893E-2</c:v>
                </c:pt>
                <c:pt idx="2244" formatCode="General">
                  <c:v>7.9321497114768394E-2</c:v>
                </c:pt>
                <c:pt idx="2245" formatCode="General">
                  <c:v>7.8388000591527104E-2</c:v>
                </c:pt>
                <c:pt idx="2246" formatCode="General">
                  <c:v>7.6493647689368796E-2</c:v>
                </c:pt>
                <c:pt idx="2247" formatCode="General">
                  <c:v>7.36081995968174E-2</c:v>
                </c:pt>
                <c:pt idx="2248" formatCode="General">
                  <c:v>6.9564756127675306E-2</c:v>
                </c:pt>
                <c:pt idx="2249" formatCode="General">
                  <c:v>6.4425359078493893E-2</c:v>
                </c:pt>
                <c:pt idx="2250" formatCode="General">
                  <c:v>5.8693384368381701E-2</c:v>
                </c:pt>
                <c:pt idx="2251" formatCode="General">
                  <c:v>5.2822214009472998E-2</c:v>
                </c:pt>
                <c:pt idx="2252" formatCode="General">
                  <c:v>4.7504116136375098E-2</c:v>
                </c:pt>
                <c:pt idx="2253" formatCode="General">
                  <c:v>4.35353954468553E-2</c:v>
                </c:pt>
                <c:pt idx="2254" formatCode="General">
                  <c:v>4.11875498973941E-2</c:v>
                </c:pt>
                <c:pt idx="2255" formatCode="General">
                  <c:v>4.0076435784687003E-2</c:v>
                </c:pt>
                <c:pt idx="2256" formatCode="General">
                  <c:v>3.9709734633295697E-2</c:v>
                </c:pt>
                <c:pt idx="2257" formatCode="General">
                  <c:v>3.9896331426218602E-2</c:v>
                </c:pt>
                <c:pt idx="2258" formatCode="General">
                  <c:v>4.0981172659758897E-2</c:v>
                </c:pt>
                <c:pt idx="2259" formatCode="General">
                  <c:v>4.2840836408207697E-2</c:v>
                </c:pt>
                <c:pt idx="2260" formatCode="General">
                  <c:v>4.5279650719257901E-2</c:v>
                </c:pt>
                <c:pt idx="2261" formatCode="General">
                  <c:v>4.8281767928945903E-2</c:v>
                </c:pt>
                <c:pt idx="2262" formatCode="General">
                  <c:v>5.1728989280744701E-2</c:v>
                </c:pt>
                <c:pt idx="2263" formatCode="General">
                  <c:v>5.5478949626000397E-2</c:v>
                </c:pt>
                <c:pt idx="2264" formatCode="General">
                  <c:v>5.9246230532602799E-2</c:v>
                </c:pt>
                <c:pt idx="2265" formatCode="General">
                  <c:v>6.2575875168045497E-2</c:v>
                </c:pt>
                <c:pt idx="2266" formatCode="General">
                  <c:v>6.5258269092497601E-2</c:v>
                </c:pt>
                <c:pt idx="2267" formatCode="General">
                  <c:v>6.7229993219137002E-2</c:v>
                </c:pt>
                <c:pt idx="2268" formatCode="General">
                  <c:v>6.8825683490342501E-2</c:v>
                </c:pt>
                <c:pt idx="2269" formatCode="General">
                  <c:v>7.0499012695556307E-2</c:v>
                </c:pt>
                <c:pt idx="2270" formatCode="General">
                  <c:v>7.2696993958428296E-2</c:v>
                </c:pt>
                <c:pt idx="2271" formatCode="General">
                  <c:v>7.5417120026961396E-2</c:v>
                </c:pt>
                <c:pt idx="2272" formatCode="General">
                  <c:v>7.8562434408916901E-2</c:v>
                </c:pt>
                <c:pt idx="2273" formatCode="General">
                  <c:v>8.1957132142341002E-2</c:v>
                </c:pt>
                <c:pt idx="2274" formatCode="General">
                  <c:v>8.5699836316803196E-2</c:v>
                </c:pt>
                <c:pt idx="2275" formatCode="General">
                  <c:v>8.95861910712729E-2</c:v>
                </c:pt>
                <c:pt idx="2276" formatCode="General">
                  <c:v>9.2817616533185501E-2</c:v>
                </c:pt>
                <c:pt idx="2277" formatCode="General">
                  <c:v>9.4836494872530694E-2</c:v>
                </c:pt>
                <c:pt idx="2278" formatCode="General">
                  <c:v>9.5224125972495202E-2</c:v>
                </c:pt>
                <c:pt idx="2279" formatCode="General">
                  <c:v>9.4086954205716694E-2</c:v>
                </c:pt>
                <c:pt idx="2280" formatCode="General">
                  <c:v>9.1704386525219006E-2</c:v>
                </c:pt>
                <c:pt idx="2281" formatCode="General">
                  <c:v>8.8254186347156399E-2</c:v>
                </c:pt>
                <c:pt idx="2282" formatCode="General">
                  <c:v>8.4482706304624205E-2</c:v>
                </c:pt>
                <c:pt idx="2283" formatCode="General">
                  <c:v>8.0769995646330597E-2</c:v>
                </c:pt>
                <c:pt idx="2284" formatCode="General">
                  <c:v>7.7207056847112293E-2</c:v>
                </c:pt>
                <c:pt idx="2285" formatCode="General">
                  <c:v>7.36794561239483E-2</c:v>
                </c:pt>
                <c:pt idx="2286" formatCode="General">
                  <c:v>7.0030539259014896E-2</c:v>
                </c:pt>
                <c:pt idx="2287" formatCode="General">
                  <c:v>6.6159953027107393E-2</c:v>
                </c:pt>
                <c:pt idx="2288" formatCode="General">
                  <c:v>6.2220411499239903E-2</c:v>
                </c:pt>
                <c:pt idx="2289" formatCode="General">
                  <c:v>5.8650316596164702E-2</c:v>
                </c:pt>
                <c:pt idx="2290" formatCode="General">
                  <c:v>5.59338400113044E-2</c:v>
                </c:pt>
                <c:pt idx="2291" formatCode="General">
                  <c:v>5.4354820584641798E-2</c:v>
                </c:pt>
                <c:pt idx="2292" formatCode="General">
                  <c:v>5.4178077964982897E-2</c:v>
                </c:pt>
                <c:pt idx="2293" formatCode="General">
                  <c:v>5.5356917918691302E-2</c:v>
                </c:pt>
                <c:pt idx="2294" formatCode="General">
                  <c:v>5.7602661107219698E-2</c:v>
                </c:pt>
                <c:pt idx="2295" formatCode="General">
                  <c:v>6.0270920261519E-2</c:v>
                </c:pt>
                <c:pt idx="2296" formatCode="General">
                  <c:v>6.2398008095540101E-2</c:v>
                </c:pt>
                <c:pt idx="2297" formatCode="General">
                  <c:v>6.3353441230033003E-2</c:v>
                </c:pt>
                <c:pt idx="2298" formatCode="General">
                  <c:v>6.3300085785487306E-2</c:v>
                </c:pt>
                <c:pt idx="2299" formatCode="General">
                  <c:v>6.2943728181592204E-2</c:v>
                </c:pt>
                <c:pt idx="2300" formatCode="General">
                  <c:v>6.2981339069967099E-2</c:v>
                </c:pt>
                <c:pt idx="2301" formatCode="General">
                  <c:v>6.3924464001179501E-2</c:v>
                </c:pt>
                <c:pt idx="2302" formatCode="General">
                  <c:v>6.6182308709707094E-2</c:v>
                </c:pt>
                <c:pt idx="2303" formatCode="General">
                  <c:v>6.9684766205607304E-2</c:v>
                </c:pt>
                <c:pt idx="2304" formatCode="General">
                  <c:v>7.3924199315948402E-2</c:v>
                </c:pt>
                <c:pt idx="2305" formatCode="General">
                  <c:v>7.8224334199962303E-2</c:v>
                </c:pt>
                <c:pt idx="2306" formatCode="General">
                  <c:v>8.2280725323367804E-2</c:v>
                </c:pt>
                <c:pt idx="2307" formatCode="General">
                  <c:v>8.5521395169186901E-2</c:v>
                </c:pt>
                <c:pt idx="2308" formatCode="General">
                  <c:v>8.7633999000232596E-2</c:v>
                </c:pt>
                <c:pt idx="2309" formatCode="General">
                  <c:v>8.8849248145078996E-2</c:v>
                </c:pt>
                <c:pt idx="2310" formatCode="General">
                  <c:v>8.9466673226211102E-2</c:v>
                </c:pt>
                <c:pt idx="2311" formatCode="General">
                  <c:v>8.9638066579427703E-2</c:v>
                </c:pt>
                <c:pt idx="2312" formatCode="General">
                  <c:v>8.9507510951744904E-2</c:v>
                </c:pt>
                <c:pt idx="2313" formatCode="General">
                  <c:v>8.9297177806233002E-2</c:v>
                </c:pt>
                <c:pt idx="2314" formatCode="General">
                  <c:v>8.9139618387081704E-2</c:v>
                </c:pt>
                <c:pt idx="2315" formatCode="General">
                  <c:v>8.9207592253886206E-2</c:v>
                </c:pt>
                <c:pt idx="2316" formatCode="General">
                  <c:v>8.9620285969101501E-2</c:v>
                </c:pt>
                <c:pt idx="2317" formatCode="General">
                  <c:v>9.0526769369410703E-2</c:v>
                </c:pt>
                <c:pt idx="2318" formatCode="General">
                  <c:v>9.2315759526932301E-2</c:v>
                </c:pt>
                <c:pt idx="2319" formatCode="General">
                  <c:v>9.4925321371402499E-2</c:v>
                </c:pt>
                <c:pt idx="2320" formatCode="General">
                  <c:v>9.8235413081191506E-2</c:v>
                </c:pt>
                <c:pt idx="2321" formatCode="General">
                  <c:v>0.10209266032302999</c:v>
                </c:pt>
                <c:pt idx="2322" formatCode="General">
                  <c:v>0.106201758872536</c:v>
                </c:pt>
                <c:pt idx="2323" formatCode="General">
                  <c:v>0.110247516061727</c:v>
                </c:pt>
                <c:pt idx="2324" formatCode="General">
                  <c:v>0.11393513163763699</c:v>
                </c:pt>
                <c:pt idx="2325" formatCode="General">
                  <c:v>0.117024167252798</c:v>
                </c:pt>
                <c:pt idx="2326" formatCode="General">
                  <c:v>0.11913811678566701</c:v>
                </c:pt>
                <c:pt idx="2327" formatCode="General">
                  <c:v>0.119325864308405</c:v>
                </c:pt>
                <c:pt idx="2328" formatCode="General">
                  <c:v>0.116929323875001</c:v>
                </c:pt>
                <c:pt idx="2329" formatCode="General">
                  <c:v>0.112394910717457</c:v>
                </c:pt>
                <c:pt idx="2330" formatCode="General">
                  <c:v>0.106729056794858</c:v>
                </c:pt>
                <c:pt idx="2331" formatCode="General">
                  <c:v>0.100677888713171</c:v>
                </c:pt>
                <c:pt idx="2332" formatCode="General">
                  <c:v>9.4954921524534802E-2</c:v>
                </c:pt>
                <c:pt idx="2333" formatCode="General">
                  <c:v>9.0170719175159397E-2</c:v>
                </c:pt>
                <c:pt idx="2334" formatCode="General">
                  <c:v>8.6471156621283907E-2</c:v>
                </c:pt>
                <c:pt idx="2335" formatCode="General">
                  <c:v>8.3632516201435497E-2</c:v>
                </c:pt>
                <c:pt idx="2336" formatCode="General">
                  <c:v>8.1397706450551305E-2</c:v>
                </c:pt>
                <c:pt idx="2337" formatCode="General">
                  <c:v>7.9376669320342694E-2</c:v>
                </c:pt>
                <c:pt idx="2338" formatCode="General">
                  <c:v>7.7550869592985905E-2</c:v>
                </c:pt>
                <c:pt idx="2339" formatCode="General">
                  <c:v>7.6319797204959405E-2</c:v>
                </c:pt>
                <c:pt idx="2340" formatCode="General">
                  <c:v>7.5872032538808601E-2</c:v>
                </c:pt>
                <c:pt idx="2341" formatCode="General">
                  <c:v>7.6054295184868698E-2</c:v>
                </c:pt>
                <c:pt idx="2342" formatCode="General">
                  <c:v>7.6656576230445098E-2</c:v>
                </c:pt>
                <c:pt idx="2343" formatCode="General">
                  <c:v>7.7481527049367005E-2</c:v>
                </c:pt>
                <c:pt idx="2344" formatCode="General">
                  <c:v>7.8368186426949399E-2</c:v>
                </c:pt>
                <c:pt idx="2345" formatCode="General">
                  <c:v>7.8979980532780394E-2</c:v>
                </c:pt>
                <c:pt idx="2346" formatCode="General">
                  <c:v>7.8699687877993002E-2</c:v>
                </c:pt>
                <c:pt idx="2347" formatCode="General">
                  <c:v>7.7237379513337603E-2</c:v>
                </c:pt>
                <c:pt idx="2348" formatCode="General">
                  <c:v>7.4979584819532E-2</c:v>
                </c:pt>
                <c:pt idx="2349" formatCode="General">
                  <c:v>7.2107704363951697E-2</c:v>
                </c:pt>
                <c:pt idx="2350" formatCode="General">
                  <c:v>6.9013703688882794E-2</c:v>
                </c:pt>
                <c:pt idx="2351" formatCode="General">
                  <c:v>6.6300897405425399E-2</c:v>
                </c:pt>
                <c:pt idx="2352" formatCode="General">
                  <c:v>6.4580908962291503E-2</c:v>
                </c:pt>
                <c:pt idx="2353" formatCode="General">
                  <c:v>6.4044599462181703E-2</c:v>
                </c:pt>
                <c:pt idx="2354" formatCode="General">
                  <c:v>6.4565361446860606E-2</c:v>
                </c:pt>
                <c:pt idx="2355" formatCode="General">
                  <c:v>6.6109590412495006E-2</c:v>
                </c:pt>
                <c:pt idx="2356" formatCode="General">
                  <c:v>6.8469965836060895E-2</c:v>
                </c:pt>
                <c:pt idx="2357" formatCode="General">
                  <c:v>7.1368733105476007E-2</c:v>
                </c:pt>
                <c:pt idx="2358" formatCode="General">
                  <c:v>7.3970951997780601E-2</c:v>
                </c:pt>
                <c:pt idx="2359" formatCode="General">
                  <c:v>7.5777300750139207E-2</c:v>
                </c:pt>
                <c:pt idx="2360" formatCode="General">
                  <c:v>7.7142845441705299E-2</c:v>
                </c:pt>
                <c:pt idx="2361" formatCode="General">
                  <c:v>7.8270098554885703E-2</c:v>
                </c:pt>
                <c:pt idx="2362" formatCode="General">
                  <c:v>7.9371774019605906E-2</c:v>
                </c:pt>
                <c:pt idx="2363" formatCode="General">
                  <c:v>8.0486000276353595E-2</c:v>
                </c:pt>
                <c:pt idx="2364" formatCode="General">
                  <c:v>8.1577772243681707E-2</c:v>
                </c:pt>
                <c:pt idx="2365" formatCode="General">
                  <c:v>8.2670645818820498E-2</c:v>
                </c:pt>
                <c:pt idx="2366" formatCode="General">
                  <c:v>8.3888403030809203E-2</c:v>
                </c:pt>
                <c:pt idx="2367" formatCode="General">
                  <c:v>8.5312102224442493E-2</c:v>
                </c:pt>
                <c:pt idx="2368" formatCode="General">
                  <c:v>8.6821851959496696E-2</c:v>
                </c:pt>
                <c:pt idx="2369" formatCode="General">
                  <c:v>8.8076113939359005E-2</c:v>
                </c:pt>
                <c:pt idx="2370" formatCode="General">
                  <c:v>8.8538430670664095E-2</c:v>
                </c:pt>
                <c:pt idx="2371" formatCode="General">
                  <c:v>8.7732014716640397E-2</c:v>
                </c:pt>
                <c:pt idx="2372" formatCode="General">
                  <c:v>8.60304526491633E-2</c:v>
                </c:pt>
                <c:pt idx="2373" formatCode="General">
                  <c:v>8.4657239244898097E-2</c:v>
                </c:pt>
                <c:pt idx="2374" formatCode="General">
                  <c:v>8.4645542721166395E-2</c:v>
                </c:pt>
                <c:pt idx="2375" formatCode="General">
                  <c:v>8.6452554952872795E-2</c:v>
                </c:pt>
                <c:pt idx="2376" formatCode="General">
                  <c:v>8.9927681564646603E-2</c:v>
                </c:pt>
                <c:pt idx="2377" formatCode="General">
                  <c:v>9.4308568525253905E-2</c:v>
                </c:pt>
                <c:pt idx="2378" formatCode="General">
                  <c:v>9.862738417163E-2</c:v>
                </c:pt>
                <c:pt idx="2379" formatCode="General">
                  <c:v>0.10214453470151399</c:v>
                </c:pt>
                <c:pt idx="2380" formatCode="General">
                  <c:v>0.10431220201574901</c:v>
                </c:pt>
                <c:pt idx="2381" formatCode="General">
                  <c:v>0.10493117102607501</c:v>
                </c:pt>
                <c:pt idx="2382" formatCode="General">
                  <c:v>0.104123075347594</c:v>
                </c:pt>
                <c:pt idx="2383" formatCode="General">
                  <c:v>0.10199344157092401</c:v>
                </c:pt>
                <c:pt idx="2384" formatCode="General">
                  <c:v>9.9030383626650995E-2</c:v>
                </c:pt>
                <c:pt idx="2385" formatCode="General">
                  <c:v>9.5753403469869103E-2</c:v>
                </c:pt>
                <c:pt idx="2386" formatCode="General">
                  <c:v>9.2631881832546004E-2</c:v>
                </c:pt>
                <c:pt idx="2387" formatCode="General">
                  <c:v>8.9897269805059701E-2</c:v>
                </c:pt>
                <c:pt idx="2388" formatCode="General">
                  <c:v>8.7875997947627599E-2</c:v>
                </c:pt>
                <c:pt idx="2389" formatCode="General">
                  <c:v>8.7565689167731206E-2</c:v>
                </c:pt>
                <c:pt idx="2390" formatCode="General">
                  <c:v>8.9631163883047704E-2</c:v>
                </c:pt>
                <c:pt idx="2391" formatCode="General">
                  <c:v>9.3973608896638305E-2</c:v>
                </c:pt>
                <c:pt idx="2392" formatCode="General">
                  <c:v>9.9688290797002102E-2</c:v>
                </c:pt>
                <c:pt idx="2393" formatCode="General">
                  <c:v>0.10547795685927901</c:v>
                </c:pt>
                <c:pt idx="2394" formatCode="General">
                  <c:v>0.10991174046476</c:v>
                </c:pt>
                <c:pt idx="2395" formatCode="General">
                  <c:v>0.111938182628482</c:v>
                </c:pt>
                <c:pt idx="2396" formatCode="General">
                  <c:v>0.111185724890528</c:v>
                </c:pt>
                <c:pt idx="2397" formatCode="General">
                  <c:v>0.108119494406151</c:v>
                </c:pt>
                <c:pt idx="2398" formatCode="General">
                  <c:v>0.103554838822385</c:v>
                </c:pt>
                <c:pt idx="2399" formatCode="General">
                  <c:v>9.8092659712343003E-2</c:v>
                </c:pt>
                <c:pt idx="2400" formatCode="General">
                  <c:v>9.2273124962115302E-2</c:v>
                </c:pt>
                <c:pt idx="2401" formatCode="General">
                  <c:v>8.6703132675030201E-2</c:v>
                </c:pt>
                <c:pt idx="2402" formatCode="General">
                  <c:v>8.1623044115689894E-2</c:v>
                </c:pt>
                <c:pt idx="2403" formatCode="General">
                  <c:v>7.7539126477615905E-2</c:v>
                </c:pt>
                <c:pt idx="2404" formatCode="General">
                  <c:v>7.5186888871727295E-2</c:v>
                </c:pt>
                <c:pt idx="2405" formatCode="General">
                  <c:v>7.4942369953959295E-2</c:v>
                </c:pt>
                <c:pt idx="2406" formatCode="General">
                  <c:v>7.7240373980147006E-2</c:v>
                </c:pt>
                <c:pt idx="2407" formatCode="General">
                  <c:v>8.2347477126449298E-2</c:v>
                </c:pt>
                <c:pt idx="2408" formatCode="General">
                  <c:v>8.9652342095651802E-2</c:v>
                </c:pt>
                <c:pt idx="2409" formatCode="General">
                  <c:v>9.8166440481639305E-2</c:v>
                </c:pt>
                <c:pt idx="2410" formatCode="General">
                  <c:v>0.10702570271869399</c:v>
                </c:pt>
                <c:pt idx="2411" formatCode="General">
                  <c:v>0.11505694316934099</c:v>
                </c:pt>
                <c:pt idx="2412" formatCode="General">
                  <c:v>0.121285417801307</c:v>
                </c:pt>
                <c:pt idx="2413" formatCode="General">
                  <c:v>0.125343791846728</c:v>
                </c:pt>
                <c:pt idx="2414" formatCode="General">
                  <c:v>0.12709274893150699</c:v>
                </c:pt>
                <c:pt idx="2415" formatCode="General">
                  <c:v>0.12673590230009099</c:v>
                </c:pt>
                <c:pt idx="2416" formatCode="General">
                  <c:v>0.12457105244736801</c:v>
                </c:pt>
                <c:pt idx="2417" formatCode="General">
                  <c:v>0.12053188899768599</c:v>
                </c:pt>
                <c:pt idx="2418" formatCode="General">
                  <c:v>0.114677902763754</c:v>
                </c:pt>
                <c:pt idx="2419" formatCode="General">
                  <c:v>0.108061431797806</c:v>
                </c:pt>
                <c:pt idx="2420" formatCode="General">
                  <c:v>0.10177237974789199</c:v>
                </c:pt>
                <c:pt idx="2421" formatCode="General">
                  <c:v>9.6481088773650706E-2</c:v>
                </c:pt>
                <c:pt idx="2422" formatCode="General">
                  <c:v>9.2678033351883807E-2</c:v>
                </c:pt>
                <c:pt idx="2423" formatCode="General">
                  <c:v>9.0288155689472196E-2</c:v>
                </c:pt>
                <c:pt idx="2424" formatCode="General">
                  <c:v>8.9173407723918102E-2</c:v>
                </c:pt>
                <c:pt idx="2425" formatCode="General">
                  <c:v>8.9584983249983999E-2</c:v>
                </c:pt>
                <c:pt idx="2426" formatCode="General">
                  <c:v>9.1823429228611905E-2</c:v>
                </c:pt>
                <c:pt idx="2427" formatCode="General">
                  <c:v>9.5567534846764696E-2</c:v>
                </c:pt>
                <c:pt idx="2428" formatCode="General">
                  <c:v>9.9772535572633603E-2</c:v>
                </c:pt>
                <c:pt idx="2429" formatCode="General">
                  <c:v>0.1028763140532</c:v>
                </c:pt>
                <c:pt idx="2430" formatCode="General">
                  <c:v>0.1041569976458</c:v>
                </c:pt>
                <c:pt idx="2431" formatCode="General">
                  <c:v>0.103585818343706</c:v>
                </c:pt>
                <c:pt idx="2432" formatCode="General">
                  <c:v>0.10190099663253099</c:v>
                </c:pt>
                <c:pt idx="2433" formatCode="General">
                  <c:v>9.9783721942469997E-2</c:v>
                </c:pt>
                <c:pt idx="2434" formatCode="General">
                  <c:v>9.7235187739805704E-2</c:v>
                </c:pt>
                <c:pt idx="2435" formatCode="General">
                  <c:v>9.3912077575423594E-2</c:v>
                </c:pt>
                <c:pt idx="2436" formatCode="General">
                  <c:v>8.9706913030506305E-2</c:v>
                </c:pt>
                <c:pt idx="2437" formatCode="General">
                  <c:v>8.4921722288252802E-2</c:v>
                </c:pt>
                <c:pt idx="2438" formatCode="General">
                  <c:v>8.0510451273372197E-2</c:v>
                </c:pt>
                <c:pt idx="2439" formatCode="General">
                  <c:v>7.69477914924378E-2</c:v>
                </c:pt>
                <c:pt idx="2440" formatCode="General">
                  <c:v>7.46132527013951E-2</c:v>
                </c:pt>
                <c:pt idx="2441" formatCode="General">
                  <c:v>7.3841422109316907E-2</c:v>
                </c:pt>
                <c:pt idx="2442" formatCode="General">
                  <c:v>7.4383082968547898E-2</c:v>
                </c:pt>
                <c:pt idx="2443" formatCode="General">
                  <c:v>7.5724600029148298E-2</c:v>
                </c:pt>
                <c:pt idx="2444" formatCode="General">
                  <c:v>7.7191087962138499E-2</c:v>
                </c:pt>
                <c:pt idx="2445" formatCode="General">
                  <c:v>7.8474487448595504E-2</c:v>
                </c:pt>
                <c:pt idx="2446" formatCode="General">
                  <c:v>7.9319577687565201E-2</c:v>
                </c:pt>
                <c:pt idx="2447" formatCode="General">
                  <c:v>7.9819449674446499E-2</c:v>
                </c:pt>
                <c:pt idx="2448" formatCode="General">
                  <c:v>8.0289123726757103E-2</c:v>
                </c:pt>
                <c:pt idx="2449" formatCode="General">
                  <c:v>8.0820990287101394E-2</c:v>
                </c:pt>
                <c:pt idx="2450" formatCode="General">
                  <c:v>8.1381036320037001E-2</c:v>
                </c:pt>
                <c:pt idx="2451" formatCode="General">
                  <c:v>8.1855016190704996E-2</c:v>
                </c:pt>
                <c:pt idx="2452" formatCode="General">
                  <c:v>8.2485866975819097E-2</c:v>
                </c:pt>
                <c:pt idx="2453" formatCode="General">
                  <c:v>8.3338865167922299E-2</c:v>
                </c:pt>
                <c:pt idx="2454" formatCode="General">
                  <c:v>8.3887519175469605E-2</c:v>
                </c:pt>
                <c:pt idx="2455" formatCode="General">
                  <c:v>8.3810331387296405E-2</c:v>
                </c:pt>
                <c:pt idx="2456" formatCode="General">
                  <c:v>8.31187902065222E-2</c:v>
                </c:pt>
                <c:pt idx="2457" formatCode="General">
                  <c:v>8.2053429563426705E-2</c:v>
                </c:pt>
                <c:pt idx="2458" formatCode="General">
                  <c:v>8.1266366128355597E-2</c:v>
                </c:pt>
                <c:pt idx="2459" formatCode="General">
                  <c:v>8.0988248536123797E-2</c:v>
                </c:pt>
                <c:pt idx="2460" formatCode="General">
                  <c:v>8.0904727667321097E-2</c:v>
                </c:pt>
                <c:pt idx="2461" formatCode="General">
                  <c:v>8.0617067779146095E-2</c:v>
                </c:pt>
                <c:pt idx="2462" formatCode="General">
                  <c:v>8.0208538586185402E-2</c:v>
                </c:pt>
                <c:pt idx="2463" formatCode="General">
                  <c:v>8.0027789810626901E-2</c:v>
                </c:pt>
                <c:pt idx="2464" formatCode="General">
                  <c:v>8.0278445965892398E-2</c:v>
                </c:pt>
                <c:pt idx="2465" formatCode="General">
                  <c:v>8.1157287958677105E-2</c:v>
                </c:pt>
                <c:pt idx="2466" formatCode="General">
                  <c:v>8.3240288498943396E-2</c:v>
                </c:pt>
                <c:pt idx="2467" formatCode="General">
                  <c:v>8.69795883252895E-2</c:v>
                </c:pt>
                <c:pt idx="2468" formatCode="General">
                  <c:v>9.1834749708981506E-2</c:v>
                </c:pt>
                <c:pt idx="2469" formatCode="General">
                  <c:v>9.7003583410347094E-2</c:v>
                </c:pt>
                <c:pt idx="2470" formatCode="General">
                  <c:v>0.10212331749987399</c:v>
                </c:pt>
                <c:pt idx="2471" formatCode="General">
                  <c:v>0.106671886627734</c:v>
                </c:pt>
                <c:pt idx="2472" formatCode="General">
                  <c:v>0.110464936847755</c:v>
                </c:pt>
                <c:pt idx="2473" formatCode="General">
                  <c:v>0.112893401702351</c:v>
                </c:pt>
                <c:pt idx="2474" formatCode="General">
                  <c:v>0.11344966631508301</c:v>
                </c:pt>
                <c:pt idx="2475" formatCode="General">
                  <c:v>0.111965898387685</c:v>
                </c:pt>
                <c:pt idx="2476" formatCode="General">
                  <c:v>0.108833801457594</c:v>
                </c:pt>
                <c:pt idx="2477" formatCode="General">
                  <c:v>0.10506235542332699</c:v>
                </c:pt>
                <c:pt idx="2478" formatCode="General">
                  <c:v>0.10181926286071701</c:v>
                </c:pt>
                <c:pt idx="2479" formatCode="General">
                  <c:v>9.9796884646364895E-2</c:v>
                </c:pt>
                <c:pt idx="2480" formatCode="General">
                  <c:v>9.9030794796841903E-2</c:v>
                </c:pt>
                <c:pt idx="2481" formatCode="General">
                  <c:v>9.9263204535194494E-2</c:v>
                </c:pt>
                <c:pt idx="2482" formatCode="General">
                  <c:v>0.10000170705611799</c:v>
                </c:pt>
                <c:pt idx="2483" formatCode="General">
                  <c:v>0.100712453076214</c:v>
                </c:pt>
                <c:pt idx="2484" formatCode="General">
                  <c:v>0.10129783435598</c:v>
                </c:pt>
                <c:pt idx="2485" formatCode="General">
                  <c:v>0.10149973485689</c:v>
                </c:pt>
                <c:pt idx="2486" formatCode="General">
                  <c:v>0.10073248800121901</c:v>
                </c:pt>
                <c:pt idx="2487" formatCode="General">
                  <c:v>9.8665074851114101E-2</c:v>
                </c:pt>
                <c:pt idx="2488" formatCode="General">
                  <c:v>9.5359629352255698E-2</c:v>
                </c:pt>
                <c:pt idx="2489" formatCode="General">
                  <c:v>9.1002142842406097E-2</c:v>
                </c:pt>
                <c:pt idx="2490" formatCode="General">
                  <c:v>8.5778072014300905E-2</c:v>
                </c:pt>
                <c:pt idx="2491" formatCode="General">
                  <c:v>8.0365651348304798E-2</c:v>
                </c:pt>
                <c:pt idx="2492" formatCode="General">
                  <c:v>7.5766752476904106E-2</c:v>
                </c:pt>
                <c:pt idx="2493" formatCode="General">
                  <c:v>7.2875469555008399E-2</c:v>
                </c:pt>
                <c:pt idx="2494" formatCode="General">
                  <c:v>7.2318398486484206E-2</c:v>
                </c:pt>
                <c:pt idx="2495" formatCode="General">
                  <c:v>7.3970546027327402E-2</c:v>
                </c:pt>
                <c:pt idx="2496" formatCode="General">
                  <c:v>7.7324255512199694E-2</c:v>
                </c:pt>
                <c:pt idx="2497" formatCode="General">
                  <c:v>8.1998330526725199E-2</c:v>
                </c:pt>
                <c:pt idx="2498" formatCode="General">
                  <c:v>8.7315619895282498E-2</c:v>
                </c:pt>
                <c:pt idx="2499" formatCode="General">
                  <c:v>9.2474581408996406E-2</c:v>
                </c:pt>
                <c:pt idx="2500" formatCode="General">
                  <c:v>9.6516121416457296E-2</c:v>
                </c:pt>
                <c:pt idx="2501" formatCode="General">
                  <c:v>9.8939752059281502E-2</c:v>
                </c:pt>
                <c:pt idx="2502" formatCode="General">
                  <c:v>0.100052706588106</c:v>
                </c:pt>
                <c:pt idx="2503" formatCode="General">
                  <c:v>0.10062970476492</c:v>
                </c:pt>
                <c:pt idx="2504" formatCode="General">
                  <c:v>0.101222026213956</c:v>
                </c:pt>
                <c:pt idx="2505" formatCode="General">
                  <c:v>0.101908824461342</c:v>
                </c:pt>
                <c:pt idx="2506" formatCode="General">
                  <c:v>0.10259574625553899</c:v>
                </c:pt>
                <c:pt idx="2507" formatCode="General">
                  <c:v>0.10275211749476899</c:v>
                </c:pt>
                <c:pt idx="2508" formatCode="General">
                  <c:v>0.101888005481751</c:v>
                </c:pt>
                <c:pt idx="2509" formatCode="General">
                  <c:v>9.9848221947831606E-2</c:v>
                </c:pt>
                <c:pt idx="2510" formatCode="General">
                  <c:v>9.7105347903092207E-2</c:v>
                </c:pt>
                <c:pt idx="2511" formatCode="General">
                  <c:v>9.4248369203676602E-2</c:v>
                </c:pt>
                <c:pt idx="2512" formatCode="General">
                  <c:v>9.1951978318208699E-2</c:v>
                </c:pt>
                <c:pt idx="2513" formatCode="General">
                  <c:v>9.0642692758869894E-2</c:v>
                </c:pt>
                <c:pt idx="2514" formatCode="General">
                  <c:v>9.0562984403702501E-2</c:v>
                </c:pt>
                <c:pt idx="2515" formatCode="General">
                  <c:v>9.1744399539381599E-2</c:v>
                </c:pt>
                <c:pt idx="2516" formatCode="General">
                  <c:v>9.4126879827142407E-2</c:v>
                </c:pt>
                <c:pt idx="2517" formatCode="General">
                  <c:v>9.7673334989302002E-2</c:v>
                </c:pt>
                <c:pt idx="2518" formatCode="General">
                  <c:v>0.10176349479922001</c:v>
                </c:pt>
                <c:pt idx="2519" formatCode="General">
                  <c:v>0.105203503986875</c:v>
                </c:pt>
                <c:pt idx="2520" formatCode="General">
                  <c:v>0.106898044765498</c:v>
                </c:pt>
                <c:pt idx="2521" formatCode="General">
                  <c:v>0.106251056215058</c:v>
                </c:pt>
                <c:pt idx="2522" formatCode="General">
                  <c:v>0.103543665508791</c:v>
                </c:pt>
                <c:pt idx="2523" formatCode="General">
                  <c:v>9.9048650634738902E-2</c:v>
                </c:pt>
                <c:pt idx="2524" formatCode="General">
                  <c:v>9.3501784137083502E-2</c:v>
                </c:pt>
                <c:pt idx="2525" formatCode="General">
                  <c:v>8.7526610662629206E-2</c:v>
                </c:pt>
                <c:pt idx="2526" formatCode="General">
                  <c:v>8.2419829038055503E-2</c:v>
                </c:pt>
                <c:pt idx="2527" formatCode="General">
                  <c:v>7.8787316844404098E-2</c:v>
                </c:pt>
                <c:pt idx="2528" formatCode="General">
                  <c:v>7.6737161257629902E-2</c:v>
                </c:pt>
                <c:pt idx="2529" formatCode="General">
                  <c:v>7.5824182990269495E-2</c:v>
                </c:pt>
                <c:pt idx="2530" formatCode="General">
                  <c:v>7.5627085775884201E-2</c:v>
                </c:pt>
                <c:pt idx="2531" formatCode="General">
                  <c:v>7.5220232692482597E-2</c:v>
                </c:pt>
                <c:pt idx="2532" formatCode="General">
                  <c:v>7.4172779116542395E-2</c:v>
                </c:pt>
                <c:pt idx="2533" formatCode="General">
                  <c:v>7.3189413424470495E-2</c:v>
                </c:pt>
                <c:pt idx="2534" formatCode="General">
                  <c:v>7.2725927399351603E-2</c:v>
                </c:pt>
                <c:pt idx="2535" formatCode="General">
                  <c:v>7.3031821439228206E-2</c:v>
                </c:pt>
                <c:pt idx="2536" formatCode="General">
                  <c:v>7.4432545857179094E-2</c:v>
                </c:pt>
                <c:pt idx="2537" formatCode="General">
                  <c:v>7.6958814963727404E-2</c:v>
                </c:pt>
                <c:pt idx="2538" formatCode="General">
                  <c:v>8.0090130258381603E-2</c:v>
                </c:pt>
                <c:pt idx="2539" formatCode="General">
                  <c:v>8.2739634174679902E-2</c:v>
                </c:pt>
                <c:pt idx="2540" formatCode="General">
                  <c:v>8.4073527576871795E-2</c:v>
                </c:pt>
                <c:pt idx="2541" formatCode="General">
                  <c:v>8.4075134179591504E-2</c:v>
                </c:pt>
                <c:pt idx="2542" formatCode="General">
                  <c:v>8.3564289063076905E-2</c:v>
                </c:pt>
                <c:pt idx="2543" formatCode="General">
                  <c:v>8.3954814569977096E-2</c:v>
                </c:pt>
                <c:pt idx="2544" formatCode="General">
                  <c:v>8.5675156182166604E-2</c:v>
                </c:pt>
                <c:pt idx="2545" formatCode="General">
                  <c:v>8.8178801233648699E-2</c:v>
                </c:pt>
                <c:pt idx="2546" formatCode="General">
                  <c:v>9.1277710686471197E-2</c:v>
                </c:pt>
                <c:pt idx="2547" formatCode="General">
                  <c:v>9.4973557094038902E-2</c:v>
                </c:pt>
                <c:pt idx="2548" formatCode="General">
                  <c:v>9.8732715473865695E-2</c:v>
                </c:pt>
                <c:pt idx="2549" formatCode="General">
                  <c:v>0.10166787514627899</c:v>
                </c:pt>
                <c:pt idx="2550" formatCode="General">
                  <c:v>0.103556979517197</c:v>
                </c:pt>
                <c:pt idx="2551" formatCode="General">
                  <c:v>0.104807690914079</c:v>
                </c:pt>
                <c:pt idx="2552" formatCode="General">
                  <c:v>0.105872235133268</c:v>
                </c:pt>
                <c:pt idx="2553" formatCode="General">
                  <c:v>0.106639326255231</c:v>
                </c:pt>
                <c:pt idx="2554" formatCode="General">
                  <c:v>0.106268822145271</c:v>
                </c:pt>
                <c:pt idx="2555" formatCode="General">
                  <c:v>0.104279132670011</c:v>
                </c:pt>
                <c:pt idx="2556" formatCode="General">
                  <c:v>0.100939974002812</c:v>
                </c:pt>
                <c:pt idx="2557" formatCode="General">
                  <c:v>9.71774401466792E-2</c:v>
                </c:pt>
                <c:pt idx="2558" formatCode="General">
                  <c:v>9.37172034412765E-2</c:v>
                </c:pt>
                <c:pt idx="2559" formatCode="General">
                  <c:v>9.1049793070498E-2</c:v>
                </c:pt>
                <c:pt idx="2560" formatCode="General">
                  <c:v>8.9477959116470301E-2</c:v>
                </c:pt>
                <c:pt idx="2561" formatCode="General">
                  <c:v>8.9125631873114203E-2</c:v>
                </c:pt>
                <c:pt idx="2562" formatCode="General">
                  <c:v>9.0010181891773594E-2</c:v>
                </c:pt>
                <c:pt idx="2563" formatCode="General">
                  <c:v>9.1748814290259897E-2</c:v>
                </c:pt>
                <c:pt idx="2564" formatCode="General">
                  <c:v>9.3678701235578393E-2</c:v>
                </c:pt>
                <c:pt idx="2565" formatCode="General">
                  <c:v>9.5567400990125506E-2</c:v>
                </c:pt>
                <c:pt idx="2566" formatCode="General">
                  <c:v>9.7832940633845997E-2</c:v>
                </c:pt>
                <c:pt idx="2567" formatCode="General">
                  <c:v>0.10050292423396601</c:v>
                </c:pt>
                <c:pt idx="2568" formatCode="General">
                  <c:v>0.103253227707832</c:v>
                </c:pt>
                <c:pt idx="2569" formatCode="General">
                  <c:v>0.105726396540873</c:v>
                </c:pt>
                <c:pt idx="2570" formatCode="General">
                  <c:v>0.107563114080288</c:v>
                </c:pt>
                <c:pt idx="2571" formatCode="General">
                  <c:v>0.10845867659403099</c:v>
                </c:pt>
                <c:pt idx="2572" formatCode="General">
                  <c:v>0.108180849045178</c:v>
                </c:pt>
                <c:pt idx="2573" formatCode="General">
                  <c:v>0.106499941929979</c:v>
                </c:pt>
                <c:pt idx="2574" formatCode="General">
                  <c:v>0.103459988876239</c:v>
                </c:pt>
                <c:pt idx="2575" formatCode="General">
                  <c:v>9.9786904557378098E-2</c:v>
                </c:pt>
                <c:pt idx="2576" formatCode="General">
                  <c:v>9.6447413282864602E-2</c:v>
                </c:pt>
                <c:pt idx="2577" formatCode="General">
                  <c:v>9.4171719525898395E-2</c:v>
                </c:pt>
                <c:pt idx="2578" formatCode="General">
                  <c:v>9.3117265254695103E-2</c:v>
                </c:pt>
                <c:pt idx="2579" formatCode="General">
                  <c:v>9.2616240020548801E-2</c:v>
                </c:pt>
                <c:pt idx="2580" formatCode="General">
                  <c:v>9.2063565397071306E-2</c:v>
                </c:pt>
                <c:pt idx="2581" formatCode="General">
                  <c:v>9.1054970764627402E-2</c:v>
                </c:pt>
                <c:pt idx="2582" formatCode="General">
                  <c:v>8.9685378430299806E-2</c:v>
                </c:pt>
                <c:pt idx="2583" formatCode="General">
                  <c:v>8.8696128650417996E-2</c:v>
                </c:pt>
                <c:pt idx="2584" formatCode="General">
                  <c:v>8.9037618699530904E-2</c:v>
                </c:pt>
                <c:pt idx="2585" formatCode="General">
                  <c:v>9.1051542951086598E-2</c:v>
                </c:pt>
                <c:pt idx="2586" formatCode="General">
                  <c:v>9.4593043678193198E-2</c:v>
                </c:pt>
                <c:pt idx="2587" formatCode="General">
                  <c:v>9.9048974344426902E-2</c:v>
                </c:pt>
                <c:pt idx="2588" formatCode="General">
                  <c:v>0.10345330492136399</c:v>
                </c:pt>
                <c:pt idx="2589" formatCode="General">
                  <c:v>0.107057327485095</c:v>
                </c:pt>
                <c:pt idx="2590" formatCode="General">
                  <c:v>0.109566930972745</c:v>
                </c:pt>
                <c:pt idx="2591" formatCode="General">
                  <c:v>0.110860656686811</c:v>
                </c:pt>
                <c:pt idx="2592" formatCode="General">
                  <c:v>0.110693954343311</c:v>
                </c:pt>
                <c:pt idx="2593" formatCode="General">
                  <c:v>0.108838511354989</c:v>
                </c:pt>
                <c:pt idx="2594" formatCode="General">
                  <c:v>0.105735452032906</c:v>
                </c:pt>
                <c:pt idx="2595" formatCode="General">
                  <c:v>0.10249245323084399</c:v>
                </c:pt>
                <c:pt idx="2596" formatCode="General">
                  <c:v>9.9747598935027798E-2</c:v>
                </c:pt>
                <c:pt idx="2597" formatCode="General">
                  <c:v>9.7497828250381904E-2</c:v>
                </c:pt>
                <c:pt idx="2598" formatCode="General">
                  <c:v>9.5661869289855705E-2</c:v>
                </c:pt>
                <c:pt idx="2599" formatCode="General">
                  <c:v>9.4338407240322997E-2</c:v>
                </c:pt>
                <c:pt idx="2600" formatCode="General">
                  <c:v>9.3669498828476805E-2</c:v>
                </c:pt>
                <c:pt idx="2601" formatCode="General">
                  <c:v>9.3739510571369006E-2</c:v>
                </c:pt>
                <c:pt idx="2602" formatCode="General">
                  <c:v>9.4653580223542505E-2</c:v>
                </c:pt>
                <c:pt idx="2603" formatCode="General">
                  <c:v>9.5928887466048995E-2</c:v>
                </c:pt>
                <c:pt idx="2604" formatCode="General">
                  <c:v>9.7275132516431995E-2</c:v>
                </c:pt>
                <c:pt idx="2605" formatCode="General">
                  <c:v>9.8377951387238496E-2</c:v>
                </c:pt>
                <c:pt idx="2606" formatCode="General">
                  <c:v>9.8648856210832206E-2</c:v>
                </c:pt>
                <c:pt idx="2607" formatCode="General">
                  <c:v>9.82495477396432E-2</c:v>
                </c:pt>
                <c:pt idx="2608" formatCode="General">
                  <c:v>9.7837177381185497E-2</c:v>
                </c:pt>
                <c:pt idx="2609" formatCode="General">
                  <c:v>9.7738937201232098E-2</c:v>
                </c:pt>
                <c:pt idx="2610" formatCode="General">
                  <c:v>9.8150139554855798E-2</c:v>
                </c:pt>
                <c:pt idx="2611" formatCode="General">
                  <c:v>9.9386140932868197E-2</c:v>
                </c:pt>
                <c:pt idx="2612" formatCode="General">
                  <c:v>0.101359924117313</c:v>
                </c:pt>
                <c:pt idx="2613" formatCode="General">
                  <c:v>0.103471064463504</c:v>
                </c:pt>
                <c:pt idx="2614" formatCode="General">
                  <c:v>0.105047555646732</c:v>
                </c:pt>
                <c:pt idx="2615" formatCode="General">
                  <c:v>0.105566867280486</c:v>
                </c:pt>
                <c:pt idx="2616" formatCode="General">
                  <c:v>0.105045506053549</c:v>
                </c:pt>
                <c:pt idx="2617" formatCode="General">
                  <c:v>0.103787549957089</c:v>
                </c:pt>
                <c:pt idx="2618" formatCode="General">
                  <c:v>0.102074092894653</c:v>
                </c:pt>
                <c:pt idx="2619" formatCode="General">
                  <c:v>9.9924514175747298E-2</c:v>
                </c:pt>
                <c:pt idx="2620" formatCode="General">
                  <c:v>9.7523509000988107E-2</c:v>
                </c:pt>
                <c:pt idx="2621" formatCode="General">
                  <c:v>9.5141287116498205E-2</c:v>
                </c:pt>
                <c:pt idx="2622" formatCode="General">
                  <c:v>9.2947850945948304E-2</c:v>
                </c:pt>
                <c:pt idx="2623" formatCode="General">
                  <c:v>9.1254656378505397E-2</c:v>
                </c:pt>
                <c:pt idx="2624" formatCode="General">
                  <c:v>9.0365051727680196E-2</c:v>
                </c:pt>
                <c:pt idx="2625" formatCode="General">
                  <c:v>9.0542969468836998E-2</c:v>
                </c:pt>
                <c:pt idx="2626" formatCode="General">
                  <c:v>9.2155440167363406E-2</c:v>
                </c:pt>
                <c:pt idx="2627" formatCode="General">
                  <c:v>9.5330204047849698E-2</c:v>
                </c:pt>
                <c:pt idx="2628" formatCode="General">
                  <c:v>9.9406277245173605E-2</c:v>
                </c:pt>
                <c:pt idx="2629" formatCode="General">
                  <c:v>0.10325999769229199</c:v>
                </c:pt>
                <c:pt idx="2630" formatCode="General">
                  <c:v>0.10579212815872099</c:v>
                </c:pt>
                <c:pt idx="2631" formatCode="General">
                  <c:v>0.10613097417117601</c:v>
                </c:pt>
                <c:pt idx="2632" formatCode="General">
                  <c:v>0.10410499393183301</c:v>
                </c:pt>
                <c:pt idx="2633" formatCode="General">
                  <c:v>0.100391254517877</c:v>
                </c:pt>
                <c:pt idx="2634" formatCode="General">
                  <c:v>9.6301630446156306E-2</c:v>
                </c:pt>
                <c:pt idx="2635" formatCode="General">
                  <c:v>9.3058194324449894E-2</c:v>
                </c:pt>
                <c:pt idx="2636" formatCode="General">
                  <c:v>9.1333555623815205E-2</c:v>
                </c:pt>
                <c:pt idx="2637" formatCode="General">
                  <c:v>9.1038107814647606E-2</c:v>
                </c:pt>
                <c:pt idx="2638" formatCode="General">
                  <c:v>9.1854030027754496E-2</c:v>
                </c:pt>
                <c:pt idx="2639" formatCode="General">
                  <c:v>9.3292513585116102E-2</c:v>
                </c:pt>
                <c:pt idx="2640" formatCode="General">
                  <c:v>9.4878306282405594E-2</c:v>
                </c:pt>
                <c:pt idx="2641" formatCode="General">
                  <c:v>9.6351792592852203E-2</c:v>
                </c:pt>
                <c:pt idx="2642" formatCode="General">
                  <c:v>9.7754144279217595E-2</c:v>
                </c:pt>
                <c:pt idx="2643" formatCode="General">
                  <c:v>9.9513754642436197E-2</c:v>
                </c:pt>
                <c:pt idx="2644" formatCode="General">
                  <c:v>0.102026441549579</c:v>
                </c:pt>
                <c:pt idx="2645" formatCode="General">
                  <c:v>0.10532868258078899</c:v>
                </c:pt>
                <c:pt idx="2646" formatCode="General">
                  <c:v>0.10891146395724199</c:v>
                </c:pt>
                <c:pt idx="2647" formatCode="General">
                  <c:v>0.112068652040863</c:v>
                </c:pt>
                <c:pt idx="2648" formatCode="General">
                  <c:v>0.11427289841852301</c:v>
                </c:pt>
                <c:pt idx="2649" formatCode="General">
                  <c:v>0.11509870801536801</c:v>
                </c:pt>
                <c:pt idx="2650" formatCode="General">
                  <c:v>0.11462591164597601</c:v>
                </c:pt>
                <c:pt idx="2651" formatCode="General">
                  <c:v>0.11343814037611601</c:v>
                </c:pt>
                <c:pt idx="2652" formatCode="General">
                  <c:v>0.112356057032426</c:v>
                </c:pt>
                <c:pt idx="2653" formatCode="General">
                  <c:v>0.11192389617093</c:v>
                </c:pt>
                <c:pt idx="2654" formatCode="General">
                  <c:v>0.112189628139809</c:v>
                </c:pt>
                <c:pt idx="2655" formatCode="General">
                  <c:v>0.11292104460425099</c:v>
                </c:pt>
                <c:pt idx="2656" formatCode="General">
                  <c:v>0.113770830251559</c:v>
                </c:pt>
                <c:pt idx="2657" formatCode="General">
                  <c:v>0.11457426364932501</c:v>
                </c:pt>
                <c:pt idx="2658" formatCode="General">
                  <c:v>0.11545728231187501</c:v>
                </c:pt>
                <c:pt idx="2659" formatCode="General">
                  <c:v>0.116598042347135</c:v>
                </c:pt>
                <c:pt idx="2660" formatCode="General">
                  <c:v>0.11799288994312999</c:v>
                </c:pt>
                <c:pt idx="2661" formatCode="General">
                  <c:v>0.11901343201770399</c:v>
                </c:pt>
                <c:pt idx="2662" formatCode="General">
                  <c:v>0.11884495880604699</c:v>
                </c:pt>
                <c:pt idx="2663" formatCode="General">
                  <c:v>0.11741622430081999</c:v>
                </c:pt>
                <c:pt idx="2664" formatCode="General">
                  <c:v>0.115006741168228</c:v>
                </c:pt>
                <c:pt idx="2665" formatCode="General">
                  <c:v>0.111663225915481</c:v>
                </c:pt>
                <c:pt idx="2666" formatCode="General">
                  <c:v>0.10727199003252499</c:v>
                </c:pt>
                <c:pt idx="2667" formatCode="General">
                  <c:v>0.10194894828430399</c:v>
                </c:pt>
                <c:pt idx="2668" formatCode="General">
                  <c:v>9.6263177746684095E-2</c:v>
                </c:pt>
                <c:pt idx="2669" formatCode="General">
                  <c:v>9.0821737223372695E-2</c:v>
                </c:pt>
                <c:pt idx="2670" formatCode="General">
                  <c:v>8.6063181110266798E-2</c:v>
                </c:pt>
                <c:pt idx="2671" formatCode="General">
                  <c:v>8.2231353642415003E-2</c:v>
                </c:pt>
                <c:pt idx="2672" formatCode="General">
                  <c:v>7.9679759341963294E-2</c:v>
                </c:pt>
                <c:pt idx="2673" formatCode="General">
                  <c:v>7.8808492433138699E-2</c:v>
                </c:pt>
                <c:pt idx="2674" formatCode="General">
                  <c:v>7.9858535000584596E-2</c:v>
                </c:pt>
                <c:pt idx="2675" formatCode="General">
                  <c:v>8.2698122072875496E-2</c:v>
                </c:pt>
                <c:pt idx="2676" formatCode="General">
                  <c:v>8.7071577671446701E-2</c:v>
                </c:pt>
                <c:pt idx="2677" formatCode="General">
                  <c:v>9.2676405101132203E-2</c:v>
                </c:pt>
                <c:pt idx="2678" formatCode="General">
                  <c:v>9.9025543607392602E-2</c:v>
                </c:pt>
                <c:pt idx="2679" formatCode="General">
                  <c:v>0.105109790787665</c:v>
                </c:pt>
                <c:pt idx="2680" formatCode="General">
                  <c:v>0.11002297463119499</c:v>
                </c:pt>
                <c:pt idx="2681" formatCode="General">
                  <c:v>0.113462335010958</c:v>
                </c:pt>
                <c:pt idx="2682" formatCode="General">
                  <c:v>0.11584057702859001</c:v>
                </c:pt>
                <c:pt idx="2683" formatCode="General">
                  <c:v>0.1174466307492</c:v>
                </c:pt>
                <c:pt idx="2684" formatCode="General">
                  <c:v>0.118464307423956</c:v>
                </c:pt>
                <c:pt idx="2685" formatCode="General">
                  <c:v>0.11908328428897701</c:v>
                </c:pt>
                <c:pt idx="2686" formatCode="General">
                  <c:v>0.119402014583217</c:v>
                </c:pt>
                <c:pt idx="2687" formatCode="General">
                  <c:v>0.119309609363067</c:v>
                </c:pt>
                <c:pt idx="2688" formatCode="General">
                  <c:v>0.11889834763248</c:v>
                </c:pt>
                <c:pt idx="2689" formatCode="General">
                  <c:v>0.118512149463254</c:v>
                </c:pt>
                <c:pt idx="2690" formatCode="General">
                  <c:v>0.11847658403101501</c:v>
                </c:pt>
                <c:pt idx="2691" formatCode="General">
                  <c:v>0.118634409780574</c:v>
                </c:pt>
                <c:pt idx="2692" formatCode="General">
                  <c:v>0.118588547960369</c:v>
                </c:pt>
                <c:pt idx="2693" formatCode="General">
                  <c:v>0.11803248107476</c:v>
                </c:pt>
                <c:pt idx="2694" formatCode="General">
                  <c:v>0.1165363200847</c:v>
                </c:pt>
                <c:pt idx="2695" formatCode="General">
                  <c:v>0.11389281347335301</c:v>
                </c:pt>
                <c:pt idx="2696" formatCode="General">
                  <c:v>0.10991123035070199</c:v>
                </c:pt>
                <c:pt idx="2697" formatCode="General">
                  <c:v>0.10474874985683801</c:v>
                </c:pt>
                <c:pt idx="2698" formatCode="General">
                  <c:v>9.8955179964025405E-2</c:v>
                </c:pt>
                <c:pt idx="2699" formatCode="General">
                  <c:v>9.3569346985960297E-2</c:v>
                </c:pt>
                <c:pt idx="2700" formatCode="General">
                  <c:v>8.9484476194613999E-2</c:v>
                </c:pt>
                <c:pt idx="2701" formatCode="General">
                  <c:v>8.7489601321838001E-2</c:v>
                </c:pt>
                <c:pt idx="2702" formatCode="General">
                  <c:v>8.8118653598161595E-2</c:v>
                </c:pt>
                <c:pt idx="2703" formatCode="General">
                  <c:v>9.1444831901789203E-2</c:v>
                </c:pt>
                <c:pt idx="2704" formatCode="General">
                  <c:v>9.6649961677011398E-2</c:v>
                </c:pt>
                <c:pt idx="2705" formatCode="General">
                  <c:v>0.10245630301435001</c:v>
                </c:pt>
                <c:pt idx="2706" formatCode="General">
                  <c:v>0.10804879266784601</c:v>
                </c:pt>
                <c:pt idx="2707" formatCode="General">
                  <c:v>0.113133339720853</c:v>
                </c:pt>
                <c:pt idx="2708" formatCode="General">
                  <c:v>0.11776349130335</c:v>
                </c:pt>
                <c:pt idx="2709" formatCode="General">
                  <c:v>0.12212518878456601</c:v>
                </c:pt>
                <c:pt idx="2710" formatCode="General">
                  <c:v>0.12629589284156201</c:v>
                </c:pt>
                <c:pt idx="2711" formatCode="General">
                  <c:v>0.13003521759390799</c:v>
                </c:pt>
                <c:pt idx="2712" formatCode="General">
                  <c:v>0.13280940966198901</c:v>
                </c:pt>
                <c:pt idx="2713" formatCode="General">
                  <c:v>0.13414722865168599</c:v>
                </c:pt>
                <c:pt idx="2714" formatCode="General">
                  <c:v>0.13357842561866801</c:v>
                </c:pt>
                <c:pt idx="2715" formatCode="General">
                  <c:v>0.13131763144063499</c:v>
                </c:pt>
                <c:pt idx="2716" formatCode="General">
                  <c:v>0.12809874287555201</c:v>
                </c:pt>
                <c:pt idx="2717" formatCode="General">
                  <c:v>0.12466378065110501</c:v>
                </c:pt>
                <c:pt idx="2718" formatCode="General">
                  <c:v>0.12136979218571101</c:v>
                </c:pt>
                <c:pt idx="2719" formatCode="General">
                  <c:v>0.118402839552378</c:v>
                </c:pt>
                <c:pt idx="2720" formatCode="General">
                  <c:v>0.115885347109164</c:v>
                </c:pt>
                <c:pt idx="2721" formatCode="General">
                  <c:v>0.114036621358234</c:v>
                </c:pt>
                <c:pt idx="2722" formatCode="General">
                  <c:v>0.113114833841302</c:v>
                </c:pt>
                <c:pt idx="2723" formatCode="General">
                  <c:v>0.11319131333247</c:v>
                </c:pt>
                <c:pt idx="2724" formatCode="General">
                  <c:v>0.113832754181403</c:v>
                </c:pt>
                <c:pt idx="2725" formatCode="General">
                  <c:v>0.11459397160109</c:v>
                </c:pt>
                <c:pt idx="2726" formatCode="General">
                  <c:v>0.11522771215127101</c:v>
                </c:pt>
                <c:pt idx="2727" formatCode="General">
                  <c:v>0.11564248903951201</c:v>
                </c:pt>
                <c:pt idx="2728" formatCode="General">
                  <c:v>0.115982555611858</c:v>
                </c:pt>
                <c:pt idx="2729" formatCode="General">
                  <c:v>0.11628280280574101</c:v>
                </c:pt>
                <c:pt idx="2730" formatCode="General">
                  <c:v>0.116355228960644</c:v>
                </c:pt>
                <c:pt idx="2731" formatCode="General">
                  <c:v>0.115768522046897</c:v>
                </c:pt>
                <c:pt idx="2732" formatCode="General">
                  <c:v>0.11432670640335001</c:v>
                </c:pt>
                <c:pt idx="2733" formatCode="General">
                  <c:v>0.112013826175636</c:v>
                </c:pt>
                <c:pt idx="2734" formatCode="General">
                  <c:v>0.109160850898096</c:v>
                </c:pt>
                <c:pt idx="2735" formatCode="General">
                  <c:v>0.106143606269904</c:v>
                </c:pt>
                <c:pt idx="2736" formatCode="General">
                  <c:v>0.103322147701726</c:v>
                </c:pt>
                <c:pt idx="2737" formatCode="General">
                  <c:v>0.101370903531272</c:v>
                </c:pt>
                <c:pt idx="2738" formatCode="General">
                  <c:v>0.100627313452901</c:v>
                </c:pt>
                <c:pt idx="2739" formatCode="General">
                  <c:v>0.100907002288913</c:v>
                </c:pt>
                <c:pt idx="2740" formatCode="General">
                  <c:v>0.10206243738892599</c:v>
                </c:pt>
                <c:pt idx="2741" formatCode="General">
                  <c:v>0.10415463562499901</c:v>
                </c:pt>
                <c:pt idx="2742" formatCode="General">
                  <c:v>0.106340204956527</c:v>
                </c:pt>
                <c:pt idx="2743" formatCode="General">
                  <c:v>0.107431614787338</c:v>
                </c:pt>
                <c:pt idx="2744" formatCode="General">
                  <c:v>0.10656735259109899</c:v>
                </c:pt>
                <c:pt idx="2745" formatCode="General">
                  <c:v>0.103401497266776</c:v>
                </c:pt>
                <c:pt idx="2746" formatCode="General">
                  <c:v>9.8544289929588302E-2</c:v>
                </c:pt>
                <c:pt idx="2747" formatCode="General">
                  <c:v>9.3203656102544094E-2</c:v>
                </c:pt>
                <c:pt idx="2748" formatCode="General">
                  <c:v>8.8471789233432602E-2</c:v>
                </c:pt>
                <c:pt idx="2749" formatCode="General">
                  <c:v>8.5006887644665796E-2</c:v>
                </c:pt>
                <c:pt idx="2750" formatCode="General">
                  <c:v>8.2921041459828496E-2</c:v>
                </c:pt>
                <c:pt idx="2751" formatCode="General">
                  <c:v>8.2053817836383505E-2</c:v>
                </c:pt>
                <c:pt idx="2752" formatCode="General">
                  <c:v>8.2310648439864798E-2</c:v>
                </c:pt>
                <c:pt idx="2753" formatCode="General">
                  <c:v>8.3395700720725593E-2</c:v>
                </c:pt>
                <c:pt idx="2754" formatCode="General">
                  <c:v>8.5315584403100997E-2</c:v>
                </c:pt>
                <c:pt idx="2755" formatCode="General">
                  <c:v>8.7914188245254196E-2</c:v>
                </c:pt>
                <c:pt idx="2756" formatCode="General">
                  <c:v>9.0930060202478305E-2</c:v>
                </c:pt>
                <c:pt idx="2757" formatCode="General">
                  <c:v>9.3893633725766396E-2</c:v>
                </c:pt>
                <c:pt idx="2758" formatCode="General">
                  <c:v>9.61858549795577E-2</c:v>
                </c:pt>
                <c:pt idx="2759" formatCode="General">
                  <c:v>9.7668252607059802E-2</c:v>
                </c:pt>
                <c:pt idx="2760" formatCode="General">
                  <c:v>9.85182282539252E-2</c:v>
                </c:pt>
                <c:pt idx="2761" formatCode="General">
                  <c:v>9.88952066450689E-2</c:v>
                </c:pt>
                <c:pt idx="2762" formatCode="General">
                  <c:v>9.8771784563549903E-2</c:v>
                </c:pt>
                <c:pt idx="2763" formatCode="General">
                  <c:v>9.7946847297983294E-2</c:v>
                </c:pt>
                <c:pt idx="2764" formatCode="General">
                  <c:v>9.6451211204373805E-2</c:v>
                </c:pt>
                <c:pt idx="2765" formatCode="General">
                  <c:v>9.4278830006816194E-2</c:v>
                </c:pt>
                <c:pt idx="2766" formatCode="General">
                  <c:v>9.1339651616998793E-2</c:v>
                </c:pt>
                <c:pt idx="2767" formatCode="General">
                  <c:v>8.7937133394890898E-2</c:v>
                </c:pt>
                <c:pt idx="2768" formatCode="General">
                  <c:v>8.4762124613255899E-2</c:v>
                </c:pt>
                <c:pt idx="2769" formatCode="General">
                  <c:v>8.2567152197986896E-2</c:v>
                </c:pt>
                <c:pt idx="2770" formatCode="General">
                  <c:v>8.2303712034037205E-2</c:v>
                </c:pt>
                <c:pt idx="2771" formatCode="General">
                  <c:v>8.4696153424308807E-2</c:v>
                </c:pt>
                <c:pt idx="2772" formatCode="General">
                  <c:v>8.9566541420906295E-2</c:v>
                </c:pt>
                <c:pt idx="2773" formatCode="General">
                  <c:v>9.5999564225696304E-2</c:v>
                </c:pt>
                <c:pt idx="2774" formatCode="General">
                  <c:v>0.103051917122815</c:v>
                </c:pt>
                <c:pt idx="2775" formatCode="General">
                  <c:v>0.10973390504550901</c:v>
                </c:pt>
                <c:pt idx="2776" formatCode="General">
                  <c:v>0.115497192361758</c:v>
                </c:pt>
                <c:pt idx="2777" formatCode="General">
                  <c:v>0.12029370871937201</c:v>
                </c:pt>
                <c:pt idx="2778" formatCode="General">
                  <c:v>0.12403364879841799</c:v>
                </c:pt>
                <c:pt idx="2779" formatCode="General">
                  <c:v>0.12659003100869701</c:v>
                </c:pt>
                <c:pt idx="2780" formatCode="General">
                  <c:v>0.12779751253983099</c:v>
                </c:pt>
                <c:pt idx="2781" formatCode="General">
                  <c:v>0.12758084479767301</c:v>
                </c:pt>
                <c:pt idx="2782" formatCode="General">
                  <c:v>0.12612344855235</c:v>
                </c:pt>
                <c:pt idx="2783" formatCode="General">
                  <c:v>0.12356353822167</c:v>
                </c:pt>
                <c:pt idx="2784" formatCode="General">
                  <c:v>0.12007014010511299</c:v>
                </c:pt>
                <c:pt idx="2785" formatCode="General">
                  <c:v>0.11618767617928299</c:v>
                </c:pt>
                <c:pt idx="2786" formatCode="General">
                  <c:v>0.11233427270793001</c:v>
                </c:pt>
                <c:pt idx="2787" formatCode="General">
                  <c:v>0.10853836748665199</c:v>
                </c:pt>
                <c:pt idx="2788" formatCode="General">
                  <c:v>0.104920584365749</c:v>
                </c:pt>
                <c:pt idx="2789" formatCode="General">
                  <c:v>0.102234788035434</c:v>
                </c:pt>
                <c:pt idx="2790" formatCode="General">
                  <c:v>0.101127831897902</c:v>
                </c:pt>
                <c:pt idx="2791" formatCode="General">
                  <c:v>0.10203327568843</c:v>
                </c:pt>
                <c:pt idx="2792" formatCode="General">
                  <c:v>0.104797298649582</c:v>
                </c:pt>
                <c:pt idx="2793" formatCode="General">
                  <c:v>0.108612085324407</c:v>
                </c:pt>
                <c:pt idx="2794" formatCode="General">
                  <c:v>0.112513196540212</c:v>
                </c:pt>
                <c:pt idx="2795" formatCode="General">
                  <c:v>0.115924574144288</c:v>
                </c:pt>
                <c:pt idx="2796" formatCode="General">
                  <c:v>0.118465530305011</c:v>
                </c:pt>
                <c:pt idx="2797" formatCode="General">
                  <c:v>0.119911772896823</c:v>
                </c:pt>
                <c:pt idx="2798" formatCode="General">
                  <c:v>0.119792371997539</c:v>
                </c:pt>
                <c:pt idx="2799" formatCode="General">
                  <c:v>0.11763359455904</c:v>
                </c:pt>
                <c:pt idx="2800" formatCode="General">
                  <c:v>0.113154504565077</c:v>
                </c:pt>
                <c:pt idx="2801" formatCode="General">
                  <c:v>0.107021882166389</c:v>
                </c:pt>
                <c:pt idx="2802" formatCode="General">
                  <c:v>0.100797517481337</c:v>
                </c:pt>
                <c:pt idx="2803" formatCode="General">
                  <c:v>9.5668539571087896E-2</c:v>
                </c:pt>
                <c:pt idx="2804" formatCode="General">
                  <c:v>9.2088298698601301E-2</c:v>
                </c:pt>
                <c:pt idx="2805" formatCode="General">
                  <c:v>8.98730182375026E-2</c:v>
                </c:pt>
                <c:pt idx="2806" formatCode="General">
                  <c:v>8.8900866817146401E-2</c:v>
                </c:pt>
                <c:pt idx="2807" formatCode="General">
                  <c:v>8.9352835241245293E-2</c:v>
                </c:pt>
                <c:pt idx="2808" formatCode="General">
                  <c:v>9.13816354390104E-2</c:v>
                </c:pt>
                <c:pt idx="2809" formatCode="General">
                  <c:v>9.4815906034358993E-2</c:v>
                </c:pt>
                <c:pt idx="2810" formatCode="General">
                  <c:v>9.8885699740094604E-2</c:v>
                </c:pt>
                <c:pt idx="2811" formatCode="General">
                  <c:v>0.10271765088162201</c:v>
                </c:pt>
                <c:pt idx="2812" formatCode="General">
                  <c:v>0.10542648570965001</c:v>
                </c:pt>
                <c:pt idx="2813" formatCode="General">
                  <c:v>0.10657942467840301</c:v>
                </c:pt>
                <c:pt idx="2814" formatCode="General">
                  <c:v>0.10633413030802399</c:v>
                </c:pt>
                <c:pt idx="2815" formatCode="General">
                  <c:v>0.10481833770355301</c:v>
                </c:pt>
                <c:pt idx="2816" formatCode="General">
                  <c:v>0.102294018321732</c:v>
                </c:pt>
                <c:pt idx="2817" formatCode="General">
                  <c:v>9.9258673154257807E-2</c:v>
                </c:pt>
                <c:pt idx="2818" formatCode="General">
                  <c:v>9.6226938467631695E-2</c:v>
                </c:pt>
                <c:pt idx="2819" formatCode="General">
                  <c:v>9.3890380568620299E-2</c:v>
                </c:pt>
                <c:pt idx="2820" formatCode="General">
                  <c:v>9.3024327062373402E-2</c:v>
                </c:pt>
                <c:pt idx="2821" formatCode="General">
                  <c:v>9.3775355799630006E-2</c:v>
                </c:pt>
                <c:pt idx="2822" formatCode="General">
                  <c:v>9.5653103250317395E-2</c:v>
                </c:pt>
                <c:pt idx="2823" formatCode="General">
                  <c:v>9.7852736681827299E-2</c:v>
                </c:pt>
                <c:pt idx="2824" formatCode="General">
                  <c:v>9.9566236422395898E-2</c:v>
                </c:pt>
                <c:pt idx="2825" formatCode="General">
                  <c:v>9.9900129677595206E-2</c:v>
                </c:pt>
                <c:pt idx="2826" formatCode="General">
                  <c:v>9.8437789891295396E-2</c:v>
                </c:pt>
                <c:pt idx="2827" formatCode="General">
                  <c:v>9.5221302823975701E-2</c:v>
                </c:pt>
                <c:pt idx="2828" formatCode="General">
                  <c:v>9.0726922017707504E-2</c:v>
                </c:pt>
                <c:pt idx="2829" formatCode="General">
                  <c:v>8.5798540847601495E-2</c:v>
                </c:pt>
                <c:pt idx="2830" formatCode="General">
                  <c:v>8.1269607370583793E-2</c:v>
                </c:pt>
                <c:pt idx="2831" formatCode="General">
                  <c:v>7.7666516527084895E-2</c:v>
                </c:pt>
                <c:pt idx="2832" formatCode="General">
                  <c:v>7.52175173807072E-2</c:v>
                </c:pt>
                <c:pt idx="2833" formatCode="General">
                  <c:v>7.3573898977524296E-2</c:v>
                </c:pt>
                <c:pt idx="2834" formatCode="General">
                  <c:v>7.1908843871149694E-2</c:v>
                </c:pt>
                <c:pt idx="2835" formatCode="General">
                  <c:v>6.9511202589453605E-2</c:v>
                </c:pt>
                <c:pt idx="2836" formatCode="General">
                  <c:v>6.6352163135581704E-2</c:v>
                </c:pt>
                <c:pt idx="2837" formatCode="General">
                  <c:v>6.2844006994817903E-2</c:v>
                </c:pt>
                <c:pt idx="2838" formatCode="General">
                  <c:v>5.9690116552054598E-2</c:v>
                </c:pt>
                <c:pt idx="2839" formatCode="General">
                  <c:v>5.7968176488794702E-2</c:v>
                </c:pt>
                <c:pt idx="2840" formatCode="General">
                  <c:v>5.8468405019445002E-2</c:v>
                </c:pt>
                <c:pt idx="2841" formatCode="General">
                  <c:v>6.1236330334482898E-2</c:v>
                </c:pt>
                <c:pt idx="2842" formatCode="General">
                  <c:v>6.5618879732212906E-2</c:v>
                </c:pt>
                <c:pt idx="2843" formatCode="General">
                  <c:v>7.0840210938072704E-2</c:v>
                </c:pt>
                <c:pt idx="2844" formatCode="General">
                  <c:v>7.6132244409175098E-2</c:v>
                </c:pt>
                <c:pt idx="2845" formatCode="General">
                  <c:v>8.1192168253423597E-2</c:v>
                </c:pt>
                <c:pt idx="2846" formatCode="General">
                  <c:v>8.6173718502771002E-2</c:v>
                </c:pt>
                <c:pt idx="2847" formatCode="General">
                  <c:v>9.1327610264171397E-2</c:v>
                </c:pt>
                <c:pt idx="2848" formatCode="General">
                  <c:v>9.6512884759140605E-2</c:v>
                </c:pt>
                <c:pt idx="2849" formatCode="General">
                  <c:v>0.101292457265151</c:v>
                </c:pt>
                <c:pt idx="2850" formatCode="General">
                  <c:v>0.10533819350759301</c:v>
                </c:pt>
                <c:pt idx="2851" formatCode="General">
                  <c:v>0.108404154411155</c:v>
                </c:pt>
                <c:pt idx="2852" formatCode="General">
                  <c:v>0.11066840858006</c:v>
                </c:pt>
                <c:pt idx="2853" formatCode="General">
                  <c:v>0.11256693671269501</c:v>
                </c:pt>
                <c:pt idx="2854" formatCode="General">
                  <c:v>0.114364988885376</c:v>
                </c:pt>
                <c:pt idx="2855" formatCode="General">
                  <c:v>0.116049932228157</c:v>
                </c:pt>
                <c:pt idx="2856" formatCode="General">
                  <c:v>0.117495520727733</c:v>
                </c:pt>
                <c:pt idx="2857" formatCode="General">
                  <c:v>0.118760268575235</c:v>
                </c:pt>
                <c:pt idx="2858" formatCode="General">
                  <c:v>0.11998249298157</c:v>
                </c:pt>
                <c:pt idx="2859" formatCode="General">
                  <c:v>0.121156079557935</c:v>
                </c:pt>
                <c:pt idx="2860" formatCode="General">
                  <c:v>0.122361804199248</c:v>
                </c:pt>
                <c:pt idx="2861" formatCode="General">
                  <c:v>0.123555969676305</c:v>
                </c:pt>
                <c:pt idx="2862" formatCode="General">
                  <c:v>0.12440873889640899</c:v>
                </c:pt>
                <c:pt idx="2863" formatCode="General">
                  <c:v>0.124482386068356</c:v>
                </c:pt>
                <c:pt idx="2864" formatCode="General">
                  <c:v>0.12339913483251901</c:v>
                </c:pt>
                <c:pt idx="2865" formatCode="General">
                  <c:v>0.12135141270456599</c:v>
                </c:pt>
                <c:pt idx="2866" formatCode="General">
                  <c:v>0.118876196867575</c:v>
                </c:pt>
                <c:pt idx="2867" formatCode="General">
                  <c:v>0.116921252760015</c:v>
                </c:pt>
                <c:pt idx="2868" formatCode="General">
                  <c:v>0.116238248064665</c:v>
                </c:pt>
                <c:pt idx="2869" formatCode="General">
                  <c:v>0.11680812673260201</c:v>
                </c:pt>
                <c:pt idx="2870" formatCode="General">
                  <c:v>0.118274974420035</c:v>
                </c:pt>
                <c:pt idx="2871" formatCode="General">
                  <c:v>0.119950992388886</c:v>
                </c:pt>
                <c:pt idx="2872" formatCode="General">
                  <c:v>0.12113831304877599</c:v>
                </c:pt>
                <c:pt idx="2873" formatCode="General">
                  <c:v>0.121345508565133</c:v>
                </c:pt>
                <c:pt idx="2874" formatCode="General">
                  <c:v>0.120231539073858</c:v>
                </c:pt>
                <c:pt idx="2875" formatCode="General">
                  <c:v>0.11766839926914099</c:v>
                </c:pt>
                <c:pt idx="2876" formatCode="General">
                  <c:v>0.11363491197321</c:v>
                </c:pt>
                <c:pt idx="2877" formatCode="General">
                  <c:v>0.10816009785691599</c:v>
                </c:pt>
                <c:pt idx="2878" formatCode="General">
                  <c:v>0.101436287055069</c:v>
                </c:pt>
                <c:pt idx="2879" formatCode="General">
                  <c:v>9.4141293279096594E-2</c:v>
                </c:pt>
                <c:pt idx="2880" formatCode="General">
                  <c:v>8.7192601625913801E-2</c:v>
                </c:pt>
                <c:pt idx="2881" formatCode="General">
                  <c:v>8.1413233006552094E-2</c:v>
                </c:pt>
                <c:pt idx="2882" formatCode="General">
                  <c:v>7.8010158838432306E-2</c:v>
                </c:pt>
                <c:pt idx="2883" formatCode="General">
                  <c:v>7.7273944350475104E-2</c:v>
                </c:pt>
                <c:pt idx="2884" formatCode="General">
                  <c:v>7.9164438786210406E-2</c:v>
                </c:pt>
                <c:pt idx="2885" formatCode="General">
                  <c:v>8.3221634674017997E-2</c:v>
                </c:pt>
                <c:pt idx="2886" formatCode="General">
                  <c:v>8.8537874984082499E-2</c:v>
                </c:pt>
                <c:pt idx="2887" formatCode="General">
                  <c:v>9.3851919936036102E-2</c:v>
                </c:pt>
                <c:pt idx="2888" formatCode="General">
                  <c:v>9.8050922571507701E-2</c:v>
                </c:pt>
                <c:pt idx="2889" formatCode="General">
                  <c:v>0.10047300213522301</c:v>
                </c:pt>
                <c:pt idx="2890" formatCode="General">
                  <c:v>0.100935209088847</c:v>
                </c:pt>
                <c:pt idx="2891" formatCode="General">
                  <c:v>9.9553396133943303E-2</c:v>
                </c:pt>
                <c:pt idx="2892" formatCode="General">
                  <c:v>9.6751792405100304E-2</c:v>
                </c:pt>
                <c:pt idx="2893" formatCode="General">
                  <c:v>9.2989096041681499E-2</c:v>
                </c:pt>
                <c:pt idx="2894" formatCode="General">
                  <c:v>8.8855388313019895E-2</c:v>
                </c:pt>
                <c:pt idx="2895" formatCode="General">
                  <c:v>8.4820420922199394E-2</c:v>
                </c:pt>
                <c:pt idx="2896" formatCode="General">
                  <c:v>8.1539700126631004E-2</c:v>
                </c:pt>
                <c:pt idx="2897" formatCode="General">
                  <c:v>7.9575849185782394E-2</c:v>
                </c:pt>
                <c:pt idx="2898" formatCode="General">
                  <c:v>7.8957572845065299E-2</c:v>
                </c:pt>
                <c:pt idx="2899" formatCode="General">
                  <c:v>7.9146545225287704E-2</c:v>
                </c:pt>
                <c:pt idx="2900" formatCode="General">
                  <c:v>7.9804339177085501E-2</c:v>
                </c:pt>
                <c:pt idx="2901" formatCode="General">
                  <c:v>8.1157907712743199E-2</c:v>
                </c:pt>
                <c:pt idx="2902" formatCode="General">
                  <c:v>8.3525851512014304E-2</c:v>
                </c:pt>
                <c:pt idx="2903" formatCode="General">
                  <c:v>8.6345098528465405E-2</c:v>
                </c:pt>
                <c:pt idx="2904" formatCode="General">
                  <c:v>8.8787219739144094E-2</c:v>
                </c:pt>
                <c:pt idx="2905" formatCode="General">
                  <c:v>9.0340702213861798E-2</c:v>
                </c:pt>
                <c:pt idx="2906" formatCode="General">
                  <c:v>9.0991304355576105E-2</c:v>
                </c:pt>
                <c:pt idx="2907" formatCode="General">
                  <c:v>9.1005290992048002E-2</c:v>
                </c:pt>
                <c:pt idx="2908" formatCode="General">
                  <c:v>9.0490742554326695E-2</c:v>
                </c:pt>
                <c:pt idx="2909" formatCode="General">
                  <c:v>8.9071168482252494E-2</c:v>
                </c:pt>
                <c:pt idx="2910" formatCode="General">
                  <c:v>8.6337867852883901E-2</c:v>
                </c:pt>
                <c:pt idx="2911" formatCode="General">
                  <c:v>8.2340581305980307E-2</c:v>
                </c:pt>
                <c:pt idx="2912" formatCode="General">
                  <c:v>7.7557493383877102E-2</c:v>
                </c:pt>
                <c:pt idx="2913" formatCode="General">
                  <c:v>7.2785105503372305E-2</c:v>
                </c:pt>
                <c:pt idx="2914" formatCode="General">
                  <c:v>6.8946602001528107E-2</c:v>
                </c:pt>
                <c:pt idx="2915" formatCode="General">
                  <c:v>6.6632785679262105E-2</c:v>
                </c:pt>
                <c:pt idx="2916" formatCode="General">
                  <c:v>6.6751072439183101E-2</c:v>
                </c:pt>
                <c:pt idx="2917" formatCode="General">
                  <c:v>6.9146334252929501E-2</c:v>
                </c:pt>
                <c:pt idx="2918" formatCode="General">
                  <c:v>7.2965045858361097E-2</c:v>
                </c:pt>
                <c:pt idx="2919" formatCode="General">
                  <c:v>7.7392502868125407E-2</c:v>
                </c:pt>
                <c:pt idx="2920" formatCode="General">
                  <c:v>8.1799151352382096E-2</c:v>
                </c:pt>
                <c:pt idx="2921" formatCode="General">
                  <c:v>8.5734600985123796E-2</c:v>
                </c:pt>
                <c:pt idx="2922" formatCode="General">
                  <c:v>8.8992175566061593E-2</c:v>
                </c:pt>
                <c:pt idx="2923" formatCode="General">
                  <c:v>9.1389972171004002E-2</c:v>
                </c:pt>
                <c:pt idx="2924" formatCode="General">
                  <c:v>9.2648091541173705E-2</c:v>
                </c:pt>
                <c:pt idx="2925" formatCode="General">
                  <c:v>9.2750214066854006E-2</c:v>
                </c:pt>
                <c:pt idx="2926" formatCode="General">
                  <c:v>9.1840960369738101E-2</c:v>
                </c:pt>
                <c:pt idx="2927" formatCode="General">
                  <c:v>9.0664881606090902E-2</c:v>
                </c:pt>
                <c:pt idx="2928" formatCode="General">
                  <c:v>8.9672291384772701E-2</c:v>
                </c:pt>
                <c:pt idx="2929" formatCode="General">
                  <c:v>8.8790688110148799E-2</c:v>
                </c:pt>
                <c:pt idx="2930" formatCode="General">
                  <c:v>8.8145753316648395E-2</c:v>
                </c:pt>
                <c:pt idx="2931" formatCode="General">
                  <c:v>8.7902886306844702E-2</c:v>
                </c:pt>
                <c:pt idx="2932" formatCode="General">
                  <c:v>8.8326081150240598E-2</c:v>
                </c:pt>
                <c:pt idx="2933" formatCode="General">
                  <c:v>8.9497366473925796E-2</c:v>
                </c:pt>
                <c:pt idx="2934" formatCode="General">
                  <c:v>9.1195146569609004E-2</c:v>
                </c:pt>
                <c:pt idx="2935" formatCode="General">
                  <c:v>9.3147484982565795E-2</c:v>
                </c:pt>
                <c:pt idx="2936" formatCode="General">
                  <c:v>9.5199697147489798E-2</c:v>
                </c:pt>
                <c:pt idx="2937" formatCode="General">
                  <c:v>9.7558715289890199E-2</c:v>
                </c:pt>
                <c:pt idx="2938" formatCode="General">
                  <c:v>0.10061052260740901</c:v>
                </c:pt>
                <c:pt idx="2939" formatCode="General">
                  <c:v>0.104420233319343</c:v>
                </c:pt>
                <c:pt idx="2940" formatCode="General">
                  <c:v>0.108534699704778</c:v>
                </c:pt>
                <c:pt idx="2941" formatCode="General">
                  <c:v>0.112290517918751</c:v>
                </c:pt>
                <c:pt idx="2942" formatCode="General">
                  <c:v>0.114718310400032</c:v>
                </c:pt>
                <c:pt idx="2943" formatCode="General">
                  <c:v>0.11528124335267199</c:v>
                </c:pt>
                <c:pt idx="2944" formatCode="General">
                  <c:v>0.113792188480717</c:v>
                </c:pt>
                <c:pt idx="2945" formatCode="General">
                  <c:v>0.110258368837753</c:v>
                </c:pt>
                <c:pt idx="2946" formatCode="General">
                  <c:v>0.10491260023837</c:v>
                </c:pt>
                <c:pt idx="2947" formatCode="General">
                  <c:v>9.8013370642682396E-2</c:v>
                </c:pt>
                <c:pt idx="2948" formatCode="General">
                  <c:v>9.03713255622689E-2</c:v>
                </c:pt>
                <c:pt idx="2949" formatCode="General">
                  <c:v>8.3112111786233997E-2</c:v>
                </c:pt>
                <c:pt idx="2950" formatCode="General">
                  <c:v>7.7515655267310093E-2</c:v>
                </c:pt>
                <c:pt idx="2951" formatCode="General">
                  <c:v>7.4248091086438095E-2</c:v>
                </c:pt>
                <c:pt idx="2952" formatCode="General">
                  <c:v>7.3489763389403204E-2</c:v>
                </c:pt>
                <c:pt idx="2953" formatCode="General">
                  <c:v>7.4917317240621298E-2</c:v>
                </c:pt>
                <c:pt idx="2954" formatCode="General">
                  <c:v>7.7653068601564901E-2</c:v>
                </c:pt>
                <c:pt idx="2955" formatCode="General">
                  <c:v>8.0595585107968395E-2</c:v>
                </c:pt>
                <c:pt idx="2956" formatCode="General">
                  <c:v>8.2765570920362505E-2</c:v>
                </c:pt>
                <c:pt idx="2957" formatCode="General">
                  <c:v>8.3380718641520399E-2</c:v>
                </c:pt>
                <c:pt idx="2958" formatCode="General">
                  <c:v>8.2048517054425396E-2</c:v>
                </c:pt>
                <c:pt idx="2959" formatCode="General">
                  <c:v>7.8757659886836195E-2</c:v>
                </c:pt>
                <c:pt idx="2960" formatCode="General">
                  <c:v>7.3900936282805404E-2</c:v>
                </c:pt>
                <c:pt idx="2961" formatCode="General">
                  <c:v>6.8167841939396803E-2</c:v>
                </c:pt>
                <c:pt idx="2962" formatCode="General">
                  <c:v>6.2435550564330797E-2</c:v>
                </c:pt>
                <c:pt idx="2963" formatCode="General">
                  <c:v>5.7513064414864902E-2</c:v>
                </c:pt>
                <c:pt idx="2964" formatCode="General">
                  <c:v>5.4095761724975398E-2</c:v>
                </c:pt>
                <c:pt idx="2965" formatCode="General">
                  <c:v>5.2373083128868299E-2</c:v>
                </c:pt>
                <c:pt idx="2966" formatCode="General">
                  <c:v>5.2794164364166098E-2</c:v>
                </c:pt>
                <c:pt idx="2967" formatCode="General">
                  <c:v>5.54786590808308E-2</c:v>
                </c:pt>
                <c:pt idx="2968" formatCode="General">
                  <c:v>5.97981061057824E-2</c:v>
                </c:pt>
                <c:pt idx="2969" formatCode="General">
                  <c:v>6.4736975927901702E-2</c:v>
                </c:pt>
                <c:pt idx="2970" formatCode="General">
                  <c:v>6.9372730291449705E-2</c:v>
                </c:pt>
                <c:pt idx="2971" formatCode="General">
                  <c:v>7.3013817653994006E-2</c:v>
                </c:pt>
                <c:pt idx="2972" formatCode="General">
                  <c:v>7.54853134353419E-2</c:v>
                </c:pt>
                <c:pt idx="2973" formatCode="General">
                  <c:v>7.6940783401326998E-2</c:v>
                </c:pt>
                <c:pt idx="2974" formatCode="General">
                  <c:v>7.7696553134558005E-2</c:v>
                </c:pt>
                <c:pt idx="2975" formatCode="General">
                  <c:v>7.7878668864121703E-2</c:v>
                </c:pt>
                <c:pt idx="2976" formatCode="General">
                  <c:v>7.7538141852188797E-2</c:v>
                </c:pt>
                <c:pt idx="2977" formatCode="General">
                  <c:v>7.6873817636247899E-2</c:v>
                </c:pt>
                <c:pt idx="2978" formatCode="General">
                  <c:v>7.5989607769018294E-2</c:v>
                </c:pt>
                <c:pt idx="2979" formatCode="General">
                  <c:v>7.5174198329629904E-2</c:v>
                </c:pt>
                <c:pt idx="2980" formatCode="General">
                  <c:v>7.4616413919780897E-2</c:v>
                </c:pt>
                <c:pt idx="2981" formatCode="General">
                  <c:v>7.4504258824156497E-2</c:v>
                </c:pt>
                <c:pt idx="2982" formatCode="General">
                  <c:v>7.4600393940891005E-2</c:v>
                </c:pt>
                <c:pt idx="2983" formatCode="General">
                  <c:v>7.4219327547562997E-2</c:v>
                </c:pt>
                <c:pt idx="2984" formatCode="General">
                  <c:v>7.3317220865271801E-2</c:v>
                </c:pt>
                <c:pt idx="2985" formatCode="General">
                  <c:v>7.2950673011713998E-2</c:v>
                </c:pt>
                <c:pt idx="2986" formatCode="General">
                  <c:v>7.3778234908146098E-2</c:v>
                </c:pt>
                <c:pt idx="2987" formatCode="General">
                  <c:v>7.5900224422054297E-2</c:v>
                </c:pt>
                <c:pt idx="2988" formatCode="General">
                  <c:v>7.8949729997237802E-2</c:v>
                </c:pt>
                <c:pt idx="2989" formatCode="General">
                  <c:v>8.2184480206860006E-2</c:v>
                </c:pt>
                <c:pt idx="2990" formatCode="General">
                  <c:v>8.4920253331071699E-2</c:v>
                </c:pt>
                <c:pt idx="2991" formatCode="General">
                  <c:v>8.7522638600206495E-2</c:v>
                </c:pt>
                <c:pt idx="2992" formatCode="General">
                  <c:v>9.0422153785949297E-2</c:v>
                </c:pt>
                <c:pt idx="2993" formatCode="General">
                  <c:v>9.3079601544690596E-2</c:v>
                </c:pt>
                <c:pt idx="2994" formatCode="General">
                  <c:v>9.4737632274288303E-2</c:v>
                </c:pt>
                <c:pt idx="2995" formatCode="General">
                  <c:v>9.5115615577733598E-2</c:v>
                </c:pt>
                <c:pt idx="2996" formatCode="General">
                  <c:v>9.4911999856060497E-2</c:v>
                </c:pt>
                <c:pt idx="2997" formatCode="General">
                  <c:v>9.4939556036834502E-2</c:v>
                </c:pt>
                <c:pt idx="2998" formatCode="General">
                  <c:v>9.5783977128880302E-2</c:v>
                </c:pt>
                <c:pt idx="2999" formatCode="General">
                  <c:v>9.7705389742363299E-2</c:v>
                </c:pt>
                <c:pt idx="3000" formatCode="General">
                  <c:v>0.100580371002863</c:v>
                </c:pt>
                <c:pt idx="3001" formatCode="General">
                  <c:v>0.104040509428065</c:v>
                </c:pt>
                <c:pt idx="3002" formatCode="General">
                  <c:v>0.10758379167700099</c:v>
                </c:pt>
                <c:pt idx="3003" formatCode="General">
                  <c:v>0.11050762327772</c:v>
                </c:pt>
                <c:pt idx="3004" formatCode="General">
                  <c:v>0.11261628208959</c:v>
                </c:pt>
                <c:pt idx="3005" formatCode="General">
                  <c:v>0.113764851011237</c:v>
                </c:pt>
                <c:pt idx="3006" formatCode="General">
                  <c:v>0.11352688482432401</c:v>
                </c:pt>
                <c:pt idx="3007" formatCode="General">
                  <c:v>0.111324260619884</c:v>
                </c:pt>
                <c:pt idx="3008" formatCode="General">
                  <c:v>0.106945285423262</c:v>
                </c:pt>
                <c:pt idx="3009" formatCode="General">
                  <c:v>0.10069644770396401</c:v>
                </c:pt>
                <c:pt idx="3010" formatCode="General">
                  <c:v>9.3192179391295496E-2</c:v>
                </c:pt>
                <c:pt idx="3011" formatCode="General">
                  <c:v>8.5373332079771103E-2</c:v>
                </c:pt>
                <c:pt idx="3012" formatCode="General">
                  <c:v>7.8156243828743893E-2</c:v>
                </c:pt>
                <c:pt idx="3013" formatCode="General">
                  <c:v>7.2467046481363304E-2</c:v>
                </c:pt>
                <c:pt idx="3014" formatCode="General">
                  <c:v>6.9182854725403406E-2</c:v>
                </c:pt>
                <c:pt idx="3015" formatCode="General">
                  <c:v>6.9257604363769404E-2</c:v>
                </c:pt>
                <c:pt idx="3016" formatCode="General">
                  <c:v>7.2877941534672599E-2</c:v>
                </c:pt>
                <c:pt idx="3017" formatCode="General">
                  <c:v>7.8941140727018799E-2</c:v>
                </c:pt>
                <c:pt idx="3018" formatCode="General">
                  <c:v>8.5927892078769399E-2</c:v>
                </c:pt>
                <c:pt idx="3019" formatCode="General">
                  <c:v>9.2248453623729104E-2</c:v>
                </c:pt>
                <c:pt idx="3020" formatCode="General">
                  <c:v>9.6485454099774604E-2</c:v>
                </c:pt>
                <c:pt idx="3021" formatCode="General">
                  <c:v>9.8105873772065505E-2</c:v>
                </c:pt>
                <c:pt idx="3022" formatCode="General">
                  <c:v>9.7482634058758802E-2</c:v>
                </c:pt>
                <c:pt idx="3023" formatCode="General">
                  <c:v>9.5611115019614099E-2</c:v>
                </c:pt>
                <c:pt idx="3024" formatCode="General">
                  <c:v>9.3228994272755897E-2</c:v>
                </c:pt>
                <c:pt idx="3025" formatCode="General">
                  <c:v>9.0319075093665394E-2</c:v>
                </c:pt>
                <c:pt idx="3026" formatCode="General">
                  <c:v>8.6964894832047404E-2</c:v>
                </c:pt>
                <c:pt idx="3027" formatCode="General">
                  <c:v>8.3539337320387999E-2</c:v>
                </c:pt>
                <c:pt idx="3028" formatCode="General">
                  <c:v>8.0221757575207303E-2</c:v>
                </c:pt>
                <c:pt idx="3029" formatCode="General">
                  <c:v>7.7234285839462902E-2</c:v>
                </c:pt>
                <c:pt idx="3030" formatCode="General">
                  <c:v>7.4933154603838495E-2</c:v>
                </c:pt>
                <c:pt idx="3031" formatCode="General">
                  <c:v>7.3583366621371299E-2</c:v>
                </c:pt>
                <c:pt idx="3032" formatCode="General">
                  <c:v>7.3036586340464796E-2</c:v>
                </c:pt>
                <c:pt idx="3033" formatCode="General">
                  <c:v>7.2747038747157697E-2</c:v>
                </c:pt>
                <c:pt idx="3034" formatCode="General">
                  <c:v>7.2405323559943696E-2</c:v>
                </c:pt>
                <c:pt idx="3035" formatCode="General">
                  <c:v>7.2078287278040595E-2</c:v>
                </c:pt>
                <c:pt idx="3036" formatCode="General">
                  <c:v>7.1975731692317593E-2</c:v>
                </c:pt>
                <c:pt idx="3037" formatCode="General">
                  <c:v>7.2286008061638596E-2</c:v>
                </c:pt>
                <c:pt idx="3038" formatCode="General">
                  <c:v>7.3322706973117199E-2</c:v>
                </c:pt>
                <c:pt idx="3039" formatCode="General">
                  <c:v>7.5255185601028896E-2</c:v>
                </c:pt>
                <c:pt idx="3040" formatCode="General">
                  <c:v>7.7989587664427207E-2</c:v>
                </c:pt>
                <c:pt idx="3041" formatCode="General">
                  <c:v>8.1209783376819999E-2</c:v>
                </c:pt>
                <c:pt idx="3042" formatCode="General">
                  <c:v>8.44791683574833E-2</c:v>
                </c:pt>
                <c:pt idx="3043" formatCode="General">
                  <c:v>8.6947703034905496E-2</c:v>
                </c:pt>
                <c:pt idx="3044" formatCode="General">
                  <c:v>8.8165657833910699E-2</c:v>
                </c:pt>
                <c:pt idx="3045" formatCode="General">
                  <c:v>8.8037751803837994E-2</c:v>
                </c:pt>
                <c:pt idx="3046" formatCode="General">
                  <c:v>8.7121581852106195E-2</c:v>
                </c:pt>
                <c:pt idx="3047" formatCode="General">
                  <c:v>8.6175640543548704E-2</c:v>
                </c:pt>
                <c:pt idx="3048" formatCode="General">
                  <c:v>8.6114076472764797E-2</c:v>
                </c:pt>
                <c:pt idx="3049" formatCode="General">
                  <c:v>8.7605955478153794E-2</c:v>
                </c:pt>
                <c:pt idx="3050" formatCode="General">
                  <c:v>9.0461994433921E-2</c:v>
                </c:pt>
                <c:pt idx="3051" formatCode="General">
                  <c:v>9.3735442194438398E-2</c:v>
                </c:pt>
                <c:pt idx="3052" formatCode="General">
                  <c:v>9.6346032128159897E-2</c:v>
                </c:pt>
                <c:pt idx="3053" formatCode="General">
                  <c:v>9.7485257597753894E-2</c:v>
                </c:pt>
                <c:pt idx="3054" formatCode="General">
                  <c:v>9.7019150790452299E-2</c:v>
                </c:pt>
                <c:pt idx="3055" formatCode="General">
                  <c:v>9.5269826374796904E-2</c:v>
                </c:pt>
                <c:pt idx="3056" formatCode="General">
                  <c:v>9.2957562692364604E-2</c:v>
                </c:pt>
                <c:pt idx="3057" formatCode="General">
                  <c:v>9.0704232330254694E-2</c:v>
                </c:pt>
                <c:pt idx="3058" formatCode="General">
                  <c:v>8.8593581319418802E-2</c:v>
                </c:pt>
                <c:pt idx="3059" formatCode="General">
                  <c:v>8.6600907681423797E-2</c:v>
                </c:pt>
                <c:pt idx="3060" formatCode="General">
                  <c:v>8.4936070237172007E-2</c:v>
                </c:pt>
                <c:pt idx="3061" formatCode="General">
                  <c:v>8.3804883255429702E-2</c:v>
                </c:pt>
                <c:pt idx="3062" formatCode="General">
                  <c:v>8.3244293029151997E-2</c:v>
                </c:pt>
                <c:pt idx="3063" formatCode="General">
                  <c:v>8.3121771991674295E-2</c:v>
                </c:pt>
                <c:pt idx="3064" formatCode="General">
                  <c:v>8.3445034786166106E-2</c:v>
                </c:pt>
                <c:pt idx="3065" formatCode="General">
                  <c:v>8.4020928818952997E-2</c:v>
                </c:pt>
                <c:pt idx="3066" formatCode="General">
                  <c:v>8.4866503280986397E-2</c:v>
                </c:pt>
                <c:pt idx="3067" formatCode="General">
                  <c:v>8.6265459005196304E-2</c:v>
                </c:pt>
                <c:pt idx="3068" formatCode="General">
                  <c:v>8.8157414384679098E-2</c:v>
                </c:pt>
                <c:pt idx="3069" formatCode="General">
                  <c:v>9.0043140770307895E-2</c:v>
                </c:pt>
                <c:pt idx="3070" formatCode="General">
                  <c:v>9.1387623957377095E-2</c:v>
                </c:pt>
                <c:pt idx="3071" formatCode="General">
                  <c:v>9.1511870450797797E-2</c:v>
                </c:pt>
                <c:pt idx="3072" formatCode="General">
                  <c:v>9.0222432918220505E-2</c:v>
                </c:pt>
                <c:pt idx="3073" formatCode="General">
                  <c:v>8.7920401804115894E-2</c:v>
                </c:pt>
                <c:pt idx="3074" formatCode="General">
                  <c:v>8.5096815838046902E-2</c:v>
                </c:pt>
                <c:pt idx="3075" formatCode="General">
                  <c:v>8.2357217612331099E-2</c:v>
                </c:pt>
                <c:pt idx="3076" formatCode="General">
                  <c:v>8.0235844143426299E-2</c:v>
                </c:pt>
                <c:pt idx="3077" formatCode="General">
                  <c:v>7.9370054573911997E-2</c:v>
                </c:pt>
                <c:pt idx="3078" formatCode="General">
                  <c:v>8.0195338361065099E-2</c:v>
                </c:pt>
                <c:pt idx="3079" formatCode="General">
                  <c:v>8.2450879676977298E-2</c:v>
                </c:pt>
                <c:pt idx="3080" formatCode="General">
                  <c:v>8.5834846703248299E-2</c:v>
                </c:pt>
                <c:pt idx="3081" formatCode="General">
                  <c:v>9.0075019689192806E-2</c:v>
                </c:pt>
                <c:pt idx="3082" formatCode="General">
                  <c:v>9.4995464550241604E-2</c:v>
                </c:pt>
                <c:pt idx="3083" formatCode="General">
                  <c:v>0.100195140968102</c:v>
                </c:pt>
                <c:pt idx="3084" formatCode="General">
                  <c:v>0.105162441874734</c:v>
                </c:pt>
                <c:pt idx="3085" formatCode="General">
                  <c:v>0.109133479614573</c:v>
                </c:pt>
                <c:pt idx="3086" formatCode="General">
                  <c:v>0.111237888322155</c:v>
                </c:pt>
                <c:pt idx="3087" formatCode="General">
                  <c:v>0.110494174244835</c:v>
                </c:pt>
                <c:pt idx="3088" formatCode="General">
                  <c:v>0.106445286185695</c:v>
                </c:pt>
                <c:pt idx="3089" formatCode="General">
                  <c:v>9.9737889779412003E-2</c:v>
                </c:pt>
                <c:pt idx="3090" formatCode="General">
                  <c:v>9.1857280633434499E-2</c:v>
                </c:pt>
                <c:pt idx="3091" formatCode="General">
                  <c:v>8.4624597853953307E-2</c:v>
                </c:pt>
                <c:pt idx="3092" formatCode="General">
                  <c:v>7.9508902525202596E-2</c:v>
                </c:pt>
                <c:pt idx="3093" formatCode="General">
                  <c:v>7.7279796237669202E-2</c:v>
                </c:pt>
                <c:pt idx="3094" formatCode="General">
                  <c:v>7.8245280347752799E-2</c:v>
                </c:pt>
                <c:pt idx="3095" formatCode="General">
                  <c:v>8.1737527987334704E-2</c:v>
                </c:pt>
                <c:pt idx="3096" formatCode="General">
                  <c:v>8.6430858541921798E-2</c:v>
                </c:pt>
                <c:pt idx="3097" formatCode="General">
                  <c:v>9.1248626545854999E-2</c:v>
                </c:pt>
                <c:pt idx="3098" formatCode="General">
                  <c:v>9.5163905141333105E-2</c:v>
                </c:pt>
                <c:pt idx="3099" formatCode="General">
                  <c:v>9.7425222732280201E-2</c:v>
                </c:pt>
                <c:pt idx="3100" formatCode="General">
                  <c:v>9.7678424499860306E-2</c:v>
                </c:pt>
                <c:pt idx="3101" formatCode="General">
                  <c:v>9.6324947341181993E-2</c:v>
                </c:pt>
                <c:pt idx="3102" formatCode="General">
                  <c:v>9.4193836249353E-2</c:v>
                </c:pt>
                <c:pt idx="3103" formatCode="General">
                  <c:v>9.19777437704761E-2</c:v>
                </c:pt>
                <c:pt idx="3104" formatCode="General">
                  <c:v>8.9990370073403103E-2</c:v>
                </c:pt>
                <c:pt idx="3105" formatCode="General">
                  <c:v>8.8120988997480304E-2</c:v>
                </c:pt>
                <c:pt idx="3106" formatCode="General">
                  <c:v>8.6562209559204795E-2</c:v>
                </c:pt>
                <c:pt idx="3107" formatCode="General">
                  <c:v>8.5737357324527003E-2</c:v>
                </c:pt>
                <c:pt idx="3108" formatCode="General">
                  <c:v>8.6171313642386393E-2</c:v>
                </c:pt>
                <c:pt idx="3109" formatCode="General">
                  <c:v>8.7640562060336893E-2</c:v>
                </c:pt>
                <c:pt idx="3110" formatCode="General">
                  <c:v>8.9369839641474297E-2</c:v>
                </c:pt>
                <c:pt idx="3111" formatCode="General">
                  <c:v>9.0526241276391195E-2</c:v>
                </c:pt>
                <c:pt idx="3112" formatCode="General">
                  <c:v>9.0715613050769098E-2</c:v>
                </c:pt>
                <c:pt idx="3113" formatCode="General">
                  <c:v>8.9946720510484607E-2</c:v>
                </c:pt>
                <c:pt idx="3114" formatCode="General">
                  <c:v>8.8713741738935897E-2</c:v>
                </c:pt>
                <c:pt idx="3115" formatCode="General">
                  <c:v>8.73551603180662E-2</c:v>
                </c:pt>
                <c:pt idx="3116" formatCode="General">
                  <c:v>8.5933350706868097E-2</c:v>
                </c:pt>
                <c:pt idx="3117" formatCode="General">
                  <c:v>8.4438448839320501E-2</c:v>
                </c:pt>
                <c:pt idx="3118" formatCode="General">
                  <c:v>8.2360933522469107E-2</c:v>
                </c:pt>
                <c:pt idx="3119" formatCode="General">
                  <c:v>8.0106173880376802E-2</c:v>
                </c:pt>
                <c:pt idx="3120" formatCode="General">
                  <c:v>7.8572780576918202E-2</c:v>
                </c:pt>
                <c:pt idx="3121" formatCode="General">
                  <c:v>7.8204787447805596E-2</c:v>
                </c:pt>
                <c:pt idx="3122" formatCode="General">
                  <c:v>7.8982895135786602E-2</c:v>
                </c:pt>
                <c:pt idx="3123" formatCode="General">
                  <c:v>8.0183783428676797E-2</c:v>
                </c:pt>
                <c:pt idx="3124" formatCode="General">
                  <c:v>8.1448506173108101E-2</c:v>
                </c:pt>
                <c:pt idx="3125" formatCode="General">
                  <c:v>8.2563273880695495E-2</c:v>
                </c:pt>
                <c:pt idx="3126" formatCode="General">
                  <c:v>8.3394348723523207E-2</c:v>
                </c:pt>
                <c:pt idx="3127" formatCode="General">
                  <c:v>8.4557892834554102E-2</c:v>
                </c:pt>
                <c:pt idx="3128" formatCode="General">
                  <c:v>8.5905238979604906E-2</c:v>
                </c:pt>
                <c:pt idx="3129" formatCode="General">
                  <c:v>8.6849335454915993E-2</c:v>
                </c:pt>
                <c:pt idx="3130" formatCode="General">
                  <c:v>8.68894204480814E-2</c:v>
                </c:pt>
                <c:pt idx="3131" formatCode="General">
                  <c:v>8.5837359705628793E-2</c:v>
                </c:pt>
                <c:pt idx="3132" formatCode="General">
                  <c:v>8.4102884765830901E-2</c:v>
                </c:pt>
                <c:pt idx="3133" formatCode="General">
                  <c:v>8.2367769212933595E-2</c:v>
                </c:pt>
                <c:pt idx="3134" formatCode="General">
                  <c:v>8.1264384805013898E-2</c:v>
                </c:pt>
                <c:pt idx="3135" formatCode="General">
                  <c:v>8.0590088598830795E-2</c:v>
                </c:pt>
                <c:pt idx="3136" formatCode="General">
                  <c:v>7.9715119997222694E-2</c:v>
                </c:pt>
                <c:pt idx="3137" formatCode="General">
                  <c:v>7.8602238348357195E-2</c:v>
                </c:pt>
                <c:pt idx="3138" formatCode="General">
                  <c:v>7.7458203698630004E-2</c:v>
                </c:pt>
                <c:pt idx="3139" formatCode="General">
                  <c:v>7.6482199490768996E-2</c:v>
                </c:pt>
                <c:pt idx="3140" formatCode="General">
                  <c:v>7.5681870872530699E-2</c:v>
                </c:pt>
                <c:pt idx="3141" formatCode="General">
                  <c:v>7.4909109509252905E-2</c:v>
                </c:pt>
                <c:pt idx="3142" formatCode="General">
                  <c:v>7.4020630449128197E-2</c:v>
                </c:pt>
                <c:pt idx="3143" formatCode="General">
                  <c:v>7.2836332924145403E-2</c:v>
                </c:pt>
                <c:pt idx="3144" formatCode="General">
                  <c:v>7.1257415191147505E-2</c:v>
                </c:pt>
                <c:pt idx="3145" formatCode="General">
                  <c:v>6.9728546572274799E-2</c:v>
                </c:pt>
                <c:pt idx="3146" formatCode="General">
                  <c:v>6.8966400169011899E-2</c:v>
                </c:pt>
                <c:pt idx="3147" formatCode="General">
                  <c:v>6.9280667633810897E-2</c:v>
                </c:pt>
                <c:pt idx="3148" formatCode="General">
                  <c:v>7.0036605623137002E-2</c:v>
                </c:pt>
                <c:pt idx="3149" formatCode="General">
                  <c:v>7.0936185235857402E-2</c:v>
                </c:pt>
                <c:pt idx="3150" formatCode="General">
                  <c:v>7.2141679576067999E-2</c:v>
                </c:pt>
                <c:pt idx="3151" formatCode="General">
                  <c:v>7.3735519129445801E-2</c:v>
                </c:pt>
                <c:pt idx="3152" formatCode="General">
                  <c:v>7.5364258012256102E-2</c:v>
                </c:pt>
                <c:pt idx="3153" formatCode="General">
                  <c:v>7.6709764971435904E-2</c:v>
                </c:pt>
                <c:pt idx="3154" formatCode="General">
                  <c:v>7.7630982341903396E-2</c:v>
                </c:pt>
                <c:pt idx="3155" formatCode="General">
                  <c:v>7.7868675240933202E-2</c:v>
                </c:pt>
                <c:pt idx="3156" formatCode="General">
                  <c:v>7.7257173277841804E-2</c:v>
                </c:pt>
                <c:pt idx="3157" formatCode="General">
                  <c:v>7.58363894838361E-2</c:v>
                </c:pt>
                <c:pt idx="3158" formatCode="General">
                  <c:v>7.3997294945342795E-2</c:v>
                </c:pt>
                <c:pt idx="3159" formatCode="General">
                  <c:v>7.2350444109450407E-2</c:v>
                </c:pt>
                <c:pt idx="3160" formatCode="General">
                  <c:v>7.1635663760767701E-2</c:v>
                </c:pt>
                <c:pt idx="3161" formatCode="General">
                  <c:v>7.2336921117165096E-2</c:v>
                </c:pt>
                <c:pt idx="3162" formatCode="General">
                  <c:v>7.4320744109642498E-2</c:v>
                </c:pt>
                <c:pt idx="3163" formatCode="General">
                  <c:v>7.7244382033019504E-2</c:v>
                </c:pt>
                <c:pt idx="3164" formatCode="General">
                  <c:v>8.0438035620530507E-2</c:v>
                </c:pt>
                <c:pt idx="3165" formatCode="General">
                  <c:v>8.3208878540618703E-2</c:v>
                </c:pt>
                <c:pt idx="3166" formatCode="General">
                  <c:v>8.5155469492493294E-2</c:v>
                </c:pt>
                <c:pt idx="3167" formatCode="General">
                  <c:v>8.6292511562000004E-2</c:v>
                </c:pt>
                <c:pt idx="3168" formatCode="General">
                  <c:v>8.6877767408086795E-2</c:v>
                </c:pt>
                <c:pt idx="3169" formatCode="General">
                  <c:v>8.7236295035550707E-2</c:v>
                </c:pt>
                <c:pt idx="3170" formatCode="General">
                  <c:v>8.7525861505549293E-2</c:v>
                </c:pt>
                <c:pt idx="3171" formatCode="General">
                  <c:v>8.7420701644943602E-2</c:v>
                </c:pt>
                <c:pt idx="3172" formatCode="General">
                  <c:v>8.6712597956573101E-2</c:v>
                </c:pt>
                <c:pt idx="3173" formatCode="General">
                  <c:v>8.5381416996958198E-2</c:v>
                </c:pt>
                <c:pt idx="3174" formatCode="General">
                  <c:v>8.3774757720350104E-2</c:v>
                </c:pt>
                <c:pt idx="3175" formatCode="General">
                  <c:v>8.2280618529673596E-2</c:v>
                </c:pt>
                <c:pt idx="3176" formatCode="General">
                  <c:v>8.1039595471624704E-2</c:v>
                </c:pt>
                <c:pt idx="3177" formatCode="General">
                  <c:v>8.0144140574850406E-2</c:v>
                </c:pt>
                <c:pt idx="3178" formatCode="General">
                  <c:v>7.9669308099519096E-2</c:v>
                </c:pt>
                <c:pt idx="3179" formatCode="General">
                  <c:v>7.9754056083454802E-2</c:v>
                </c:pt>
                <c:pt idx="3180" formatCode="General">
                  <c:v>8.1261728553593898E-2</c:v>
                </c:pt>
                <c:pt idx="3181" formatCode="General">
                  <c:v>8.4630525328225806E-2</c:v>
                </c:pt>
                <c:pt idx="3182" formatCode="General">
                  <c:v>8.9531550204128701E-2</c:v>
                </c:pt>
                <c:pt idx="3183" formatCode="General">
                  <c:v>9.48046761783259E-2</c:v>
                </c:pt>
                <c:pt idx="3184" formatCode="General">
                  <c:v>9.9339163678344403E-2</c:v>
                </c:pt>
                <c:pt idx="3185" formatCode="General">
                  <c:v>0.102472463158539</c:v>
                </c:pt>
                <c:pt idx="3186" formatCode="General">
                  <c:v>0.104119798045313</c:v>
                </c:pt>
                <c:pt idx="3187" formatCode="General">
                  <c:v>0.104469568366199</c:v>
                </c:pt>
                <c:pt idx="3188" formatCode="General">
                  <c:v>0.10368600156839899</c:v>
                </c:pt>
                <c:pt idx="3189" formatCode="General">
                  <c:v>0.10204346207139001</c:v>
                </c:pt>
                <c:pt idx="3190" formatCode="General">
                  <c:v>0.10015874899529301</c:v>
                </c:pt>
                <c:pt idx="3191" formatCode="General">
                  <c:v>9.8490793229390597E-2</c:v>
                </c:pt>
                <c:pt idx="3192" formatCode="General">
                  <c:v>9.6802016040066802E-2</c:v>
                </c:pt>
                <c:pt idx="3193" formatCode="General">
                  <c:v>9.4572139090107601E-2</c:v>
                </c:pt>
                <c:pt idx="3194" formatCode="General">
                  <c:v>9.1548933169410901E-2</c:v>
                </c:pt>
                <c:pt idx="3195" formatCode="General">
                  <c:v>8.8040340514588103E-2</c:v>
                </c:pt>
                <c:pt idx="3196" formatCode="General">
                  <c:v>8.4499363659318594E-2</c:v>
                </c:pt>
                <c:pt idx="3197" formatCode="General">
                  <c:v>8.1203299341610205E-2</c:v>
                </c:pt>
                <c:pt idx="3198" formatCode="General">
                  <c:v>7.8537179676503505E-2</c:v>
                </c:pt>
                <c:pt idx="3199" formatCode="General">
                  <c:v>7.68592141587809E-2</c:v>
                </c:pt>
                <c:pt idx="3200" formatCode="General">
                  <c:v>7.6474515875495697E-2</c:v>
                </c:pt>
                <c:pt idx="3201" formatCode="General">
                  <c:v>7.7388450411797996E-2</c:v>
                </c:pt>
                <c:pt idx="3202" formatCode="General">
                  <c:v>7.9170046592708404E-2</c:v>
                </c:pt>
                <c:pt idx="3203" formatCode="General">
                  <c:v>8.1365308022761207E-2</c:v>
                </c:pt>
                <c:pt idx="3204" formatCode="General">
                  <c:v>8.3792647980116194E-2</c:v>
                </c:pt>
                <c:pt idx="3205" formatCode="General">
                  <c:v>8.6103628586726197E-2</c:v>
                </c:pt>
                <c:pt idx="3206" formatCode="General">
                  <c:v>8.7865687493779404E-2</c:v>
                </c:pt>
                <c:pt idx="3207" formatCode="General">
                  <c:v>8.8884505097620803E-2</c:v>
                </c:pt>
                <c:pt idx="3208" formatCode="General">
                  <c:v>8.9067187618696697E-2</c:v>
                </c:pt>
                <c:pt idx="3209" formatCode="General">
                  <c:v>8.8707684134954695E-2</c:v>
                </c:pt>
                <c:pt idx="3210" formatCode="General">
                  <c:v>8.8400525395444698E-2</c:v>
                </c:pt>
                <c:pt idx="3211" formatCode="General">
                  <c:v>8.8528103301339894E-2</c:v>
                </c:pt>
                <c:pt idx="3212" formatCode="General">
                  <c:v>8.8690383685110993E-2</c:v>
                </c:pt>
                <c:pt idx="3213" formatCode="General">
                  <c:v>8.8407932230599007E-2</c:v>
                </c:pt>
                <c:pt idx="3214" formatCode="General">
                  <c:v>8.7482573305129596E-2</c:v>
                </c:pt>
                <c:pt idx="3215" formatCode="General">
                  <c:v>8.6043769551112398E-2</c:v>
                </c:pt>
                <c:pt idx="3216" formatCode="General">
                  <c:v>8.4309136148447497E-2</c:v>
                </c:pt>
                <c:pt idx="3217" formatCode="General">
                  <c:v>8.24983412407789E-2</c:v>
                </c:pt>
                <c:pt idx="3218" formatCode="General">
                  <c:v>8.1191025644738193E-2</c:v>
                </c:pt>
                <c:pt idx="3219" formatCode="General">
                  <c:v>8.0722499396704395E-2</c:v>
                </c:pt>
                <c:pt idx="3220" formatCode="General">
                  <c:v>8.1595029840386704E-2</c:v>
                </c:pt>
                <c:pt idx="3221" formatCode="General">
                  <c:v>8.37315082488575E-2</c:v>
                </c:pt>
                <c:pt idx="3222" formatCode="General">
                  <c:v>8.6132067790951103E-2</c:v>
                </c:pt>
                <c:pt idx="3223" formatCode="General">
                  <c:v>8.7611341108180904E-2</c:v>
                </c:pt>
                <c:pt idx="3224" formatCode="General">
                  <c:v>8.7418855287847305E-2</c:v>
                </c:pt>
                <c:pt idx="3225" formatCode="General">
                  <c:v>8.5321661619166198E-2</c:v>
                </c:pt>
                <c:pt idx="3226" formatCode="General">
                  <c:v>8.1620200442685906E-2</c:v>
                </c:pt>
                <c:pt idx="3227" formatCode="General">
                  <c:v>7.6659991739895794E-2</c:v>
                </c:pt>
                <c:pt idx="3228" formatCode="General">
                  <c:v>7.0629583733464299E-2</c:v>
                </c:pt>
                <c:pt idx="3229" formatCode="General">
                  <c:v>6.4117053831548906E-2</c:v>
                </c:pt>
                <c:pt idx="3230" formatCode="General">
                  <c:v>5.8219185663765001E-2</c:v>
                </c:pt>
                <c:pt idx="3231" formatCode="General">
                  <c:v>5.4150763295336697E-2</c:v>
                </c:pt>
                <c:pt idx="3232" formatCode="General">
                  <c:v>5.2312181767461899E-2</c:v>
                </c:pt>
                <c:pt idx="3233" formatCode="General">
                  <c:v>5.2160653088000102E-2</c:v>
                </c:pt>
                <c:pt idx="3234" formatCode="General">
                  <c:v>5.2925158001161099E-2</c:v>
                </c:pt>
                <c:pt idx="3235" formatCode="General">
                  <c:v>5.4380556686220702E-2</c:v>
                </c:pt>
                <c:pt idx="3236" formatCode="General">
                  <c:v>5.6536824864693698E-2</c:v>
                </c:pt>
                <c:pt idx="3237" formatCode="General">
                  <c:v>5.9353872585907699E-2</c:v>
                </c:pt>
                <c:pt idx="3238" formatCode="General">
                  <c:v>6.2638344934609999E-2</c:v>
                </c:pt>
                <c:pt idx="3239" formatCode="General">
                  <c:v>6.6325927776626298E-2</c:v>
                </c:pt>
                <c:pt idx="3240" formatCode="General">
                  <c:v>7.0220881553664197E-2</c:v>
                </c:pt>
                <c:pt idx="3241" formatCode="General">
                  <c:v>7.4139262685530602E-2</c:v>
                </c:pt>
                <c:pt idx="3242" formatCode="General">
                  <c:v>7.8230177755799504E-2</c:v>
                </c:pt>
                <c:pt idx="3243" formatCode="General">
                  <c:v>8.2352963383737696E-2</c:v>
                </c:pt>
                <c:pt idx="3244" formatCode="General">
                  <c:v>8.6083528991836203E-2</c:v>
                </c:pt>
                <c:pt idx="3245" formatCode="General">
                  <c:v>8.8936203164271005E-2</c:v>
                </c:pt>
                <c:pt idx="3246" formatCode="General">
                  <c:v>9.0862800062310595E-2</c:v>
                </c:pt>
                <c:pt idx="3247" formatCode="General">
                  <c:v>9.2152072700890098E-2</c:v>
                </c:pt>
                <c:pt idx="3248" formatCode="General">
                  <c:v>9.3062728652650903E-2</c:v>
                </c:pt>
                <c:pt idx="3249" formatCode="General">
                  <c:v>9.3336641629073694E-2</c:v>
                </c:pt>
                <c:pt idx="3250" formatCode="General">
                  <c:v>9.2547139340442397E-2</c:v>
                </c:pt>
                <c:pt idx="3251" formatCode="General">
                  <c:v>9.04442675688788E-2</c:v>
                </c:pt>
                <c:pt idx="3252" formatCode="General">
                  <c:v>8.7316929481566705E-2</c:v>
                </c:pt>
                <c:pt idx="3253" formatCode="General">
                  <c:v>8.3786325935908304E-2</c:v>
                </c:pt>
                <c:pt idx="3254" formatCode="General">
                  <c:v>8.0232260430665003E-2</c:v>
                </c:pt>
                <c:pt idx="3255" formatCode="General">
                  <c:v>7.6797330876290204E-2</c:v>
                </c:pt>
                <c:pt idx="3256" formatCode="General">
                  <c:v>7.3906401489928802E-2</c:v>
                </c:pt>
                <c:pt idx="3257" formatCode="General">
                  <c:v>7.1600978905741394E-2</c:v>
                </c:pt>
                <c:pt idx="3258" formatCode="General">
                  <c:v>6.9888813434810904E-2</c:v>
                </c:pt>
                <c:pt idx="3259" formatCode="General">
                  <c:v>6.8900180455072402E-2</c:v>
                </c:pt>
                <c:pt idx="3260" formatCode="General">
                  <c:v>6.8691041175952497E-2</c:v>
                </c:pt>
                <c:pt idx="3261" formatCode="General">
                  <c:v>6.9474019506379006E-2</c:v>
                </c:pt>
                <c:pt idx="3262" formatCode="General">
                  <c:v>7.1018488653239606E-2</c:v>
                </c:pt>
                <c:pt idx="3263" formatCode="General">
                  <c:v>7.3054812466196606E-2</c:v>
                </c:pt>
                <c:pt idx="3264" formatCode="General">
                  <c:v>7.5476774615672898E-2</c:v>
                </c:pt>
                <c:pt idx="3265" formatCode="General">
                  <c:v>7.79870404741103E-2</c:v>
                </c:pt>
                <c:pt idx="3266" formatCode="General">
                  <c:v>8.05177796284446E-2</c:v>
                </c:pt>
                <c:pt idx="3267" formatCode="General">
                  <c:v>8.2996747168977106E-2</c:v>
                </c:pt>
                <c:pt idx="3268" formatCode="General">
                  <c:v>8.5412335084508406E-2</c:v>
                </c:pt>
                <c:pt idx="3269" formatCode="General">
                  <c:v>8.7380104463657904E-2</c:v>
                </c:pt>
                <c:pt idx="3270" formatCode="General">
                  <c:v>8.8571605480114807E-2</c:v>
                </c:pt>
                <c:pt idx="3271" formatCode="General">
                  <c:v>8.8756190031134705E-2</c:v>
                </c:pt>
                <c:pt idx="3272" formatCode="General">
                  <c:v>8.7700172204210294E-2</c:v>
                </c:pt>
                <c:pt idx="3273" formatCode="General">
                  <c:v>8.6140426009806703E-2</c:v>
                </c:pt>
                <c:pt idx="3274" formatCode="General">
                  <c:v>8.5826648020509294E-2</c:v>
                </c:pt>
                <c:pt idx="3275" formatCode="General">
                  <c:v>8.7566766621533898E-2</c:v>
                </c:pt>
                <c:pt idx="3276" formatCode="General">
                  <c:v>9.0971930381429297E-2</c:v>
                </c:pt>
                <c:pt idx="3277" formatCode="General">
                  <c:v>9.4757095876125505E-2</c:v>
                </c:pt>
                <c:pt idx="3278" formatCode="General">
                  <c:v>9.7330212093272903E-2</c:v>
                </c:pt>
                <c:pt idx="3279" formatCode="General">
                  <c:v>9.7946630854917394E-2</c:v>
                </c:pt>
                <c:pt idx="3280" formatCode="General">
                  <c:v>9.6777107655466904E-2</c:v>
                </c:pt>
                <c:pt idx="3281" formatCode="General">
                  <c:v>9.4489983196995794E-2</c:v>
                </c:pt>
                <c:pt idx="3282" formatCode="General">
                  <c:v>9.1618406624048507E-2</c:v>
                </c:pt>
                <c:pt idx="3283" formatCode="General">
                  <c:v>8.8015584102673405E-2</c:v>
                </c:pt>
                <c:pt idx="3284" formatCode="General">
                  <c:v>8.3403974525486493E-2</c:v>
                </c:pt>
                <c:pt idx="3285" formatCode="General">
                  <c:v>7.7832107831407801E-2</c:v>
                </c:pt>
                <c:pt idx="3286" formatCode="General">
                  <c:v>7.1847810367671003E-2</c:v>
                </c:pt>
                <c:pt idx="3287" formatCode="General">
                  <c:v>6.6178802427567907E-2</c:v>
                </c:pt>
                <c:pt idx="3288" formatCode="General">
                  <c:v>6.1222668231054503E-2</c:v>
                </c:pt>
                <c:pt idx="3289" formatCode="General">
                  <c:v>5.7209638725631902E-2</c:v>
                </c:pt>
                <c:pt idx="3290" formatCode="General">
                  <c:v>5.4520215860654801E-2</c:v>
                </c:pt>
                <c:pt idx="3291" formatCode="General">
                  <c:v>5.3573401725311602E-2</c:v>
                </c:pt>
                <c:pt idx="3292" formatCode="General">
                  <c:v>5.4507420892872298E-2</c:v>
                </c:pt>
                <c:pt idx="3293" formatCode="General">
                  <c:v>5.6957784867922003E-2</c:v>
                </c:pt>
                <c:pt idx="3294" formatCode="General">
                  <c:v>6.0409679813315097E-2</c:v>
                </c:pt>
                <c:pt idx="3295" formatCode="General">
                  <c:v>6.4257212318945101E-2</c:v>
                </c:pt>
                <c:pt idx="3296" formatCode="General">
                  <c:v>6.7792399483872404E-2</c:v>
                </c:pt>
                <c:pt idx="3297" formatCode="General">
                  <c:v>7.0193919102640806E-2</c:v>
                </c:pt>
                <c:pt idx="3298" formatCode="General">
                  <c:v>7.0950503989594405E-2</c:v>
                </c:pt>
                <c:pt idx="3299" formatCode="General">
                  <c:v>6.9804287947280705E-2</c:v>
                </c:pt>
                <c:pt idx="3300" formatCode="General">
                  <c:v>6.7002385721331603E-2</c:v>
                </c:pt>
                <c:pt idx="3301" formatCode="General">
                  <c:v>6.3213716001372294E-2</c:v>
                </c:pt>
                <c:pt idx="3302" formatCode="General">
                  <c:v>5.9431340214405597E-2</c:v>
                </c:pt>
                <c:pt idx="3303" formatCode="General">
                  <c:v>5.6335811513785E-2</c:v>
                </c:pt>
                <c:pt idx="3304" formatCode="General">
                  <c:v>5.5146145210415901E-2</c:v>
                </c:pt>
                <c:pt idx="3305" formatCode="General">
                  <c:v>5.65317266309949E-2</c:v>
                </c:pt>
                <c:pt idx="3306" formatCode="General">
                  <c:v>6.0322525961414401E-2</c:v>
                </c:pt>
                <c:pt idx="3307" formatCode="General">
                  <c:v>6.5768407306159196E-2</c:v>
                </c:pt>
                <c:pt idx="3308" formatCode="General">
                  <c:v>7.2046330787048599E-2</c:v>
                </c:pt>
                <c:pt idx="3309" formatCode="General">
                  <c:v>7.7876622911806401E-2</c:v>
                </c:pt>
                <c:pt idx="3310" formatCode="General">
                  <c:v>8.2302811688524505E-2</c:v>
                </c:pt>
                <c:pt idx="3311" formatCode="General">
                  <c:v>8.4852418099655699E-2</c:v>
                </c:pt>
                <c:pt idx="3312" formatCode="General">
                  <c:v>8.5795394357281896E-2</c:v>
                </c:pt>
                <c:pt idx="3313" formatCode="General">
                  <c:v>8.5848323843853103E-2</c:v>
                </c:pt>
                <c:pt idx="3314" formatCode="General">
                  <c:v>8.5497584635446697E-2</c:v>
                </c:pt>
                <c:pt idx="3315" formatCode="General">
                  <c:v>8.4833366665196197E-2</c:v>
                </c:pt>
                <c:pt idx="3316" formatCode="General">
                  <c:v>8.3838212148645994E-2</c:v>
                </c:pt>
                <c:pt idx="3317" formatCode="General">
                  <c:v>8.2422911079616995E-2</c:v>
                </c:pt>
                <c:pt idx="3318" formatCode="General">
                  <c:v>8.0643739378561605E-2</c:v>
                </c:pt>
                <c:pt idx="3319" formatCode="General">
                  <c:v>7.88940728233022E-2</c:v>
                </c:pt>
                <c:pt idx="3320" formatCode="General">
                  <c:v>7.8141653807446101E-2</c:v>
                </c:pt>
                <c:pt idx="3321" formatCode="General">
                  <c:v>7.9525562729654206E-2</c:v>
                </c:pt>
                <c:pt idx="3322" formatCode="General">
                  <c:v>8.3990971666643197E-2</c:v>
                </c:pt>
                <c:pt idx="3323" formatCode="General">
                  <c:v>9.14832245640438E-2</c:v>
                </c:pt>
                <c:pt idx="3324" formatCode="General">
                  <c:v>0.100938007542588</c:v>
                </c:pt>
                <c:pt idx="3325" formatCode="General">
                  <c:v>0.110539348509472</c:v>
                </c:pt>
                <c:pt idx="3326" formatCode="General">
                  <c:v>0.118509448623675</c:v>
                </c:pt>
                <c:pt idx="3327" formatCode="General">
                  <c:v>0.123698684552319</c:v>
                </c:pt>
                <c:pt idx="3328" formatCode="General">
                  <c:v>0.12549806737456101</c:v>
                </c:pt>
                <c:pt idx="3329" formatCode="General">
                  <c:v>0.12414205661879001</c:v>
                </c:pt>
                <c:pt idx="3330" formatCode="General">
                  <c:v>0.120786444473253</c:v>
                </c:pt>
                <c:pt idx="3331" formatCode="General">
                  <c:v>0.116551693138309</c:v>
                </c:pt>
                <c:pt idx="3332" formatCode="General">
                  <c:v>0.11239595287999</c:v>
                </c:pt>
                <c:pt idx="3333" formatCode="General">
                  <c:v>0.10890018552518101</c:v>
                </c:pt>
                <c:pt idx="3334" formatCode="General">
                  <c:v>0.106578338388961</c:v>
                </c:pt>
                <c:pt idx="3335" formatCode="General">
                  <c:v>0.10547711730396001</c:v>
                </c:pt>
                <c:pt idx="3336" formatCode="General">
                  <c:v>0.10484962533216</c:v>
                </c:pt>
                <c:pt idx="3337" formatCode="General">
                  <c:v>0.10403985782958</c:v>
                </c:pt>
                <c:pt idx="3338" formatCode="General">
                  <c:v>0.103081006462794</c:v>
                </c:pt>
                <c:pt idx="3339" formatCode="General">
                  <c:v>0.102225996888256</c:v>
                </c:pt>
                <c:pt idx="3340" formatCode="General">
                  <c:v>0.101885547552689</c:v>
                </c:pt>
                <c:pt idx="3341" formatCode="General">
                  <c:v>0.10254769720175599</c:v>
                </c:pt>
                <c:pt idx="3342" formatCode="General">
                  <c:v>0.104272533195258</c:v>
                </c:pt>
                <c:pt idx="3343" formatCode="General">
                  <c:v>0.106916971196321</c:v>
                </c:pt>
                <c:pt idx="3344" formatCode="General">
                  <c:v>0.110048556016157</c:v>
                </c:pt>
                <c:pt idx="3345" formatCode="General">
                  <c:v>0.113139153383002</c:v>
                </c:pt>
                <c:pt idx="3346" formatCode="General">
                  <c:v>0.11574682536321999</c:v>
                </c:pt>
                <c:pt idx="3347" formatCode="General">
                  <c:v>0.117738347705713</c:v>
                </c:pt>
                <c:pt idx="3348" formatCode="General">
                  <c:v>0.11906845877528301</c:v>
                </c:pt>
                <c:pt idx="3349" formatCode="General">
                  <c:v>0.118964685313401</c:v>
                </c:pt>
                <c:pt idx="3350" formatCode="General">
                  <c:v>0.116937270035918</c:v>
                </c:pt>
                <c:pt idx="3351" formatCode="General">
                  <c:v>0.11321003121369499</c:v>
                </c:pt>
                <c:pt idx="3352" formatCode="General">
                  <c:v>0.10856105198839799</c:v>
                </c:pt>
                <c:pt idx="3353" formatCode="General">
                  <c:v>0.104091392274016</c:v>
                </c:pt>
                <c:pt idx="3354" formatCode="General">
                  <c:v>0.101294323823774</c:v>
                </c:pt>
                <c:pt idx="3355" formatCode="General">
                  <c:v>0.10052444314864201</c:v>
                </c:pt>
                <c:pt idx="3356" formatCode="General">
                  <c:v>0.101392946593773</c:v>
                </c:pt>
                <c:pt idx="3357" formatCode="General">
                  <c:v>0.10334702516949899</c:v>
                </c:pt>
                <c:pt idx="3358" formatCode="General">
                  <c:v>0.105741172243371</c:v>
                </c:pt>
                <c:pt idx="3359" formatCode="General">
                  <c:v>0.108178496682442</c:v>
                </c:pt>
                <c:pt idx="3360" formatCode="General">
                  <c:v>0.110153800905268</c:v>
                </c:pt>
                <c:pt idx="3361" formatCode="General">
                  <c:v>0.110692791759855</c:v>
                </c:pt>
                <c:pt idx="3362" formatCode="General">
                  <c:v>0.108754448751362</c:v>
                </c:pt>
                <c:pt idx="3363" formatCode="General">
                  <c:v>0.104242275483279</c:v>
                </c:pt>
                <c:pt idx="3364" formatCode="General">
                  <c:v>9.8209485875328295E-2</c:v>
                </c:pt>
                <c:pt idx="3365" formatCode="General">
                  <c:v>9.1840009493173697E-2</c:v>
                </c:pt>
                <c:pt idx="3366" formatCode="General">
                  <c:v>8.5608970462626999E-2</c:v>
                </c:pt>
                <c:pt idx="3367" formatCode="General">
                  <c:v>7.9948158621371196E-2</c:v>
                </c:pt>
                <c:pt idx="3368" formatCode="General">
                  <c:v>7.5038581026192597E-2</c:v>
                </c:pt>
                <c:pt idx="3369" formatCode="General">
                  <c:v>7.0676276942211499E-2</c:v>
                </c:pt>
                <c:pt idx="3370" formatCode="General">
                  <c:v>6.68642452598181E-2</c:v>
                </c:pt>
                <c:pt idx="3371" formatCode="General">
                  <c:v>6.3970085481376504E-2</c:v>
                </c:pt>
                <c:pt idx="3372" formatCode="General">
                  <c:v>6.2621579035594593E-2</c:v>
                </c:pt>
                <c:pt idx="3373" formatCode="General">
                  <c:v>6.3821062139832102E-2</c:v>
                </c:pt>
                <c:pt idx="3374" formatCode="General">
                  <c:v>6.7430055559152199E-2</c:v>
                </c:pt>
                <c:pt idx="3375" formatCode="General">
                  <c:v>7.2730499326405407E-2</c:v>
                </c:pt>
                <c:pt idx="3376" formatCode="General">
                  <c:v>7.8946629538945406E-2</c:v>
                </c:pt>
                <c:pt idx="3377" formatCode="General">
                  <c:v>8.5402200021577696E-2</c:v>
                </c:pt>
                <c:pt idx="3378" formatCode="General">
                  <c:v>9.1625750450530397E-2</c:v>
                </c:pt>
                <c:pt idx="3379" formatCode="General">
                  <c:v>9.7351408903582307E-2</c:v>
                </c:pt>
                <c:pt idx="3380" formatCode="General">
                  <c:v>0.102430266507722</c:v>
                </c:pt>
                <c:pt idx="3381" formatCode="General">
                  <c:v>0.106923104307213</c:v>
                </c:pt>
                <c:pt idx="3382" formatCode="General">
                  <c:v>0.110952699480353</c:v>
                </c:pt>
                <c:pt idx="3383" formatCode="General">
                  <c:v>0.114108743706163</c:v>
                </c:pt>
                <c:pt idx="3384" formatCode="General">
                  <c:v>0.11580308868672699</c:v>
                </c:pt>
                <c:pt idx="3385" formatCode="General">
                  <c:v>0.115395932680654</c:v>
                </c:pt>
                <c:pt idx="3386" formatCode="General">
                  <c:v>0.112806254016367</c:v>
                </c:pt>
                <c:pt idx="3387" formatCode="General">
                  <c:v>0.108834117771928</c:v>
                </c:pt>
                <c:pt idx="3388" formatCode="General">
                  <c:v>0.104673160405544</c:v>
                </c:pt>
                <c:pt idx="3389" formatCode="General">
                  <c:v>0.101855858632624</c:v>
                </c:pt>
                <c:pt idx="3390" formatCode="General">
                  <c:v>0.10095221084988699</c:v>
                </c:pt>
                <c:pt idx="3391" formatCode="General">
                  <c:v>0.10167166189530701</c:v>
                </c:pt>
                <c:pt idx="3392" formatCode="General">
                  <c:v>0.104062270300132</c:v>
                </c:pt>
                <c:pt idx="3393" formatCode="General">
                  <c:v>0.107730139917751</c:v>
                </c:pt>
                <c:pt idx="3394" formatCode="General">
                  <c:v>0.11150084987799801</c:v>
                </c:pt>
                <c:pt idx="3395" formatCode="General">
                  <c:v>0.114404009387596</c:v>
                </c:pt>
                <c:pt idx="3396" formatCode="General">
                  <c:v>0.115785911962099</c:v>
                </c:pt>
                <c:pt idx="3397" formatCode="General">
                  <c:v>0.115283400208538</c:v>
                </c:pt>
                <c:pt idx="3398" formatCode="General">
                  <c:v>0.112902701094512</c:v>
                </c:pt>
                <c:pt idx="3399" formatCode="General">
                  <c:v>0.10899497709509801</c:v>
                </c:pt>
                <c:pt idx="3400" formatCode="General">
                  <c:v>0.10394346675586</c:v>
                </c:pt>
                <c:pt idx="3401" formatCode="General">
                  <c:v>9.7953718999328795E-2</c:v>
                </c:pt>
                <c:pt idx="3402" formatCode="General">
                  <c:v>9.1307551295864695E-2</c:v>
                </c:pt>
                <c:pt idx="3403" formatCode="General">
                  <c:v>8.4406461842607194E-2</c:v>
                </c:pt>
                <c:pt idx="3404" formatCode="General">
                  <c:v>7.8129422111080898E-2</c:v>
                </c:pt>
                <c:pt idx="3405" formatCode="General">
                  <c:v>7.3757337701199105E-2</c:v>
                </c:pt>
                <c:pt idx="3406" formatCode="General">
                  <c:v>7.2617746609958594E-2</c:v>
                </c:pt>
                <c:pt idx="3407" formatCode="General">
                  <c:v>7.4960034570921499E-2</c:v>
                </c:pt>
                <c:pt idx="3408" formatCode="General">
                  <c:v>8.0163346668051097E-2</c:v>
                </c:pt>
                <c:pt idx="3409" formatCode="General">
                  <c:v>8.7313673794704602E-2</c:v>
                </c:pt>
                <c:pt idx="3410" formatCode="General">
                  <c:v>9.5314126992750603E-2</c:v>
                </c:pt>
                <c:pt idx="3411" formatCode="General">
                  <c:v>0.102893213560455</c:v>
                </c:pt>
                <c:pt idx="3412" formatCode="General">
                  <c:v>0.109064031331083</c:v>
                </c:pt>
                <c:pt idx="3413" formatCode="General">
                  <c:v>0.113335245838211</c:v>
                </c:pt>
                <c:pt idx="3414" formatCode="General">
                  <c:v>0.115783594366117</c:v>
                </c:pt>
                <c:pt idx="3415" formatCode="General">
                  <c:v>0.11669379551174699</c:v>
                </c:pt>
                <c:pt idx="3416" formatCode="General">
                  <c:v>0.11621896823090801</c:v>
                </c:pt>
                <c:pt idx="3417" formatCode="General">
                  <c:v>0.114530278688094</c:v>
                </c:pt>
                <c:pt idx="3418" formatCode="General">
                  <c:v>0.11192966688398399</c:v>
                </c:pt>
                <c:pt idx="3419" formatCode="General">
                  <c:v>0.10888885134542201</c:v>
                </c:pt>
                <c:pt idx="3420" formatCode="General">
                  <c:v>0.106058422544481</c:v>
                </c:pt>
                <c:pt idx="3421" formatCode="General">
                  <c:v>0.103721993539138</c:v>
                </c:pt>
                <c:pt idx="3422" formatCode="General">
                  <c:v>0.101631782111394</c:v>
                </c:pt>
                <c:pt idx="3423" formatCode="General">
                  <c:v>9.9721051877832506E-2</c:v>
                </c:pt>
                <c:pt idx="3424" formatCode="General">
                  <c:v>9.7973386774851207E-2</c:v>
                </c:pt>
                <c:pt idx="3425" formatCode="General">
                  <c:v>9.6481209468609205E-2</c:v>
                </c:pt>
                <c:pt idx="3426" formatCode="General">
                  <c:v>9.5537784825776004E-2</c:v>
                </c:pt>
                <c:pt idx="3427" formatCode="General">
                  <c:v>9.4988867679842298E-2</c:v>
                </c:pt>
                <c:pt idx="3428" formatCode="General">
                  <c:v>9.4137562827044496E-2</c:v>
                </c:pt>
                <c:pt idx="3429" formatCode="General">
                  <c:v>9.2523601440351599E-2</c:v>
                </c:pt>
                <c:pt idx="3430" formatCode="General">
                  <c:v>9.0396327093551498E-2</c:v>
                </c:pt>
                <c:pt idx="3431" formatCode="General">
                  <c:v>8.8025783997482704E-2</c:v>
                </c:pt>
                <c:pt idx="3432" formatCode="General">
                  <c:v>8.6106130552884602E-2</c:v>
                </c:pt>
                <c:pt idx="3433" formatCode="General">
                  <c:v>8.5326777363130296E-2</c:v>
                </c:pt>
                <c:pt idx="3434" formatCode="General">
                  <c:v>8.5825461453701804E-2</c:v>
                </c:pt>
                <c:pt idx="3435" formatCode="General">
                  <c:v>8.7447529499413507E-2</c:v>
                </c:pt>
                <c:pt idx="3436" formatCode="General">
                  <c:v>8.9957076293860502E-2</c:v>
                </c:pt>
                <c:pt idx="3437" formatCode="General">
                  <c:v>9.2511357379752607E-2</c:v>
                </c:pt>
                <c:pt idx="3438" formatCode="General">
                  <c:v>9.4122715993045294E-2</c:v>
                </c:pt>
                <c:pt idx="3439" formatCode="General">
                  <c:v>9.4017182503817798E-2</c:v>
                </c:pt>
                <c:pt idx="3440" formatCode="General">
                  <c:v>9.2121685641057702E-2</c:v>
                </c:pt>
                <c:pt idx="3441" formatCode="General">
                  <c:v>8.9095394941554107E-2</c:v>
                </c:pt>
                <c:pt idx="3442" formatCode="General">
                  <c:v>8.5770189538896799E-2</c:v>
                </c:pt>
                <c:pt idx="3443" formatCode="General">
                  <c:v>8.3061886920604497E-2</c:v>
                </c:pt>
                <c:pt idx="3444" formatCode="General">
                  <c:v>8.1351411877722393E-2</c:v>
                </c:pt>
                <c:pt idx="3445" formatCode="General">
                  <c:v>8.0600559238408906E-2</c:v>
                </c:pt>
                <c:pt idx="3446" formatCode="General">
                  <c:v>8.0972584078495599E-2</c:v>
                </c:pt>
                <c:pt idx="3447" formatCode="General">
                  <c:v>8.3395853705439102E-2</c:v>
                </c:pt>
                <c:pt idx="3448" formatCode="General">
                  <c:v>8.85415976376904E-2</c:v>
                </c:pt>
                <c:pt idx="3449" formatCode="General">
                  <c:v>9.5687082167501006E-2</c:v>
                </c:pt>
                <c:pt idx="3450" formatCode="General">
                  <c:v>0.103063938882269</c:v>
                </c:pt>
                <c:pt idx="3451" formatCode="General">
                  <c:v>0.109149755945464</c:v>
                </c:pt>
                <c:pt idx="3452" formatCode="General">
                  <c:v>0.113073620279749</c:v>
                </c:pt>
                <c:pt idx="3453" formatCode="General">
                  <c:v>0.114623807225497</c:v>
                </c:pt>
                <c:pt idx="3454" formatCode="General">
                  <c:v>0.11396993134347901</c:v>
                </c:pt>
                <c:pt idx="3455" formatCode="General">
                  <c:v>0.11124757866424299</c:v>
                </c:pt>
                <c:pt idx="3456" formatCode="General">
                  <c:v>0.10728729080661301</c:v>
                </c:pt>
                <c:pt idx="3457" formatCode="General">
                  <c:v>0.103370665534777</c:v>
                </c:pt>
                <c:pt idx="3458" formatCode="General">
                  <c:v>0.10033638390807099</c:v>
                </c:pt>
                <c:pt idx="3459" formatCode="General">
                  <c:v>9.8451396719500206E-2</c:v>
                </c:pt>
                <c:pt idx="3460" formatCode="General">
                  <c:v>9.7652466306650101E-2</c:v>
                </c:pt>
                <c:pt idx="3461" formatCode="General">
                  <c:v>9.7464170127823394E-2</c:v>
                </c:pt>
                <c:pt idx="3462" formatCode="General">
                  <c:v>9.7027101296011595E-2</c:v>
                </c:pt>
                <c:pt idx="3463" formatCode="General">
                  <c:v>9.5774850279372603E-2</c:v>
                </c:pt>
                <c:pt idx="3464" formatCode="General">
                  <c:v>9.3184288182913494E-2</c:v>
                </c:pt>
                <c:pt idx="3465" formatCode="General">
                  <c:v>8.9628264228363896E-2</c:v>
                </c:pt>
                <c:pt idx="3466" formatCode="General">
                  <c:v>8.5879434510998207E-2</c:v>
                </c:pt>
                <c:pt idx="3467" formatCode="General">
                  <c:v>8.2388473420310596E-2</c:v>
                </c:pt>
                <c:pt idx="3468" formatCode="General">
                  <c:v>7.9602703876009595E-2</c:v>
                </c:pt>
                <c:pt idx="3469" formatCode="General">
                  <c:v>7.79910515510924E-2</c:v>
                </c:pt>
                <c:pt idx="3470" formatCode="General">
                  <c:v>7.7891899772265599E-2</c:v>
                </c:pt>
                <c:pt idx="3471" formatCode="General">
                  <c:v>7.9220150731026298E-2</c:v>
                </c:pt>
                <c:pt idx="3472" formatCode="General">
                  <c:v>8.1238909328918696E-2</c:v>
                </c:pt>
                <c:pt idx="3473" formatCode="General">
                  <c:v>8.3052551200911096E-2</c:v>
                </c:pt>
                <c:pt idx="3474" formatCode="General">
                  <c:v>8.4196770893238806E-2</c:v>
                </c:pt>
                <c:pt idx="3475" formatCode="General">
                  <c:v>8.4988629855289294E-2</c:v>
                </c:pt>
                <c:pt idx="3476" formatCode="General">
                  <c:v>8.5954585108717396E-2</c:v>
                </c:pt>
                <c:pt idx="3477" formatCode="General">
                  <c:v>8.7254046985988001E-2</c:v>
                </c:pt>
                <c:pt idx="3478" formatCode="General">
                  <c:v>8.8962264441542704E-2</c:v>
                </c:pt>
                <c:pt idx="3479" formatCode="General">
                  <c:v>9.1205946906619303E-2</c:v>
                </c:pt>
                <c:pt idx="3480" formatCode="General">
                  <c:v>9.4287305894074594E-2</c:v>
                </c:pt>
                <c:pt idx="3481" formatCode="General">
                  <c:v>9.8247149859331306E-2</c:v>
                </c:pt>
                <c:pt idx="3482" formatCode="General">
                  <c:v>0.102466573336002</c:v>
                </c:pt>
                <c:pt idx="3483" formatCode="General">
                  <c:v>0.106114098194481</c:v>
                </c:pt>
                <c:pt idx="3484" formatCode="General">
                  <c:v>0.108671619439568</c:v>
                </c:pt>
                <c:pt idx="3485" formatCode="General">
                  <c:v>0.109788791988868</c:v>
                </c:pt>
                <c:pt idx="3486" formatCode="General">
                  <c:v>0.109505736963992</c:v>
                </c:pt>
                <c:pt idx="3487" formatCode="General">
                  <c:v>0.107940859433564</c:v>
                </c:pt>
                <c:pt idx="3488" formatCode="General">
                  <c:v>0.105295329082323</c:v>
                </c:pt>
                <c:pt idx="3489" formatCode="General">
                  <c:v>0.101921507477975</c:v>
                </c:pt>
                <c:pt idx="3490" formatCode="General">
                  <c:v>9.8056592538858803E-2</c:v>
                </c:pt>
                <c:pt idx="3491" formatCode="General">
                  <c:v>9.37431269283268E-2</c:v>
                </c:pt>
                <c:pt idx="3492" formatCode="General">
                  <c:v>8.9191954373873603E-2</c:v>
                </c:pt>
                <c:pt idx="3493" formatCode="General">
                  <c:v>8.4503576369172106E-2</c:v>
                </c:pt>
                <c:pt idx="3494" formatCode="General">
                  <c:v>8.0318397242958806E-2</c:v>
                </c:pt>
                <c:pt idx="3495" formatCode="General">
                  <c:v>7.7840398712695602E-2</c:v>
                </c:pt>
                <c:pt idx="3496" formatCode="General">
                  <c:v>7.7811013151349001E-2</c:v>
                </c:pt>
                <c:pt idx="3497" formatCode="General">
                  <c:v>8.0366805349526907E-2</c:v>
                </c:pt>
                <c:pt idx="3498" formatCode="General">
                  <c:v>8.5277818827305493E-2</c:v>
                </c:pt>
                <c:pt idx="3499" formatCode="General">
                  <c:v>9.1855955483477497E-2</c:v>
                </c:pt>
                <c:pt idx="3500" formatCode="General">
                  <c:v>9.9000105326067095E-2</c:v>
                </c:pt>
                <c:pt idx="3501" formatCode="General">
                  <c:v>0.105668380737319</c:v>
                </c:pt>
                <c:pt idx="3502" formatCode="General">
                  <c:v>0.11107425763466</c:v>
                </c:pt>
                <c:pt idx="3503" formatCode="General">
                  <c:v>0.11482141665083199</c:v>
                </c:pt>
                <c:pt idx="3504" formatCode="General">
                  <c:v>0.116921158608795</c:v>
                </c:pt>
                <c:pt idx="3505" formatCode="General">
                  <c:v>0.11745465405333801</c:v>
                </c:pt>
                <c:pt idx="3506" formatCode="General">
                  <c:v>0.116525816613874</c:v>
                </c:pt>
                <c:pt idx="3507" formatCode="General">
                  <c:v>0.114377646863353</c:v>
                </c:pt>
                <c:pt idx="3508" formatCode="General">
                  <c:v>0.11153803141603499</c:v>
                </c:pt>
                <c:pt idx="3509" formatCode="General">
                  <c:v>0.10863025941429499</c:v>
                </c:pt>
                <c:pt idx="3510" formatCode="General">
                  <c:v>0.10640242067625499</c:v>
                </c:pt>
                <c:pt idx="3511" formatCode="General">
                  <c:v>0.10522879940803501</c:v>
                </c:pt>
                <c:pt idx="3512" formatCode="General">
                  <c:v>0.105244527910584</c:v>
                </c:pt>
                <c:pt idx="3513" formatCode="General">
                  <c:v>0.106804456632993</c:v>
                </c:pt>
                <c:pt idx="3514" formatCode="General">
                  <c:v>0.110091120548273</c:v>
                </c:pt>
                <c:pt idx="3515" formatCode="General">
                  <c:v>0.114444437433153</c:v>
                </c:pt>
                <c:pt idx="3516" formatCode="General">
                  <c:v>0.11852961464188901</c:v>
                </c:pt>
                <c:pt idx="3517" formatCode="General">
                  <c:v>0.12103583785288501</c:v>
                </c:pt>
                <c:pt idx="3518" formatCode="General">
                  <c:v>0.121112620558426</c:v>
                </c:pt>
                <c:pt idx="3519" formatCode="General">
                  <c:v>0.118907927158136</c:v>
                </c:pt>
                <c:pt idx="3520" formatCode="General">
                  <c:v>0.115003676133103</c:v>
                </c:pt>
                <c:pt idx="3521" formatCode="General">
                  <c:v>0.10998068361795001</c:v>
                </c:pt>
                <c:pt idx="3522" formatCode="General">
                  <c:v>0.104238590713227</c:v>
                </c:pt>
                <c:pt idx="3523" formatCode="General">
                  <c:v>9.8451247970706104E-2</c:v>
                </c:pt>
                <c:pt idx="3524" formatCode="General">
                  <c:v>9.2970562882324595E-2</c:v>
                </c:pt>
                <c:pt idx="3525" formatCode="General">
                  <c:v>8.7732582951760896E-2</c:v>
                </c:pt>
                <c:pt idx="3526" formatCode="General">
                  <c:v>8.2887970876117101E-2</c:v>
                </c:pt>
                <c:pt idx="3527" formatCode="General">
                  <c:v>7.8672333409513504E-2</c:v>
                </c:pt>
                <c:pt idx="3528" formatCode="General">
                  <c:v>7.5238541809996604E-2</c:v>
                </c:pt>
                <c:pt idx="3529" formatCode="General">
                  <c:v>7.2671052038128306E-2</c:v>
                </c:pt>
                <c:pt idx="3530" formatCode="General">
                  <c:v>7.1061679745523895E-2</c:v>
                </c:pt>
                <c:pt idx="3531" formatCode="General">
                  <c:v>7.0257199931473002E-2</c:v>
                </c:pt>
                <c:pt idx="3532" formatCode="General">
                  <c:v>7.0121915831915599E-2</c:v>
                </c:pt>
                <c:pt idx="3533" formatCode="General">
                  <c:v>7.0839252900071495E-2</c:v>
                </c:pt>
                <c:pt idx="3534" formatCode="General">
                  <c:v>7.2743340128170894E-2</c:v>
                </c:pt>
                <c:pt idx="3535" formatCode="General">
                  <c:v>7.5891256325897605E-2</c:v>
                </c:pt>
                <c:pt idx="3536" formatCode="General">
                  <c:v>8.0219844445632904E-2</c:v>
                </c:pt>
                <c:pt idx="3537" formatCode="General">
                  <c:v>8.5308499499004098E-2</c:v>
                </c:pt>
                <c:pt idx="3538" formatCode="General">
                  <c:v>9.0211200731621796E-2</c:v>
                </c:pt>
                <c:pt idx="3539" formatCode="General">
                  <c:v>9.3929905473185499E-2</c:v>
                </c:pt>
                <c:pt idx="3540" formatCode="General">
                  <c:v>9.5861515682450396E-2</c:v>
                </c:pt>
                <c:pt idx="3541" formatCode="General">
                  <c:v>9.5991074710157206E-2</c:v>
                </c:pt>
                <c:pt idx="3542" formatCode="General">
                  <c:v>9.4788928668370506E-2</c:v>
                </c:pt>
                <c:pt idx="3543" formatCode="General">
                  <c:v>9.3024017946412393E-2</c:v>
                </c:pt>
                <c:pt idx="3544" formatCode="General">
                  <c:v>9.1499800217080707E-2</c:v>
                </c:pt>
                <c:pt idx="3545" formatCode="General">
                  <c:v>9.0858640853761594E-2</c:v>
                </c:pt>
                <c:pt idx="3546" formatCode="General">
                  <c:v>9.1418405598035005E-2</c:v>
                </c:pt>
                <c:pt idx="3547" formatCode="General">
                  <c:v>9.3221331139673402E-2</c:v>
                </c:pt>
                <c:pt idx="3548" formatCode="General">
                  <c:v>9.5843832894749806E-2</c:v>
                </c:pt>
                <c:pt idx="3549" formatCode="General">
                  <c:v>9.87973883522658E-2</c:v>
                </c:pt>
                <c:pt idx="3550" formatCode="General">
                  <c:v>0.102150495909894</c:v>
                </c:pt>
                <c:pt idx="3551" formatCode="General">
                  <c:v>0.10564240249899</c:v>
                </c:pt>
                <c:pt idx="3552" formatCode="General">
                  <c:v>0.108627713655758</c:v>
                </c:pt>
                <c:pt idx="3553" formatCode="General">
                  <c:v>0.11052868980243399</c:v>
                </c:pt>
                <c:pt idx="3554" formatCode="General">
                  <c:v>0.11093059589517</c:v>
                </c:pt>
                <c:pt idx="3555" formatCode="General">
                  <c:v>0.109976838935887</c:v>
                </c:pt>
                <c:pt idx="3556" formatCode="General">
                  <c:v>0.108074614846584</c:v>
                </c:pt>
                <c:pt idx="3557" formatCode="General">
                  <c:v>0.105279924800119</c:v>
                </c:pt>
                <c:pt idx="3558" formatCode="General">
                  <c:v>0.101673550428465</c:v>
                </c:pt>
                <c:pt idx="3559" formatCode="General">
                  <c:v>9.7468146752431303E-2</c:v>
                </c:pt>
                <c:pt idx="3560" formatCode="General">
                  <c:v>9.3251774704909599E-2</c:v>
                </c:pt>
                <c:pt idx="3561" formatCode="General">
                  <c:v>8.9751906265135906E-2</c:v>
                </c:pt>
                <c:pt idx="3562" formatCode="General">
                  <c:v>8.7752299058834596E-2</c:v>
                </c:pt>
                <c:pt idx="3563" formatCode="General">
                  <c:v>8.7809511000402601E-2</c:v>
                </c:pt>
                <c:pt idx="3564" formatCode="General">
                  <c:v>9.0214881618703405E-2</c:v>
                </c:pt>
                <c:pt idx="3565" formatCode="General">
                  <c:v>9.4663951957248596E-2</c:v>
                </c:pt>
                <c:pt idx="3566" formatCode="General">
                  <c:v>0.100391916720396</c:v>
                </c:pt>
                <c:pt idx="3567" formatCode="General">
                  <c:v>0.106225002918839</c:v>
                </c:pt>
                <c:pt idx="3568" formatCode="General">
                  <c:v>0.11165748749295799</c:v>
                </c:pt>
                <c:pt idx="3569" formatCode="General">
                  <c:v>0.116704941680918</c:v>
                </c:pt>
                <c:pt idx="3570" formatCode="General">
                  <c:v>0.12124457579247699</c:v>
                </c:pt>
                <c:pt idx="3571" formatCode="General">
                  <c:v>0.12483642583154</c:v>
                </c:pt>
                <c:pt idx="3572" formatCode="General">
                  <c:v>0.12724315058004801</c:v>
                </c:pt>
                <c:pt idx="3573" formatCode="General">
                  <c:v>0.12860710410550499</c:v>
                </c:pt>
                <c:pt idx="3574" formatCode="General">
                  <c:v>0.129287654546415</c:v>
                </c:pt>
                <c:pt idx="3575" formatCode="General">
                  <c:v>0.12942786059051201</c:v>
                </c:pt>
                <c:pt idx="3576" formatCode="General">
                  <c:v>0.12899750888076</c:v>
                </c:pt>
                <c:pt idx="3577" formatCode="General">
                  <c:v>0.127644286563766</c:v>
                </c:pt>
                <c:pt idx="3578" formatCode="General">
                  <c:v>0.12512670982058099</c:v>
                </c:pt>
                <c:pt idx="3579" formatCode="General">
                  <c:v>0.12165063889217401</c:v>
                </c:pt>
                <c:pt idx="3580" formatCode="General">
                  <c:v>0.117992442853004</c:v>
                </c:pt>
                <c:pt idx="3581" formatCode="General">
                  <c:v>0.114598748826199</c:v>
                </c:pt>
                <c:pt idx="3582" formatCode="General">
                  <c:v>0.11156155108876099</c:v>
                </c:pt>
                <c:pt idx="3583" formatCode="General">
                  <c:v>0.10868803800479</c:v>
                </c:pt>
                <c:pt idx="3584" formatCode="General">
                  <c:v>0.105696340009631</c:v>
                </c:pt>
                <c:pt idx="3585" formatCode="General">
                  <c:v>0.102107107820363</c:v>
                </c:pt>
                <c:pt idx="3586" formatCode="General">
                  <c:v>9.7785453738240602E-2</c:v>
                </c:pt>
                <c:pt idx="3587" formatCode="General">
                  <c:v>9.3049070022032498E-2</c:v>
                </c:pt>
                <c:pt idx="3588" formatCode="General">
                  <c:v>8.8399768875187995E-2</c:v>
                </c:pt>
                <c:pt idx="3589" formatCode="General">
                  <c:v>8.4032224060197003E-2</c:v>
                </c:pt>
                <c:pt idx="3590" formatCode="General">
                  <c:v>7.9973214451476995E-2</c:v>
                </c:pt>
                <c:pt idx="3591" formatCode="General">
                  <c:v>7.6074283467856704E-2</c:v>
                </c:pt>
                <c:pt idx="3592" formatCode="General">
                  <c:v>7.2348706873523905E-2</c:v>
                </c:pt>
                <c:pt idx="3593" formatCode="General">
                  <c:v>6.8953241697594994E-2</c:v>
                </c:pt>
                <c:pt idx="3594" formatCode="General">
                  <c:v>6.5935077112973903E-2</c:v>
                </c:pt>
                <c:pt idx="3595" formatCode="General">
                  <c:v>6.3382687510809804E-2</c:v>
                </c:pt>
                <c:pt idx="3596" formatCode="General">
                  <c:v>6.1472898791894701E-2</c:v>
                </c:pt>
                <c:pt idx="3597" formatCode="General">
                  <c:v>6.0108511861851503E-2</c:v>
                </c:pt>
                <c:pt idx="3598" formatCode="General">
                  <c:v>5.9112306076058101E-2</c:v>
                </c:pt>
                <c:pt idx="3599" formatCode="General">
                  <c:v>5.8489844348807399E-2</c:v>
                </c:pt>
                <c:pt idx="3600" formatCode="General">
                  <c:v>5.8368452190958001E-2</c:v>
                </c:pt>
                <c:pt idx="3601" formatCode="General">
                  <c:v>5.87415455923401E-2</c:v>
                </c:pt>
                <c:pt idx="3602" formatCode="General">
                  <c:v>5.9456696416758797E-2</c:v>
                </c:pt>
                <c:pt idx="3603" formatCode="General">
                  <c:v>6.0087206584361702E-2</c:v>
                </c:pt>
                <c:pt idx="3604" formatCode="General">
                  <c:v>6.0290482165101203E-2</c:v>
                </c:pt>
                <c:pt idx="3605" formatCode="General">
                  <c:v>5.9988825952703898E-2</c:v>
                </c:pt>
                <c:pt idx="3606" formatCode="General">
                  <c:v>5.9464976373368901E-2</c:v>
                </c:pt>
                <c:pt idx="3607" formatCode="General">
                  <c:v>5.91784703387001E-2</c:v>
                </c:pt>
                <c:pt idx="3608" formatCode="General">
                  <c:v>5.9800880920297401E-2</c:v>
                </c:pt>
                <c:pt idx="3609" formatCode="General">
                  <c:v>6.16437664352509E-2</c:v>
                </c:pt>
                <c:pt idx="3610" formatCode="General">
                  <c:v>6.4903442722553994E-2</c:v>
                </c:pt>
                <c:pt idx="3611" formatCode="General">
                  <c:v>6.9585730531706205E-2</c:v>
                </c:pt>
                <c:pt idx="3612" formatCode="General">
                  <c:v>7.5414707295249295E-2</c:v>
                </c:pt>
                <c:pt idx="3613" formatCode="General">
                  <c:v>8.2008595682823204E-2</c:v>
                </c:pt>
                <c:pt idx="3614" formatCode="General">
                  <c:v>8.8955539734970404E-2</c:v>
                </c:pt>
                <c:pt idx="3615" formatCode="General">
                  <c:v>9.5623908873705102E-2</c:v>
                </c:pt>
                <c:pt idx="3616" formatCode="General">
                  <c:v>0.10120414942367301</c:v>
                </c:pt>
                <c:pt idx="3617" formatCode="General">
                  <c:v>0.10518427654925799</c:v>
                </c:pt>
                <c:pt idx="3618" formatCode="General">
                  <c:v>0.107458579821928</c:v>
                </c:pt>
                <c:pt idx="3619" formatCode="General">
                  <c:v>0.108279159084796</c:v>
                </c:pt>
                <c:pt idx="3620" formatCode="General">
                  <c:v>0.107790871027464</c:v>
                </c:pt>
                <c:pt idx="3621" formatCode="General">
                  <c:v>0.105991254423234</c:v>
                </c:pt>
                <c:pt idx="3622" formatCode="General">
                  <c:v>0.103034155570203</c:v>
                </c:pt>
                <c:pt idx="3623" formatCode="General">
                  <c:v>9.9425073291075403E-2</c:v>
                </c:pt>
                <c:pt idx="3624" formatCode="General">
                  <c:v>9.5961535030056597E-2</c:v>
                </c:pt>
                <c:pt idx="3625" formatCode="General">
                  <c:v>9.3216694813282999E-2</c:v>
                </c:pt>
                <c:pt idx="3626" formatCode="General">
                  <c:v>9.2144839793317002E-2</c:v>
                </c:pt>
                <c:pt idx="3627" formatCode="General">
                  <c:v>9.3338980893883997E-2</c:v>
                </c:pt>
                <c:pt idx="3628" formatCode="General">
                  <c:v>9.6753448518584306E-2</c:v>
                </c:pt>
                <c:pt idx="3629" formatCode="General">
                  <c:v>0.101936095282014</c:v>
                </c:pt>
                <c:pt idx="3630" formatCode="General">
                  <c:v>0.108108300593413</c:v>
                </c:pt>
                <c:pt idx="3631" formatCode="General">
                  <c:v>0.11446647668367101</c:v>
                </c:pt>
                <c:pt idx="3632" formatCode="General">
                  <c:v>0.120694739841258</c:v>
                </c:pt>
                <c:pt idx="3633" formatCode="General">
                  <c:v>0.12622516301667999</c:v>
                </c:pt>
                <c:pt idx="3634" formatCode="General">
                  <c:v>0.13047444591718599</c:v>
                </c:pt>
                <c:pt idx="3635" formatCode="General">
                  <c:v>0.13296010640627901</c:v>
                </c:pt>
                <c:pt idx="3636" formatCode="General">
                  <c:v>0.133320663974067</c:v>
                </c:pt>
                <c:pt idx="3637" formatCode="General">
                  <c:v>0.131164910634334</c:v>
                </c:pt>
                <c:pt idx="3638" formatCode="General">
                  <c:v>0.12645413198123601</c:v>
                </c:pt>
                <c:pt idx="3639" formatCode="General">
                  <c:v>0.119540451704919</c:v>
                </c:pt>
                <c:pt idx="3640" formatCode="General">
                  <c:v>0.11143945759370499</c:v>
                </c:pt>
                <c:pt idx="3641" formatCode="General">
                  <c:v>0.103319881713306</c:v>
                </c:pt>
                <c:pt idx="3642" formatCode="General">
                  <c:v>9.6412460881000306E-2</c:v>
                </c:pt>
                <c:pt idx="3643" formatCode="General">
                  <c:v>9.19172586243273E-2</c:v>
                </c:pt>
                <c:pt idx="3644" formatCode="General">
                  <c:v>9.0378131472978407E-2</c:v>
                </c:pt>
                <c:pt idx="3645" formatCode="General">
                  <c:v>9.1156353460428205E-2</c:v>
                </c:pt>
                <c:pt idx="3646" formatCode="General">
                  <c:v>9.2659881176816797E-2</c:v>
                </c:pt>
                <c:pt idx="3647" formatCode="General">
                  <c:v>9.3523746500142002E-2</c:v>
                </c:pt>
                <c:pt idx="3648" formatCode="General">
                  <c:v>9.34934135462724E-2</c:v>
                </c:pt>
                <c:pt idx="3649" formatCode="General">
                  <c:v>9.2904922449772401E-2</c:v>
                </c:pt>
                <c:pt idx="3650" formatCode="General">
                  <c:v>9.2439237124190193E-2</c:v>
                </c:pt>
                <c:pt idx="3651" formatCode="General">
                  <c:v>9.2535988706764105E-2</c:v>
                </c:pt>
                <c:pt idx="3652" formatCode="General">
                  <c:v>9.3210178299520399E-2</c:v>
                </c:pt>
                <c:pt idx="3653" formatCode="General">
                  <c:v>9.4366262486980906E-2</c:v>
                </c:pt>
                <c:pt idx="3654" formatCode="General">
                  <c:v>9.5447469673137095E-2</c:v>
                </c:pt>
                <c:pt idx="3655" formatCode="General">
                  <c:v>9.5595405154285398E-2</c:v>
                </c:pt>
                <c:pt idx="3656" formatCode="General">
                  <c:v>9.4991706001603504E-2</c:v>
                </c:pt>
                <c:pt idx="3657" formatCode="General">
                  <c:v>9.4206388783615994E-2</c:v>
                </c:pt>
                <c:pt idx="3658" formatCode="General">
                  <c:v>9.3430921228976505E-2</c:v>
                </c:pt>
                <c:pt idx="3659" formatCode="General">
                  <c:v>9.2776182635926296E-2</c:v>
                </c:pt>
                <c:pt idx="3660" formatCode="General">
                  <c:v>9.2635566557794702E-2</c:v>
                </c:pt>
                <c:pt idx="3661" formatCode="General">
                  <c:v>9.3485520707839706E-2</c:v>
                </c:pt>
                <c:pt idx="3662" formatCode="General">
                  <c:v>9.5308925979131001E-2</c:v>
                </c:pt>
                <c:pt idx="3663" formatCode="General">
                  <c:v>9.7864971716764795E-2</c:v>
                </c:pt>
                <c:pt idx="3664" formatCode="General">
                  <c:v>0.100882323767639</c:v>
                </c:pt>
                <c:pt idx="3665" formatCode="General">
                  <c:v>0.10375662736796699</c:v>
                </c:pt>
                <c:pt idx="3666" formatCode="General">
                  <c:v>0.105706931292203</c:v>
                </c:pt>
                <c:pt idx="3667" formatCode="General">
                  <c:v>0.106440779145243</c:v>
                </c:pt>
                <c:pt idx="3668" formatCode="General">
                  <c:v>0.10617062937107601</c:v>
                </c:pt>
                <c:pt idx="3669" formatCode="General">
                  <c:v>0.104562013432248</c:v>
                </c:pt>
                <c:pt idx="3670" formatCode="General">
                  <c:v>0.10094725810520799</c:v>
                </c:pt>
                <c:pt idx="3671" formatCode="General">
                  <c:v>9.5339549158436496E-2</c:v>
                </c:pt>
                <c:pt idx="3672" formatCode="General">
                  <c:v>8.8431729194941397E-2</c:v>
                </c:pt>
                <c:pt idx="3673" formatCode="General">
                  <c:v>8.1285097987940994E-2</c:v>
                </c:pt>
                <c:pt idx="3674" formatCode="General">
                  <c:v>7.5217665658898702E-2</c:v>
                </c:pt>
                <c:pt idx="3675" formatCode="General">
                  <c:v>7.1192058169453704E-2</c:v>
                </c:pt>
                <c:pt idx="3676" formatCode="General">
                  <c:v>6.9406119801787097E-2</c:v>
                </c:pt>
                <c:pt idx="3677" formatCode="General">
                  <c:v>6.9293997795934995E-2</c:v>
                </c:pt>
                <c:pt idx="3678" formatCode="General">
                  <c:v>7.0038213699015597E-2</c:v>
                </c:pt>
                <c:pt idx="3679" formatCode="General">
                  <c:v>7.1184674602667794E-2</c:v>
                </c:pt>
                <c:pt idx="3680" formatCode="General">
                  <c:v>7.2142005763032896E-2</c:v>
                </c:pt>
                <c:pt idx="3681" formatCode="General">
                  <c:v>7.2911923738942994E-2</c:v>
                </c:pt>
                <c:pt idx="3682" formatCode="General">
                  <c:v>7.3398711351625498E-2</c:v>
                </c:pt>
                <c:pt idx="3683" formatCode="General">
                  <c:v>7.3555926754650405E-2</c:v>
                </c:pt>
                <c:pt idx="3684" formatCode="General">
                  <c:v>7.3503379249594297E-2</c:v>
                </c:pt>
                <c:pt idx="3685" formatCode="General">
                  <c:v>7.3702730065320396E-2</c:v>
                </c:pt>
                <c:pt idx="3686" formatCode="General">
                  <c:v>7.44348168095922E-2</c:v>
                </c:pt>
                <c:pt idx="3687" formatCode="General">
                  <c:v>7.55253620184555E-2</c:v>
                </c:pt>
                <c:pt idx="3688" formatCode="General">
                  <c:v>7.66414150923104E-2</c:v>
                </c:pt>
                <c:pt idx="3689" formatCode="General">
                  <c:v>7.7851590701094001E-2</c:v>
                </c:pt>
                <c:pt idx="3690" formatCode="General">
                  <c:v>7.9707320246622498E-2</c:v>
                </c:pt>
                <c:pt idx="3691" formatCode="General">
                  <c:v>8.2370345623682506E-2</c:v>
                </c:pt>
                <c:pt idx="3692" formatCode="General">
                  <c:v>8.55805672577577E-2</c:v>
                </c:pt>
                <c:pt idx="3693" formatCode="General">
                  <c:v>8.8936625450211707E-2</c:v>
                </c:pt>
                <c:pt idx="3694" formatCode="General">
                  <c:v>9.1866454006511403E-2</c:v>
                </c:pt>
                <c:pt idx="3695" formatCode="General">
                  <c:v>9.4086908843519307E-2</c:v>
                </c:pt>
                <c:pt idx="3696" formatCode="General">
                  <c:v>9.5612838285532797E-2</c:v>
                </c:pt>
                <c:pt idx="3697" formatCode="General">
                  <c:v>9.6684708455203799E-2</c:v>
                </c:pt>
                <c:pt idx="3698" formatCode="General">
                  <c:v>9.7772443276387899E-2</c:v>
                </c:pt>
                <c:pt idx="3699" formatCode="General">
                  <c:v>9.9142925991674194E-2</c:v>
                </c:pt>
                <c:pt idx="3700" formatCode="General">
                  <c:v>0.100890463731237</c:v>
                </c:pt>
                <c:pt idx="3701" formatCode="General">
                  <c:v>0.10311761925586101</c:v>
                </c:pt>
                <c:pt idx="3702" formatCode="General">
                  <c:v>0.10608733611952301</c:v>
                </c:pt>
                <c:pt idx="3703" formatCode="General">
                  <c:v>0.109327944418617</c:v>
                </c:pt>
                <c:pt idx="3704" formatCode="General">
                  <c:v>0.111941856914041</c:v>
                </c:pt>
                <c:pt idx="3705" formatCode="General">
                  <c:v>0.113113027258263</c:v>
                </c:pt>
                <c:pt idx="3706" formatCode="General">
                  <c:v>0.113087425293853</c:v>
                </c:pt>
                <c:pt idx="3707" formatCode="General">
                  <c:v>0.112582361151302</c:v>
                </c:pt>
                <c:pt idx="3708" formatCode="General">
                  <c:v>0.112144031635191</c:v>
                </c:pt>
                <c:pt idx="3709" formatCode="General">
                  <c:v>0.111842116883171</c:v>
                </c:pt>
                <c:pt idx="3710" formatCode="General">
                  <c:v>0.11183671723751</c:v>
                </c:pt>
                <c:pt idx="3711" formatCode="General">
                  <c:v>0.11239074669421401</c:v>
                </c:pt>
                <c:pt idx="3712" formatCode="General">
                  <c:v>0.113588523799943</c:v>
                </c:pt>
                <c:pt idx="3713" formatCode="General">
                  <c:v>0.115314110829301</c:v>
                </c:pt>
                <c:pt idx="3714" formatCode="General">
                  <c:v>0.117429649290445</c:v>
                </c:pt>
                <c:pt idx="3715" formatCode="General">
                  <c:v>0.119802756701406</c:v>
                </c:pt>
                <c:pt idx="3716" formatCode="General">
                  <c:v>0.121831342484883</c:v>
                </c:pt>
                <c:pt idx="3717" formatCode="General">
                  <c:v>0.122888866570407</c:v>
                </c:pt>
                <c:pt idx="3718" formatCode="General">
                  <c:v>0.12303949417501001</c:v>
                </c:pt>
                <c:pt idx="3719" formatCode="General">
                  <c:v>0.122639053527071</c:v>
                </c:pt>
                <c:pt idx="3720" formatCode="General">
                  <c:v>0.121891733358706</c:v>
                </c:pt>
                <c:pt idx="3721" formatCode="General">
                  <c:v>0.120913440949032</c:v>
                </c:pt>
                <c:pt idx="3722" formatCode="General">
                  <c:v>0.119966183833951</c:v>
                </c:pt>
                <c:pt idx="3723" formatCode="General">
                  <c:v>0.11941520600921</c:v>
                </c:pt>
                <c:pt idx="3724" formatCode="General">
                  <c:v>0.119616786116974</c:v>
                </c:pt>
                <c:pt idx="3725" formatCode="General">
                  <c:v>0.120729076702334</c:v>
                </c:pt>
                <c:pt idx="3726" formatCode="General">
                  <c:v>0.12256419259889</c:v>
                </c:pt>
                <c:pt idx="3727" formatCode="General">
                  <c:v>0.124879012010832</c:v>
                </c:pt>
                <c:pt idx="3728" formatCode="General">
                  <c:v>0.127283581131023</c:v>
                </c:pt>
                <c:pt idx="3729" formatCode="General">
                  <c:v>0.129391427890786</c:v>
                </c:pt>
                <c:pt idx="3730" formatCode="General">
                  <c:v>0.13069029010413899</c:v>
                </c:pt>
                <c:pt idx="3731" formatCode="General">
                  <c:v>0.13022842012854799</c:v>
                </c:pt>
                <c:pt idx="3732" formatCode="General">
                  <c:v>0.12764701848757301</c:v>
                </c:pt>
                <c:pt idx="3733" formatCode="General">
                  <c:v>0.123258471871366</c:v>
                </c:pt>
                <c:pt idx="3734" formatCode="General">
                  <c:v>0.117796123126664</c:v>
                </c:pt>
                <c:pt idx="3735" formatCode="General">
                  <c:v>0.11228159680326601</c:v>
                </c:pt>
                <c:pt idx="3736" formatCode="General">
                  <c:v>0.107675544475857</c:v>
                </c:pt>
                <c:pt idx="3737" formatCode="General">
                  <c:v>0.104339635693715</c:v>
                </c:pt>
                <c:pt idx="3738" formatCode="General">
                  <c:v>0.10245866035160101</c:v>
                </c:pt>
                <c:pt idx="3739" formatCode="General">
                  <c:v>0.101802512195863</c:v>
                </c:pt>
                <c:pt idx="3740" formatCode="General">
                  <c:v>0.101554099215445</c:v>
                </c:pt>
                <c:pt idx="3741" formatCode="General">
                  <c:v>0.10103353785873501</c:v>
                </c:pt>
                <c:pt idx="3742" formatCode="General">
                  <c:v>0.100099644580082</c:v>
                </c:pt>
                <c:pt idx="3743" formatCode="General">
                  <c:v>9.90565687240232E-2</c:v>
                </c:pt>
                <c:pt idx="3744" formatCode="General">
                  <c:v>9.8195343934107698E-2</c:v>
                </c:pt>
                <c:pt idx="3745" formatCode="General">
                  <c:v>9.7682553201943897E-2</c:v>
                </c:pt>
                <c:pt idx="3746" formatCode="General">
                  <c:v>9.8068958954459801E-2</c:v>
                </c:pt>
                <c:pt idx="3747" formatCode="General">
                  <c:v>9.9701943022183506E-2</c:v>
                </c:pt>
                <c:pt idx="3748" formatCode="General">
                  <c:v>0.10188003933055401</c:v>
                </c:pt>
                <c:pt idx="3749" formatCode="General">
                  <c:v>0.103706446490714</c:v>
                </c:pt>
                <c:pt idx="3750" formatCode="General">
                  <c:v>0.104972133024663</c:v>
                </c:pt>
                <c:pt idx="3751" formatCode="General">
                  <c:v>0.105880844891744</c:v>
                </c:pt>
                <c:pt idx="3752" formatCode="General">
                  <c:v>0.106378095937366</c:v>
                </c:pt>
                <c:pt idx="3753" formatCode="General">
                  <c:v>0.106259214981062</c:v>
                </c:pt>
                <c:pt idx="3754" formatCode="General">
                  <c:v>0.105220355142667</c:v>
                </c:pt>
                <c:pt idx="3755" formatCode="General">
                  <c:v>0.102901701356567</c:v>
                </c:pt>
                <c:pt idx="3756" formatCode="General">
                  <c:v>9.9579530040175598E-2</c:v>
                </c:pt>
                <c:pt idx="3757" formatCode="General">
                  <c:v>9.6042921296707801E-2</c:v>
                </c:pt>
                <c:pt idx="3758" formatCode="General">
                  <c:v>9.3143276725395505E-2</c:v>
                </c:pt>
                <c:pt idx="3759" formatCode="General">
                  <c:v>9.1184069799729095E-2</c:v>
                </c:pt>
                <c:pt idx="3760" formatCode="General">
                  <c:v>8.9959761414002401E-2</c:v>
                </c:pt>
                <c:pt idx="3761" formatCode="General">
                  <c:v>8.9080299640419094E-2</c:v>
                </c:pt>
                <c:pt idx="3762" formatCode="General">
                  <c:v>8.8597501582956803E-2</c:v>
                </c:pt>
                <c:pt idx="3763" formatCode="General">
                  <c:v>8.9021418308502895E-2</c:v>
                </c:pt>
                <c:pt idx="3764" formatCode="General">
                  <c:v>9.0885819432561799E-2</c:v>
                </c:pt>
                <c:pt idx="3765" formatCode="General">
                  <c:v>9.42514499887976E-2</c:v>
                </c:pt>
                <c:pt idx="3766" formatCode="General">
                  <c:v>9.8453907538208194E-2</c:v>
                </c:pt>
                <c:pt idx="3767" formatCode="General">
                  <c:v>0.10227003839719701</c:v>
                </c:pt>
                <c:pt idx="3768" formatCode="General">
                  <c:v>0.104643820516231</c:v>
                </c:pt>
                <c:pt idx="3769" formatCode="General">
                  <c:v>0.10491572719978</c:v>
                </c:pt>
                <c:pt idx="3770" formatCode="General">
                  <c:v>0.10317954093765699</c:v>
                </c:pt>
                <c:pt idx="3771" formatCode="General">
                  <c:v>0.10004370405183199</c:v>
                </c:pt>
                <c:pt idx="3772" formatCode="General">
                  <c:v>9.6591242780302497E-2</c:v>
                </c:pt>
                <c:pt idx="3773" formatCode="General">
                  <c:v>9.38242559735121E-2</c:v>
                </c:pt>
                <c:pt idx="3774" formatCode="General">
                  <c:v>9.2358387643646303E-2</c:v>
                </c:pt>
                <c:pt idx="3775" formatCode="General">
                  <c:v>9.2210500281801694E-2</c:v>
                </c:pt>
                <c:pt idx="3776" formatCode="General">
                  <c:v>9.3379561174866399E-2</c:v>
                </c:pt>
                <c:pt idx="3777" formatCode="General">
                  <c:v>9.5627004089567799E-2</c:v>
                </c:pt>
                <c:pt idx="3778" formatCode="General">
                  <c:v>9.8382429700072604E-2</c:v>
                </c:pt>
                <c:pt idx="3779" formatCode="General">
                  <c:v>0.100972257633529</c:v>
                </c:pt>
                <c:pt idx="3780" formatCode="General">
                  <c:v>0.103321263522798</c:v>
                </c:pt>
                <c:pt idx="3781" formatCode="General">
                  <c:v>0.105645174356841</c:v>
                </c:pt>
                <c:pt idx="3782" formatCode="General">
                  <c:v>0.10801265006699</c:v>
                </c:pt>
                <c:pt idx="3783" formatCode="General">
                  <c:v>0.11019461699821199</c:v>
                </c:pt>
                <c:pt idx="3784" formatCode="General">
                  <c:v>0.111751492370345</c:v>
                </c:pt>
                <c:pt idx="3785" formatCode="General">
                  <c:v>0.112280241021324</c:v>
                </c:pt>
                <c:pt idx="3786" formatCode="General">
                  <c:v>0.111418572907529</c:v>
                </c:pt>
                <c:pt idx="3787" formatCode="General">
                  <c:v>0.108932353794212</c:v>
                </c:pt>
                <c:pt idx="3788" formatCode="General">
                  <c:v>0.105119712969291</c:v>
                </c:pt>
                <c:pt idx="3789" formatCode="General">
                  <c:v>0.100570167896724</c:v>
                </c:pt>
                <c:pt idx="3790" formatCode="General">
                  <c:v>9.6086582617379707E-2</c:v>
                </c:pt>
                <c:pt idx="3791" formatCode="General">
                  <c:v>9.2077894359915896E-2</c:v>
                </c:pt>
                <c:pt idx="3792" formatCode="General">
                  <c:v>8.9259473597970193E-2</c:v>
                </c:pt>
                <c:pt idx="3793" formatCode="General">
                  <c:v>8.8090215359413998E-2</c:v>
                </c:pt>
                <c:pt idx="3794" formatCode="General">
                  <c:v>8.8729389148407597E-2</c:v>
                </c:pt>
                <c:pt idx="3795" formatCode="General">
                  <c:v>9.1045475763818398E-2</c:v>
                </c:pt>
                <c:pt idx="3796" formatCode="General">
                  <c:v>9.40669958823733E-2</c:v>
                </c:pt>
                <c:pt idx="3797" formatCode="General">
                  <c:v>9.6630836125116804E-2</c:v>
                </c:pt>
                <c:pt idx="3798" formatCode="General">
                  <c:v>9.79636009742159E-2</c:v>
                </c:pt>
                <c:pt idx="3799" formatCode="General">
                  <c:v>9.7713815757069999E-2</c:v>
                </c:pt>
                <c:pt idx="3800" formatCode="General">
                  <c:v>9.5887715423453201E-2</c:v>
                </c:pt>
                <c:pt idx="3801" formatCode="General">
                  <c:v>9.2826458996403793E-2</c:v>
                </c:pt>
                <c:pt idx="3802" formatCode="General">
                  <c:v>8.9150497928439598E-2</c:v>
                </c:pt>
                <c:pt idx="3803" formatCode="General">
                  <c:v>8.5115577705597495E-2</c:v>
                </c:pt>
                <c:pt idx="3804" formatCode="General">
                  <c:v>8.1240196947617901E-2</c:v>
                </c:pt>
                <c:pt idx="3805" formatCode="General">
                  <c:v>7.8197166011545804E-2</c:v>
                </c:pt>
                <c:pt idx="3806" formatCode="General">
                  <c:v>7.6404495203662895E-2</c:v>
                </c:pt>
                <c:pt idx="3807" formatCode="General">
                  <c:v>7.5917130977887104E-2</c:v>
                </c:pt>
                <c:pt idx="3808" formatCode="General">
                  <c:v>7.6579081316891506E-2</c:v>
                </c:pt>
                <c:pt idx="3809" formatCode="General">
                  <c:v>7.8055860181038494E-2</c:v>
                </c:pt>
                <c:pt idx="3810" formatCode="General">
                  <c:v>7.9647322638964305E-2</c:v>
                </c:pt>
                <c:pt idx="3811" formatCode="General">
                  <c:v>8.0355858782482206E-2</c:v>
                </c:pt>
                <c:pt idx="3812" formatCode="General">
                  <c:v>7.9950171799807707E-2</c:v>
                </c:pt>
                <c:pt idx="3813" formatCode="General">
                  <c:v>7.8130613625376003E-2</c:v>
                </c:pt>
                <c:pt idx="3814" formatCode="General">
                  <c:v>7.4665782264611E-2</c:v>
                </c:pt>
                <c:pt idx="3815" formatCode="General">
                  <c:v>6.9619333645330697E-2</c:v>
                </c:pt>
                <c:pt idx="3816" formatCode="General">
                  <c:v>6.3506552383139694E-2</c:v>
                </c:pt>
                <c:pt idx="3817" formatCode="General">
                  <c:v>5.7082826832217298E-2</c:v>
                </c:pt>
                <c:pt idx="3818" formatCode="General">
                  <c:v>5.08519160936175E-2</c:v>
                </c:pt>
                <c:pt idx="3819" formatCode="General">
                  <c:v>4.5377085931745102E-2</c:v>
                </c:pt>
                <c:pt idx="3820" formatCode="General">
                  <c:v>4.1414079242517998E-2</c:v>
                </c:pt>
                <c:pt idx="3821" formatCode="General">
                  <c:v>3.97848560235569E-2</c:v>
                </c:pt>
                <c:pt idx="3822" formatCode="General">
                  <c:v>4.0860892186860703E-2</c:v>
                </c:pt>
                <c:pt idx="3823" formatCode="General">
                  <c:v>4.4534182310251198E-2</c:v>
                </c:pt>
                <c:pt idx="3824" formatCode="General">
                  <c:v>5.0415179990883699E-2</c:v>
                </c:pt>
                <c:pt idx="3825" formatCode="General">
                  <c:v>5.7740324281509402E-2</c:v>
                </c:pt>
                <c:pt idx="3826" formatCode="General">
                  <c:v>6.5658583680511098E-2</c:v>
                </c:pt>
                <c:pt idx="3827" formatCode="General">
                  <c:v>7.3432942160645304E-2</c:v>
                </c:pt>
                <c:pt idx="3828" formatCode="General">
                  <c:v>8.0443892469332895E-2</c:v>
                </c:pt>
                <c:pt idx="3829" formatCode="General">
                  <c:v>8.6507593601460805E-2</c:v>
                </c:pt>
                <c:pt idx="3830" formatCode="General">
                  <c:v>9.1704515954160404E-2</c:v>
                </c:pt>
                <c:pt idx="3831" formatCode="General">
                  <c:v>9.6131176496564094E-2</c:v>
                </c:pt>
                <c:pt idx="3832" formatCode="General">
                  <c:v>0.100231527101036</c:v>
                </c:pt>
                <c:pt idx="3833" formatCode="General">
                  <c:v>0.104524941808461</c:v>
                </c:pt>
                <c:pt idx="3834" formatCode="General">
                  <c:v>0.109129104378563</c:v>
                </c:pt>
                <c:pt idx="3835" formatCode="General">
                  <c:v>0.113733750480668</c:v>
                </c:pt>
                <c:pt idx="3836" formatCode="General">
                  <c:v>0.118136311285144</c:v>
                </c:pt>
                <c:pt idx="3837" formatCode="General">
                  <c:v>0.12222270405072901</c:v>
                </c:pt>
                <c:pt idx="3838" formatCode="General">
                  <c:v>0.12546798017422101</c:v>
                </c:pt>
                <c:pt idx="3839" formatCode="General">
                  <c:v>0.127340839684114</c:v>
                </c:pt>
                <c:pt idx="3840" formatCode="General">
                  <c:v>0.12718013381299401</c:v>
                </c:pt>
                <c:pt idx="3841" formatCode="General">
                  <c:v>0.124348437248437</c:v>
                </c:pt>
                <c:pt idx="3842" formatCode="General">
                  <c:v>0.118833137771076</c:v>
                </c:pt>
                <c:pt idx="3843" formatCode="General">
                  <c:v>0.111422953685213</c:v>
                </c:pt>
                <c:pt idx="3844" formatCode="General">
                  <c:v>0.103199861045467</c:v>
                </c:pt>
                <c:pt idx="3845" formatCode="General">
                  <c:v>9.5114035683015394E-2</c:v>
                </c:pt>
                <c:pt idx="3846" formatCode="General">
                  <c:v>8.8337970213912695E-2</c:v>
                </c:pt>
                <c:pt idx="3847" formatCode="General">
                  <c:v>8.3748476146336903E-2</c:v>
                </c:pt>
                <c:pt idx="3848" formatCode="General">
                  <c:v>8.1551601844490201E-2</c:v>
                </c:pt>
                <c:pt idx="3849" formatCode="General">
                  <c:v>8.1087659294776904E-2</c:v>
                </c:pt>
                <c:pt idx="3850" formatCode="General">
                  <c:v>8.1800029252217701E-2</c:v>
                </c:pt>
                <c:pt idx="3851" formatCode="General">
                  <c:v>8.3171348158168207E-2</c:v>
                </c:pt>
                <c:pt idx="3852" formatCode="General">
                  <c:v>8.4952373176576904E-2</c:v>
                </c:pt>
                <c:pt idx="3853" formatCode="General">
                  <c:v>8.6960618840361506E-2</c:v>
                </c:pt>
                <c:pt idx="3854" formatCode="General">
                  <c:v>8.9477009902297594E-2</c:v>
                </c:pt>
                <c:pt idx="3855" formatCode="General">
                  <c:v>9.2802412391880695E-2</c:v>
                </c:pt>
                <c:pt idx="3856" formatCode="General">
                  <c:v>9.6580058986142595E-2</c:v>
                </c:pt>
                <c:pt idx="3857" formatCode="General">
                  <c:v>9.9933483993810801E-2</c:v>
                </c:pt>
                <c:pt idx="3858" formatCode="General">
                  <c:v>0.10224772869286899</c:v>
                </c:pt>
                <c:pt idx="3859" formatCode="General">
                  <c:v>0.103512673941344</c:v>
                </c:pt>
                <c:pt idx="3860" formatCode="General">
                  <c:v>0.104126218299766</c:v>
                </c:pt>
                <c:pt idx="3861" formatCode="General">
                  <c:v>0.104392593380763</c:v>
                </c:pt>
                <c:pt idx="3862" formatCode="General">
                  <c:v>0.10462028797568999</c:v>
                </c:pt>
                <c:pt idx="3863" formatCode="General">
                  <c:v>0.104947574735031</c:v>
                </c:pt>
                <c:pt idx="3864" formatCode="General">
                  <c:v>0.10551105902563</c:v>
                </c:pt>
                <c:pt idx="3865" formatCode="General">
                  <c:v>0.10631154262267201</c:v>
                </c:pt>
                <c:pt idx="3866" formatCode="General">
                  <c:v>0.107179662704037</c:v>
                </c:pt>
                <c:pt idx="3867" formatCode="General">
                  <c:v>0.107585030873992</c:v>
                </c:pt>
                <c:pt idx="3868" formatCode="General">
                  <c:v>0.106859532217901</c:v>
                </c:pt>
                <c:pt idx="3869" formatCode="General">
                  <c:v>0.10453733992210799</c:v>
                </c:pt>
                <c:pt idx="3870" formatCode="General">
                  <c:v>0.10104389700664999</c:v>
                </c:pt>
                <c:pt idx="3871" formatCode="General">
                  <c:v>9.7340381835199899E-2</c:v>
                </c:pt>
                <c:pt idx="3872" formatCode="General">
                  <c:v>9.4392293265206706E-2</c:v>
                </c:pt>
                <c:pt idx="3873" formatCode="General">
                  <c:v>9.2439223146548899E-2</c:v>
                </c:pt>
                <c:pt idx="3874" formatCode="General">
                  <c:v>9.0980302305468996E-2</c:v>
                </c:pt>
                <c:pt idx="3875" formatCode="General">
                  <c:v>8.9205153659530495E-2</c:v>
                </c:pt>
                <c:pt idx="3876" formatCode="General">
                  <c:v>8.6895268623376307E-2</c:v>
                </c:pt>
                <c:pt idx="3877" formatCode="General">
                  <c:v>8.4310357600370797E-2</c:v>
                </c:pt>
                <c:pt idx="3878" formatCode="General">
                  <c:v>8.1926892037888693E-2</c:v>
                </c:pt>
                <c:pt idx="3879" formatCode="General">
                  <c:v>8.0415379741211601E-2</c:v>
                </c:pt>
                <c:pt idx="3880" formatCode="General">
                  <c:v>8.0614776083924297E-2</c:v>
                </c:pt>
                <c:pt idx="3881" formatCode="General">
                  <c:v>8.2802913802192804E-2</c:v>
                </c:pt>
                <c:pt idx="3882" formatCode="General">
                  <c:v>8.6407449933608105E-2</c:v>
                </c:pt>
                <c:pt idx="3883" formatCode="General">
                  <c:v>9.0184840800348498E-2</c:v>
                </c:pt>
                <c:pt idx="3884" formatCode="General">
                  <c:v>9.2914193408083601E-2</c:v>
                </c:pt>
                <c:pt idx="3885" formatCode="General">
                  <c:v>9.4054105474266E-2</c:v>
                </c:pt>
                <c:pt idx="3886" formatCode="General">
                  <c:v>9.4019457245616098E-2</c:v>
                </c:pt>
                <c:pt idx="3887" formatCode="General">
                  <c:v>9.3494211045974301E-2</c:v>
                </c:pt>
                <c:pt idx="3888" formatCode="General">
                  <c:v>9.2760937601267204E-2</c:v>
                </c:pt>
                <c:pt idx="3889" formatCode="General">
                  <c:v>9.19834806206727E-2</c:v>
                </c:pt>
                <c:pt idx="3890" formatCode="General">
                  <c:v>9.1016429354977502E-2</c:v>
                </c:pt>
                <c:pt idx="3891" formatCode="General">
                  <c:v>9.0401411310883195E-2</c:v>
                </c:pt>
                <c:pt idx="3892" formatCode="General">
                  <c:v>9.0309118612077702E-2</c:v>
                </c:pt>
                <c:pt idx="3893" formatCode="General">
                  <c:v>9.0783377951257599E-2</c:v>
                </c:pt>
                <c:pt idx="3894" formatCode="General">
                  <c:v>9.2006727620162904E-2</c:v>
                </c:pt>
                <c:pt idx="3895" formatCode="General">
                  <c:v>9.4153060046314005E-2</c:v>
                </c:pt>
                <c:pt idx="3896" formatCode="General">
                  <c:v>9.6758367971433404E-2</c:v>
                </c:pt>
                <c:pt idx="3897" formatCode="General">
                  <c:v>9.9055801722128994E-2</c:v>
                </c:pt>
                <c:pt idx="3898" formatCode="General">
                  <c:v>0.100661804050401</c:v>
                </c:pt>
                <c:pt idx="3899" formatCode="General">
                  <c:v>0.101433538894293</c:v>
                </c:pt>
                <c:pt idx="3900" formatCode="General">
                  <c:v>0.101495795723702</c:v>
                </c:pt>
                <c:pt idx="3901" formatCode="General">
                  <c:v>0.100874714059086</c:v>
                </c:pt>
                <c:pt idx="3902" formatCode="General">
                  <c:v>9.9459053011003301E-2</c:v>
                </c:pt>
                <c:pt idx="3903" formatCode="General">
                  <c:v>9.7213990022408603E-2</c:v>
                </c:pt>
                <c:pt idx="3904" formatCode="General">
                  <c:v>9.3601621023691794E-2</c:v>
                </c:pt>
                <c:pt idx="3905" formatCode="General">
                  <c:v>8.8251074646271493E-2</c:v>
                </c:pt>
                <c:pt idx="3906" formatCode="General">
                  <c:v>8.14702927609912E-2</c:v>
                </c:pt>
                <c:pt idx="3907" formatCode="General">
                  <c:v>7.4324928324379994E-2</c:v>
                </c:pt>
                <c:pt idx="3908" formatCode="General">
                  <c:v>6.80529356354619E-2</c:v>
                </c:pt>
                <c:pt idx="3909" formatCode="General">
                  <c:v>6.3679950800095295E-2</c:v>
                </c:pt>
                <c:pt idx="3910" formatCode="General">
                  <c:v>6.1534481841811997E-2</c:v>
                </c:pt>
                <c:pt idx="3911" formatCode="General">
                  <c:v>6.1331941328673902E-2</c:v>
                </c:pt>
                <c:pt idx="3912" formatCode="General">
                  <c:v>6.30209502305588E-2</c:v>
                </c:pt>
                <c:pt idx="3913" formatCode="General">
                  <c:v>6.6310089996146807E-2</c:v>
                </c:pt>
                <c:pt idx="3914" formatCode="General">
                  <c:v>7.1033117873685506E-2</c:v>
                </c:pt>
                <c:pt idx="3915" formatCode="General">
                  <c:v>7.6683236886611203E-2</c:v>
                </c:pt>
                <c:pt idx="3916" formatCode="General">
                  <c:v>8.2448549673567406E-2</c:v>
                </c:pt>
                <c:pt idx="3917" formatCode="General">
                  <c:v>8.7386789762198602E-2</c:v>
                </c:pt>
                <c:pt idx="3918" formatCode="General">
                  <c:v>9.1062272144343301E-2</c:v>
                </c:pt>
                <c:pt idx="3919" formatCode="General">
                  <c:v>9.3364560471849697E-2</c:v>
                </c:pt>
                <c:pt idx="3920" formatCode="General">
                  <c:v>9.4371899291071606E-2</c:v>
                </c:pt>
                <c:pt idx="3921" formatCode="General">
                  <c:v>9.4350781526339703E-2</c:v>
                </c:pt>
                <c:pt idx="3922" formatCode="General">
                  <c:v>9.3382391382642094E-2</c:v>
                </c:pt>
                <c:pt idx="3923" formatCode="General">
                  <c:v>9.1261255682748801E-2</c:v>
                </c:pt>
                <c:pt idx="3924" formatCode="General">
                  <c:v>8.7934569222219303E-2</c:v>
                </c:pt>
                <c:pt idx="3925" formatCode="General">
                  <c:v>8.3597515705685896E-2</c:v>
                </c:pt>
                <c:pt idx="3926" formatCode="General">
                  <c:v>7.95155840859567E-2</c:v>
                </c:pt>
                <c:pt idx="3927" formatCode="General">
                  <c:v>7.7176541684038494E-2</c:v>
                </c:pt>
                <c:pt idx="3928" formatCode="General">
                  <c:v>7.8186107157057094E-2</c:v>
                </c:pt>
                <c:pt idx="3929" formatCode="General">
                  <c:v>8.2567487921406502E-2</c:v>
                </c:pt>
                <c:pt idx="3930" formatCode="General">
                  <c:v>8.8909083296997801E-2</c:v>
                </c:pt>
                <c:pt idx="3931" formatCode="General">
                  <c:v>9.5252399290275902E-2</c:v>
                </c:pt>
                <c:pt idx="3932" formatCode="General">
                  <c:v>0.100150324277143</c:v>
                </c:pt>
                <c:pt idx="3933" formatCode="General">
                  <c:v>0.10273134451224999</c:v>
                </c:pt>
                <c:pt idx="3934" formatCode="General">
                  <c:v>0.102957168961891</c:v>
                </c:pt>
                <c:pt idx="3935" formatCode="General">
                  <c:v>0.101294942112041</c:v>
                </c:pt>
                <c:pt idx="3936" formatCode="General">
                  <c:v>9.8332407558838902E-2</c:v>
                </c:pt>
                <c:pt idx="3937" formatCode="General">
                  <c:v>9.4468829454842404E-2</c:v>
                </c:pt>
                <c:pt idx="3938" formatCode="General">
                  <c:v>9.0293424517328094E-2</c:v>
                </c:pt>
                <c:pt idx="3939" formatCode="General">
                  <c:v>8.6736697472239804E-2</c:v>
                </c:pt>
                <c:pt idx="3940" formatCode="General">
                  <c:v>8.4533868347055494E-2</c:v>
                </c:pt>
                <c:pt idx="3941" formatCode="General">
                  <c:v>8.3804930919314194E-2</c:v>
                </c:pt>
                <c:pt idx="3942" formatCode="General">
                  <c:v>8.3882058957865699E-2</c:v>
                </c:pt>
                <c:pt idx="3943" formatCode="General">
                  <c:v>8.3991594768279804E-2</c:v>
                </c:pt>
                <c:pt idx="3944" formatCode="General">
                  <c:v>8.3688147243017194E-2</c:v>
                </c:pt>
                <c:pt idx="3945" formatCode="General">
                  <c:v>8.2930582267524894E-2</c:v>
                </c:pt>
                <c:pt idx="3946" formatCode="General">
                  <c:v>8.1645932262648296E-2</c:v>
                </c:pt>
                <c:pt idx="3947" formatCode="General">
                  <c:v>7.9865320586004096E-2</c:v>
                </c:pt>
                <c:pt idx="3948" formatCode="General">
                  <c:v>7.7905409394016301E-2</c:v>
                </c:pt>
                <c:pt idx="3949" formatCode="General">
                  <c:v>7.6638419571826599E-2</c:v>
                </c:pt>
                <c:pt idx="3950" formatCode="General">
                  <c:v>7.7076536010622407E-2</c:v>
                </c:pt>
                <c:pt idx="3951" formatCode="General">
                  <c:v>7.9758765243438196E-2</c:v>
                </c:pt>
                <c:pt idx="3952" formatCode="General">
                  <c:v>8.3985120758107004E-2</c:v>
                </c:pt>
                <c:pt idx="3953" formatCode="General">
                  <c:v>8.8618134084357494E-2</c:v>
                </c:pt>
                <c:pt idx="3954" formatCode="General">
                  <c:v>9.2789670729966495E-2</c:v>
                </c:pt>
                <c:pt idx="3955" formatCode="General">
                  <c:v>9.5507016478499906E-2</c:v>
                </c:pt>
                <c:pt idx="3956" formatCode="General">
                  <c:v>9.58265730394494E-2</c:v>
                </c:pt>
                <c:pt idx="3957" formatCode="General">
                  <c:v>9.3685487244622806E-2</c:v>
                </c:pt>
                <c:pt idx="3958" formatCode="General">
                  <c:v>8.9898006421933505E-2</c:v>
                </c:pt>
                <c:pt idx="3959" formatCode="General">
                  <c:v>8.5406610275731099E-2</c:v>
                </c:pt>
                <c:pt idx="3960" formatCode="General">
                  <c:v>8.1301576246039606E-2</c:v>
                </c:pt>
                <c:pt idx="3961" formatCode="General">
                  <c:v>7.8150598331948803E-2</c:v>
                </c:pt>
                <c:pt idx="3962" formatCode="General">
                  <c:v>7.6229819013133596E-2</c:v>
                </c:pt>
                <c:pt idx="3963" formatCode="General">
                  <c:v>7.5525220914395202E-2</c:v>
                </c:pt>
                <c:pt idx="3964" formatCode="General">
                  <c:v>7.5810054260048998E-2</c:v>
                </c:pt>
                <c:pt idx="3965" formatCode="General">
                  <c:v>7.67029581332591E-2</c:v>
                </c:pt>
                <c:pt idx="3966" formatCode="General">
                  <c:v>7.7927659986741005E-2</c:v>
                </c:pt>
                <c:pt idx="3967" formatCode="General">
                  <c:v>7.9108525375951602E-2</c:v>
                </c:pt>
                <c:pt idx="3968" formatCode="General">
                  <c:v>8.0272291230154405E-2</c:v>
                </c:pt>
                <c:pt idx="3969" formatCode="General">
                  <c:v>8.1806284808801297E-2</c:v>
                </c:pt>
                <c:pt idx="3970" formatCode="General">
                  <c:v>8.4345740339359307E-2</c:v>
                </c:pt>
                <c:pt idx="3971" formatCode="General">
                  <c:v>8.7938277653667601E-2</c:v>
                </c:pt>
                <c:pt idx="3972" formatCode="General">
                  <c:v>9.2349766023087906E-2</c:v>
                </c:pt>
                <c:pt idx="3973" formatCode="General">
                  <c:v>9.7347592562699606E-2</c:v>
                </c:pt>
                <c:pt idx="3974" formatCode="General">
                  <c:v>0.102301744546914</c:v>
                </c:pt>
                <c:pt idx="3975" formatCode="General">
                  <c:v>0.106624363485565</c:v>
                </c:pt>
                <c:pt idx="3976" formatCode="General">
                  <c:v>0.109889794108642</c:v>
                </c:pt>
                <c:pt idx="3977" formatCode="General">
                  <c:v>0.11171561104126899</c:v>
                </c:pt>
                <c:pt idx="3978" formatCode="General">
                  <c:v>0.11206289643895199</c:v>
                </c:pt>
                <c:pt idx="3979" formatCode="General">
                  <c:v>0.11122436916034199</c:v>
                </c:pt>
                <c:pt idx="3980" formatCode="General">
                  <c:v>0.110000835096856</c:v>
                </c:pt>
                <c:pt idx="3981" formatCode="General">
                  <c:v>0.109070898574544</c:v>
                </c:pt>
                <c:pt idx="3982" formatCode="General">
                  <c:v>0.10893606288254799</c:v>
                </c:pt>
                <c:pt idx="3983" formatCode="General">
                  <c:v>0.109951414088618</c:v>
                </c:pt>
                <c:pt idx="3984" formatCode="General">
                  <c:v>0.11163362085638499</c:v>
                </c:pt>
                <c:pt idx="3985" formatCode="General">
                  <c:v>0.112969864051465</c:v>
                </c:pt>
                <c:pt idx="3986" formatCode="General">
                  <c:v>0.11341202482875801</c:v>
                </c:pt>
                <c:pt idx="3987" formatCode="General">
                  <c:v>0.113053490397826</c:v>
                </c:pt>
                <c:pt idx="3988" formatCode="General">
                  <c:v>0.112107872232577</c:v>
                </c:pt>
                <c:pt idx="3989" formatCode="General">
                  <c:v>0.11091821546658399</c:v>
                </c:pt>
                <c:pt idx="3990" formatCode="General">
                  <c:v>0.11013639462503499</c:v>
                </c:pt>
                <c:pt idx="3991" formatCode="General">
                  <c:v>0.110122077695179</c:v>
                </c:pt>
                <c:pt idx="3992" formatCode="General">
                  <c:v>0.110504909359719</c:v>
                </c:pt>
                <c:pt idx="3993" formatCode="General">
                  <c:v>0.110374299517987</c:v>
                </c:pt>
                <c:pt idx="3994" formatCode="General">
                  <c:v>0.109071936909372</c:v>
                </c:pt>
                <c:pt idx="3995" formatCode="General">
                  <c:v>0.106395847368876</c:v>
                </c:pt>
                <c:pt idx="3996" formatCode="General">
                  <c:v>0.102629704571505</c:v>
                </c:pt>
                <c:pt idx="3997" formatCode="General">
                  <c:v>9.8021923329297295E-2</c:v>
                </c:pt>
                <c:pt idx="3998" formatCode="General">
                  <c:v>9.2680291122418407E-2</c:v>
                </c:pt>
                <c:pt idx="3999" formatCode="General">
                  <c:v>8.6567089780285003E-2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A6-457B-B6E5-C1B389B6E221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2.3993995080000001</c:v>
                </c:pt>
                <c:pt idx="2">
                  <c:v>4.5044659080000002</c:v>
                </c:pt>
                <c:pt idx="3">
                  <c:v>6.8368009079999998</c:v>
                </c:pt>
                <c:pt idx="4">
                  <c:v>9.2128134789999994</c:v>
                </c:pt>
                <c:pt idx="5">
                  <c:v>11.34256746</c:v>
                </c:pt>
                <c:pt idx="6">
                  <c:v>13.490965360000001</c:v>
                </c:pt>
                <c:pt idx="7">
                  <c:v>15.625571175999999</c:v>
                </c:pt>
                <c:pt idx="8">
                  <c:v>18.22730138</c:v>
                </c:pt>
                <c:pt idx="9">
                  <c:v>20.346105188999999</c:v>
                </c:pt>
                <c:pt idx="10">
                  <c:v>22.497166733</c:v>
                </c:pt>
                <c:pt idx="11">
                  <c:v>24.845319442000001</c:v>
                </c:pt>
                <c:pt idx="12">
                  <c:v>27.152571112</c:v>
                </c:pt>
                <c:pt idx="13">
                  <c:v>29.339163015</c:v>
                </c:pt>
                <c:pt idx="14">
                  <c:v>31.452243630000002</c:v>
                </c:pt>
                <c:pt idx="15">
                  <c:v>33.563299645999997</c:v>
                </c:pt>
                <c:pt idx="16">
                  <c:v>35.676456784999999</c:v>
                </c:pt>
                <c:pt idx="17">
                  <c:v>38.052919332999998</c:v>
                </c:pt>
                <c:pt idx="18">
                  <c:v>40.208627143999998</c:v>
                </c:pt>
                <c:pt idx="19">
                  <c:v>42.378797933000001</c:v>
                </c:pt>
                <c:pt idx="20">
                  <c:v>44.540582043999997</c:v>
                </c:pt>
                <c:pt idx="21">
                  <c:v>46.917445510999997</c:v>
                </c:pt>
                <c:pt idx="22">
                  <c:v>49.062520415000002</c:v>
                </c:pt>
                <c:pt idx="23">
                  <c:v>51.213264410000001</c:v>
                </c:pt>
                <c:pt idx="24">
                  <c:v>53.769432864999999</c:v>
                </c:pt>
                <c:pt idx="25">
                  <c:v>55.884541222000003</c:v>
                </c:pt>
                <c:pt idx="26">
                  <c:v>58.033115629999998</c:v>
                </c:pt>
                <c:pt idx="27">
                  <c:v>60.14178579</c:v>
                </c:pt>
                <c:pt idx="28">
                  <c:v>62.298746033</c:v>
                </c:pt>
                <c:pt idx="29">
                  <c:v>64.679837101999993</c:v>
                </c:pt>
                <c:pt idx="30">
                  <c:v>66.799478403999998</c:v>
                </c:pt>
                <c:pt idx="31">
                  <c:v>68.974730292000004</c:v>
                </c:pt>
                <c:pt idx="32">
                  <c:v>71.113004133000004</c:v>
                </c:pt>
                <c:pt idx="33">
                  <c:v>73.241032465000004</c:v>
                </c:pt>
                <c:pt idx="34">
                  <c:v>75.396423839999997</c:v>
                </c:pt>
                <c:pt idx="35">
                  <c:v>77.769864147999996</c:v>
                </c:pt>
                <c:pt idx="36">
                  <c:v>79.908114284999996</c:v>
                </c:pt>
                <c:pt idx="37">
                  <c:v>82.448197242999996</c:v>
                </c:pt>
                <c:pt idx="38">
                  <c:v>84.798327111999996</c:v>
                </c:pt>
                <c:pt idx="39">
                  <c:v>86.946889550999998</c:v>
                </c:pt>
                <c:pt idx="40">
                  <c:v>89.124811207999997</c:v>
                </c:pt>
                <c:pt idx="41">
                  <c:v>91.282159011000005</c:v>
                </c:pt>
                <c:pt idx="42">
                  <c:v>93.426063009000003</c:v>
                </c:pt>
                <c:pt idx="43">
                  <c:v>95.588828155000002</c:v>
                </c:pt>
                <c:pt idx="44">
                  <c:v>97.731672093</c:v>
                </c:pt>
                <c:pt idx="45">
                  <c:v>100.09420131100001</c:v>
                </c:pt>
                <c:pt idx="46">
                  <c:v>102.438813283</c:v>
                </c:pt>
                <c:pt idx="47">
                  <c:v>104.588065129</c:v>
                </c:pt>
                <c:pt idx="48">
                  <c:v>106.956841178</c:v>
                </c:pt>
                <c:pt idx="49">
                  <c:v>109.490357656</c:v>
                </c:pt>
                <c:pt idx="50">
                  <c:v>111.669672936</c:v>
                </c:pt>
                <c:pt idx="51">
                  <c:v>113.837649457</c:v>
                </c:pt>
                <c:pt idx="52">
                  <c:v>116.015443965</c:v>
                </c:pt>
                <c:pt idx="53">
                  <c:v>118.170116302</c:v>
                </c:pt>
                <c:pt idx="54">
                  <c:v>120.34232512299999</c:v>
                </c:pt>
                <c:pt idx="55">
                  <c:v>122.708929321</c:v>
                </c:pt>
                <c:pt idx="56">
                  <c:v>124.87600850299999</c:v>
                </c:pt>
                <c:pt idx="57">
                  <c:v>127.023521051</c:v>
                </c:pt>
                <c:pt idx="58">
                  <c:v>129.37744670399999</c:v>
                </c:pt>
                <c:pt idx="59">
                  <c:v>131.52728908899999</c:v>
                </c:pt>
                <c:pt idx="60">
                  <c:v>133.88216318100001</c:v>
                </c:pt>
                <c:pt idx="61">
                  <c:v>136.23109192499999</c:v>
                </c:pt>
                <c:pt idx="62">
                  <c:v>138.39084046599999</c:v>
                </c:pt>
                <c:pt idx="63">
                  <c:v>140.568501809</c:v>
                </c:pt>
                <c:pt idx="64">
                  <c:v>142.73278252</c:v>
                </c:pt>
                <c:pt idx="65">
                  <c:v>144.88498207500001</c:v>
                </c:pt>
                <c:pt idx="66">
                  <c:v>147.07115763100001</c:v>
                </c:pt>
                <c:pt idx="67">
                  <c:v>149.41396762599999</c:v>
                </c:pt>
                <c:pt idx="68">
                  <c:v>151.73575101500001</c:v>
                </c:pt>
                <c:pt idx="69">
                  <c:v>153.872292305</c:v>
                </c:pt>
                <c:pt idx="70">
                  <c:v>156.443573614</c:v>
                </c:pt>
                <c:pt idx="71">
                  <c:v>158.77902802599999</c:v>
                </c:pt>
                <c:pt idx="72">
                  <c:v>161.11183474200001</c:v>
                </c:pt>
                <c:pt idx="73">
                  <c:v>163.251839776</c:v>
                </c:pt>
                <c:pt idx="74">
                  <c:v>165.42512794999999</c:v>
                </c:pt>
                <c:pt idx="75">
                  <c:v>167.55561606200001</c:v>
                </c:pt>
                <c:pt idx="76">
                  <c:v>169.71093043400001</c:v>
                </c:pt>
                <c:pt idx="77">
                  <c:v>171.91577521299999</c:v>
                </c:pt>
                <c:pt idx="78">
                  <c:v>174.32686427499999</c:v>
                </c:pt>
                <c:pt idx="79">
                  <c:v>176.84182299</c:v>
                </c:pt>
                <c:pt idx="80">
                  <c:v>179.03532548699999</c:v>
                </c:pt>
                <c:pt idx="81">
                  <c:v>181.21579552700001</c:v>
                </c:pt>
                <c:pt idx="82">
                  <c:v>183.39448681499999</c:v>
                </c:pt>
                <c:pt idx="83">
                  <c:v>185.54432481200001</c:v>
                </c:pt>
                <c:pt idx="84">
                  <c:v>188.12986481499999</c:v>
                </c:pt>
                <c:pt idx="85">
                  <c:v>190.24454239600001</c:v>
                </c:pt>
                <c:pt idx="86">
                  <c:v>192.39584513299999</c:v>
                </c:pt>
                <c:pt idx="87">
                  <c:v>194.74896781199999</c:v>
                </c:pt>
                <c:pt idx="88">
                  <c:v>196.88482113800001</c:v>
                </c:pt>
                <c:pt idx="89">
                  <c:v>199.010270658</c:v>
                </c:pt>
                <c:pt idx="90">
                  <c:v>201.15005619999999</c:v>
                </c:pt>
                <c:pt idx="91">
                  <c:v>203.30688406499999</c:v>
                </c:pt>
                <c:pt idx="92">
                  <c:v>205.475687929</c:v>
                </c:pt>
                <c:pt idx="93">
                  <c:v>207.636805716</c:v>
                </c:pt>
                <c:pt idx="94">
                  <c:v>209.801055641</c:v>
                </c:pt>
                <c:pt idx="95">
                  <c:v>211.95061418200001</c:v>
                </c:pt>
                <c:pt idx="96">
                  <c:v>214.12328660200001</c:v>
                </c:pt>
                <c:pt idx="97">
                  <c:v>216.47027601900001</c:v>
                </c:pt>
                <c:pt idx="98">
                  <c:v>218.85329619300001</c:v>
                </c:pt>
                <c:pt idx="99">
                  <c:v>221.19468478600001</c:v>
                </c:pt>
                <c:pt idx="100">
                  <c:v>223.35405121299999</c:v>
                </c:pt>
                <c:pt idx="101">
                  <c:v>225.7201398</c:v>
                </c:pt>
                <c:pt idx="102">
                  <c:v>227.945565536</c:v>
                </c:pt>
                <c:pt idx="103">
                  <c:v>230.10974779899999</c:v>
                </c:pt>
                <c:pt idx="104">
                  <c:v>232.51250738900001</c:v>
                </c:pt>
                <c:pt idx="105">
                  <c:v>234.667769569</c:v>
                </c:pt>
                <c:pt idx="106">
                  <c:v>236.79969158200001</c:v>
                </c:pt>
                <c:pt idx="107">
                  <c:v>238.96495486000001</c:v>
                </c:pt>
                <c:pt idx="108">
                  <c:v>241.33016153099999</c:v>
                </c:pt>
                <c:pt idx="109">
                  <c:v>243.69568551099999</c:v>
                </c:pt>
                <c:pt idx="110">
                  <c:v>246.04548567500001</c:v>
                </c:pt>
                <c:pt idx="111">
                  <c:v>248.40576680199999</c:v>
                </c:pt>
                <c:pt idx="112">
                  <c:v>250.54626508600001</c:v>
                </c:pt>
                <c:pt idx="113">
                  <c:v>252.71622901699999</c:v>
                </c:pt>
                <c:pt idx="114">
                  <c:v>254.880077223</c:v>
                </c:pt>
                <c:pt idx="115">
                  <c:v>257.023420407</c:v>
                </c:pt>
                <c:pt idx="116">
                  <c:v>259.37419361799999</c:v>
                </c:pt>
                <c:pt idx="117">
                  <c:v>261.510673586</c:v>
                </c:pt>
                <c:pt idx="118">
                  <c:v>263.72337761199998</c:v>
                </c:pt>
                <c:pt idx="119">
                  <c:v>265.88366178500002</c:v>
                </c:pt>
                <c:pt idx="120">
                  <c:v>268.01545510199998</c:v>
                </c:pt>
                <c:pt idx="121">
                  <c:v>270.17793034900001</c:v>
                </c:pt>
                <c:pt idx="122">
                  <c:v>272.60414115200001</c:v>
                </c:pt>
                <c:pt idx="123">
                  <c:v>274.75123164299998</c:v>
                </c:pt>
                <c:pt idx="124">
                  <c:v>276.885226413</c:v>
                </c:pt>
                <c:pt idx="125">
                  <c:v>278.99398330100001</c:v>
                </c:pt>
                <c:pt idx="126">
                  <c:v>281.17933895099998</c:v>
                </c:pt>
                <c:pt idx="127">
                  <c:v>283.55946762899998</c:v>
                </c:pt>
                <c:pt idx="128">
                  <c:v>285.699468056</c:v>
                </c:pt>
                <c:pt idx="129">
                  <c:v>287.87254195600002</c:v>
                </c:pt>
                <c:pt idx="130">
                  <c:v>290.05355596800001</c:v>
                </c:pt>
                <c:pt idx="131">
                  <c:v>292.59802076400001</c:v>
                </c:pt>
                <c:pt idx="132">
                  <c:v>294.80693398599999</c:v>
                </c:pt>
                <c:pt idx="133">
                  <c:v>297.16338375300001</c:v>
                </c:pt>
                <c:pt idx="134">
                  <c:v>299.74452709600001</c:v>
                </c:pt>
                <c:pt idx="135">
                  <c:v>301.90024681099999</c:v>
                </c:pt>
                <c:pt idx="136">
                  <c:v>304.07094426200001</c:v>
                </c:pt>
                <c:pt idx="137">
                  <c:v>306.43515351999997</c:v>
                </c:pt>
                <c:pt idx="138">
                  <c:v>308.80501051200002</c:v>
                </c:pt>
                <c:pt idx="139">
                  <c:v>310.97708859400001</c:v>
                </c:pt>
                <c:pt idx="140">
                  <c:v>313.33730518700003</c:v>
                </c:pt>
                <c:pt idx="141">
                  <c:v>315.493345396</c:v>
                </c:pt>
                <c:pt idx="142">
                  <c:v>317.64646895800001</c:v>
                </c:pt>
                <c:pt idx="143">
                  <c:v>319.81117143099999</c:v>
                </c:pt>
                <c:pt idx="144">
                  <c:v>322.157938296</c:v>
                </c:pt>
                <c:pt idx="145">
                  <c:v>324.314614608</c:v>
                </c:pt>
                <c:pt idx="146">
                  <c:v>326.458145323</c:v>
                </c:pt>
                <c:pt idx="147">
                  <c:v>328.65440431299999</c:v>
                </c:pt>
                <c:pt idx="148">
                  <c:v>330.87117710799998</c:v>
                </c:pt>
                <c:pt idx="149">
                  <c:v>333.25631139500001</c:v>
                </c:pt>
                <c:pt idx="150">
                  <c:v>335.44528323700001</c:v>
                </c:pt>
                <c:pt idx="151">
                  <c:v>337.55501916200001</c:v>
                </c:pt>
                <c:pt idx="152">
                  <c:v>339.71726304399999</c:v>
                </c:pt>
                <c:pt idx="153">
                  <c:v>341.85571023699998</c:v>
                </c:pt>
                <c:pt idx="154">
                  <c:v>344.02007947700002</c:v>
                </c:pt>
                <c:pt idx="155">
                  <c:v>346.187802369</c:v>
                </c:pt>
                <c:pt idx="156">
                  <c:v>348.36025457599999</c:v>
                </c:pt>
                <c:pt idx="157">
                  <c:v>350.53248836199998</c:v>
                </c:pt>
                <c:pt idx="158">
                  <c:v>352.69241619799999</c:v>
                </c:pt>
                <c:pt idx="159">
                  <c:v>354.83677557099998</c:v>
                </c:pt>
                <c:pt idx="160">
                  <c:v>357.39031729200002</c:v>
                </c:pt>
                <c:pt idx="161">
                  <c:v>359.57803403700001</c:v>
                </c:pt>
                <c:pt idx="162">
                  <c:v>361.700633353</c:v>
                </c:pt>
                <c:pt idx="163">
                  <c:v>363.834213014</c:v>
                </c:pt>
                <c:pt idx="164">
                  <c:v>366.18975451599999</c:v>
                </c:pt>
                <c:pt idx="165">
                  <c:v>368.371068455</c:v>
                </c:pt>
                <c:pt idx="166">
                  <c:v>370.50030605199998</c:v>
                </c:pt>
                <c:pt idx="167">
                  <c:v>372.89257897599998</c:v>
                </c:pt>
                <c:pt idx="168">
                  <c:v>375.17284416299998</c:v>
                </c:pt>
                <c:pt idx="169">
                  <c:v>377.32069786400001</c:v>
                </c:pt>
                <c:pt idx="170">
                  <c:v>379.47386666599999</c:v>
                </c:pt>
                <c:pt idx="171">
                  <c:v>381.63196957000002</c:v>
                </c:pt>
                <c:pt idx="172">
                  <c:v>383.78401726300001</c:v>
                </c:pt>
                <c:pt idx="173">
                  <c:v>386.18087393600001</c:v>
                </c:pt>
                <c:pt idx="174">
                  <c:v>388.36106649499999</c:v>
                </c:pt>
                <c:pt idx="175">
                  <c:v>390.75563050400001</c:v>
                </c:pt>
                <c:pt idx="176">
                  <c:v>392.91820736900002</c:v>
                </c:pt>
                <c:pt idx="177">
                  <c:v>395.05688546699997</c:v>
                </c:pt>
                <c:pt idx="178">
                  <c:v>397.81073806000001</c:v>
                </c:pt>
                <c:pt idx="179">
                  <c:v>399.950422183</c:v>
                </c:pt>
                <c:pt idx="180">
                  <c:v>402.30171222199999</c:v>
                </c:pt>
                <c:pt idx="181">
                  <c:v>404.443623919</c:v>
                </c:pt>
                <c:pt idx="182">
                  <c:v>406.56947992099998</c:v>
                </c:pt>
                <c:pt idx="183">
                  <c:v>408.88527994399999</c:v>
                </c:pt>
                <c:pt idx="184">
                  <c:v>411.038996908</c:v>
                </c:pt>
                <c:pt idx="185">
                  <c:v>413.23676101900003</c:v>
                </c:pt>
                <c:pt idx="186">
                  <c:v>415.39542399200002</c:v>
                </c:pt>
                <c:pt idx="187">
                  <c:v>417.542975748</c:v>
                </c:pt>
                <c:pt idx="188">
                  <c:v>419.720394263</c:v>
                </c:pt>
                <c:pt idx="189">
                  <c:v>421.89047769299998</c:v>
                </c:pt>
                <c:pt idx="190">
                  <c:v>424.09745025900003</c:v>
                </c:pt>
                <c:pt idx="191">
                  <c:v>426.27847976700002</c:v>
                </c:pt>
                <c:pt idx="192">
                  <c:v>428.67986618700002</c:v>
                </c:pt>
                <c:pt idx="193">
                  <c:v>431.04023983000002</c:v>
                </c:pt>
                <c:pt idx="194">
                  <c:v>433.38626082399998</c:v>
                </c:pt>
                <c:pt idx="195">
                  <c:v>435.53252394899999</c:v>
                </c:pt>
                <c:pt idx="196">
                  <c:v>437.68147489199998</c:v>
                </c:pt>
                <c:pt idx="197">
                  <c:v>440.08061304400002</c:v>
                </c:pt>
                <c:pt idx="198">
                  <c:v>442.26081449999998</c:v>
                </c:pt>
                <c:pt idx="199">
                  <c:v>444.40807424500002</c:v>
                </c:pt>
                <c:pt idx="200">
                  <c:v>446.96320045300001</c:v>
                </c:pt>
                <c:pt idx="201">
                  <c:v>449.39412033399998</c:v>
                </c:pt>
                <c:pt idx="202">
                  <c:v>451.55583723799998</c:v>
                </c:pt>
                <c:pt idx="203">
                  <c:v>453.68693314900003</c:v>
                </c:pt>
                <c:pt idx="204">
                  <c:v>455.819985417</c:v>
                </c:pt>
                <c:pt idx="205">
                  <c:v>458.15808234600001</c:v>
                </c:pt>
                <c:pt idx="206">
                  <c:v>460.31384337899999</c:v>
                </c:pt>
                <c:pt idx="207">
                  <c:v>462.70611558299998</c:v>
                </c:pt>
                <c:pt idx="208">
                  <c:v>464.88227023000002</c:v>
                </c:pt>
                <c:pt idx="209">
                  <c:v>467.24637013900002</c:v>
                </c:pt>
                <c:pt idx="210">
                  <c:v>469.63918596799999</c:v>
                </c:pt>
                <c:pt idx="211">
                  <c:v>472.03664870799997</c:v>
                </c:pt>
                <c:pt idx="212">
                  <c:v>474.62776595299999</c:v>
                </c:pt>
                <c:pt idx="213">
                  <c:v>476.83396466200003</c:v>
                </c:pt>
                <c:pt idx="214">
                  <c:v>479.01561344700002</c:v>
                </c:pt>
                <c:pt idx="215">
                  <c:v>481.20210659899999</c:v>
                </c:pt>
                <c:pt idx="216">
                  <c:v>483.56770256900001</c:v>
                </c:pt>
                <c:pt idx="217">
                  <c:v>485.751455996</c:v>
                </c:pt>
                <c:pt idx="218">
                  <c:v>487.91760746900002</c:v>
                </c:pt>
                <c:pt idx="219">
                  <c:v>490.09532055699998</c:v>
                </c:pt>
                <c:pt idx="220">
                  <c:v>492.24719035499999</c:v>
                </c:pt>
                <c:pt idx="221">
                  <c:v>494.41645771999998</c:v>
                </c:pt>
                <c:pt idx="222">
                  <c:v>496.60607719799998</c:v>
                </c:pt>
                <c:pt idx="223">
                  <c:v>498.75419411000001</c:v>
                </c:pt>
                <c:pt idx="224">
                  <c:v>500.91525664300002</c:v>
                </c:pt>
                <c:pt idx="225">
                  <c:v>503.09433977499998</c:v>
                </c:pt>
                <c:pt idx="226">
                  <c:v>505.259989797</c:v>
                </c:pt>
                <c:pt idx="227">
                  <c:v>507.43506782600002</c:v>
                </c:pt>
                <c:pt idx="228">
                  <c:v>509.66471062800002</c:v>
                </c:pt>
                <c:pt idx="229">
                  <c:v>511.80015426599999</c:v>
                </c:pt>
                <c:pt idx="230">
                  <c:v>513.95516879000002</c:v>
                </c:pt>
                <c:pt idx="231">
                  <c:v>516.13709651900001</c:v>
                </c:pt>
                <c:pt idx="232">
                  <c:v>518.30093066699999</c:v>
                </c:pt>
                <c:pt idx="233">
                  <c:v>520.86061456100003</c:v>
                </c:pt>
                <c:pt idx="234">
                  <c:v>523.00523442400004</c:v>
                </c:pt>
                <c:pt idx="235">
                  <c:v>525.31275535500004</c:v>
                </c:pt>
                <c:pt idx="236">
                  <c:v>527.71604124999999</c:v>
                </c:pt>
                <c:pt idx="237">
                  <c:v>529.90698870100005</c:v>
                </c:pt>
                <c:pt idx="238">
                  <c:v>532.13330973200004</c:v>
                </c:pt>
                <c:pt idx="239">
                  <c:v>534.49386623600003</c:v>
                </c:pt>
                <c:pt idx="240">
                  <c:v>536.88216504000002</c:v>
                </c:pt>
                <c:pt idx="241">
                  <c:v>539.03196155900002</c:v>
                </c:pt>
                <c:pt idx="242">
                  <c:v>541.20246303800002</c:v>
                </c:pt>
                <c:pt idx="243">
                  <c:v>543.34580961300003</c:v>
                </c:pt>
                <c:pt idx="244">
                  <c:v>545.49501512999996</c:v>
                </c:pt>
                <c:pt idx="245">
                  <c:v>547.83693972000003</c:v>
                </c:pt>
                <c:pt idx="246">
                  <c:v>549.997807588</c:v>
                </c:pt>
                <c:pt idx="247">
                  <c:v>552.14993222999999</c:v>
                </c:pt>
                <c:pt idx="248">
                  <c:v>554.47944577299995</c:v>
                </c:pt>
                <c:pt idx="249">
                  <c:v>556.66105726599994</c:v>
                </c:pt>
                <c:pt idx="250">
                  <c:v>558.84006567899996</c:v>
                </c:pt>
                <c:pt idx="251">
                  <c:v>561.00334528600001</c:v>
                </c:pt>
                <c:pt idx="252">
                  <c:v>563.17626453900004</c:v>
                </c:pt>
                <c:pt idx="253">
                  <c:v>565.73039007099999</c:v>
                </c:pt>
                <c:pt idx="254">
                  <c:v>568.15583794300005</c:v>
                </c:pt>
                <c:pt idx="255">
                  <c:v>570.32391897800005</c:v>
                </c:pt>
                <c:pt idx="256">
                  <c:v>572.71486608999999</c:v>
                </c:pt>
                <c:pt idx="257">
                  <c:v>574.83244601000001</c:v>
                </c:pt>
                <c:pt idx="258">
                  <c:v>577.01726986000006</c:v>
                </c:pt>
                <c:pt idx="259">
                  <c:v>579.15669084299998</c:v>
                </c:pt>
                <c:pt idx="260">
                  <c:v>581.53715987800001</c:v>
                </c:pt>
                <c:pt idx="261">
                  <c:v>583.73643629499998</c:v>
                </c:pt>
                <c:pt idx="262">
                  <c:v>585.87028113199995</c:v>
                </c:pt>
                <c:pt idx="263">
                  <c:v>588.00532287700003</c:v>
                </c:pt>
                <c:pt idx="264">
                  <c:v>590.18434588399998</c:v>
                </c:pt>
                <c:pt idx="265">
                  <c:v>592.36670836500002</c:v>
                </c:pt>
                <c:pt idx="266">
                  <c:v>594.74259690199995</c:v>
                </c:pt>
                <c:pt idx="267">
                  <c:v>597.08807636500001</c:v>
                </c:pt>
                <c:pt idx="268">
                  <c:v>599.29868947600005</c:v>
                </c:pt>
                <c:pt idx="269">
                  <c:v>601.43428666800003</c:v>
                </c:pt>
                <c:pt idx="270">
                  <c:v>603.76078529300003</c:v>
                </c:pt>
                <c:pt idx="271">
                  <c:v>605.90747794799995</c:v>
                </c:pt>
                <c:pt idx="272">
                  <c:v>608.07426230199997</c:v>
                </c:pt>
                <c:pt idx="273">
                  <c:v>610.23351251300005</c:v>
                </c:pt>
                <c:pt idx="274">
                  <c:v>612.56720350700004</c:v>
                </c:pt>
                <c:pt idx="275">
                  <c:v>614.98877472300001</c:v>
                </c:pt>
                <c:pt idx="276">
                  <c:v>617.15100207900002</c:v>
                </c:pt>
                <c:pt idx="277">
                  <c:v>619.53080407499999</c:v>
                </c:pt>
                <c:pt idx="278">
                  <c:v>621.68254323300005</c:v>
                </c:pt>
                <c:pt idx="279">
                  <c:v>623.848448727</c:v>
                </c:pt>
                <c:pt idx="280">
                  <c:v>626.23387919000004</c:v>
                </c:pt>
                <c:pt idx="281">
                  <c:v>628.41850734800005</c:v>
                </c:pt>
                <c:pt idx="282">
                  <c:v>631.00409280099996</c:v>
                </c:pt>
                <c:pt idx="283">
                  <c:v>633.151653076</c:v>
                </c:pt>
                <c:pt idx="284">
                  <c:v>635.33307327900002</c:v>
                </c:pt>
                <c:pt idx="285">
                  <c:v>637.65794364700002</c:v>
                </c:pt>
                <c:pt idx="286">
                  <c:v>639.789672032</c:v>
                </c:pt>
                <c:pt idx="287">
                  <c:v>641.95136458399998</c:v>
                </c:pt>
                <c:pt idx="288">
                  <c:v>644.09761978899996</c:v>
                </c:pt>
                <c:pt idx="289">
                  <c:v>646.263422451</c:v>
                </c:pt>
                <c:pt idx="290">
                  <c:v>648.597988149</c:v>
                </c:pt>
                <c:pt idx="291">
                  <c:v>650.94904616999997</c:v>
                </c:pt>
                <c:pt idx="292">
                  <c:v>653.11765994699999</c:v>
                </c:pt>
                <c:pt idx="293">
                  <c:v>655.304343539</c:v>
                </c:pt>
                <c:pt idx="294">
                  <c:v>657.44013936900001</c:v>
                </c:pt>
                <c:pt idx="295">
                  <c:v>659.64498125700004</c:v>
                </c:pt>
                <c:pt idx="296">
                  <c:v>661.82128929500004</c:v>
                </c:pt>
                <c:pt idx="297">
                  <c:v>664.36704667900005</c:v>
                </c:pt>
                <c:pt idx="298">
                  <c:v>666.71917670899995</c:v>
                </c:pt>
                <c:pt idx="299">
                  <c:v>669.08067773400001</c:v>
                </c:pt>
                <c:pt idx="300">
                  <c:v>671.65554072899999</c:v>
                </c:pt>
                <c:pt idx="301">
                  <c:v>673.752516141</c:v>
                </c:pt>
                <c:pt idx="302">
                  <c:v>675.87876480099999</c:v>
                </c:pt>
                <c:pt idx="303">
                  <c:v>678.03372296700002</c:v>
                </c:pt>
                <c:pt idx="304">
                  <c:v>680.20044934099997</c:v>
                </c:pt>
                <c:pt idx="305">
                  <c:v>682.34401656399996</c:v>
                </c:pt>
                <c:pt idx="306">
                  <c:v>684.49599134000005</c:v>
                </c:pt>
                <c:pt idx="307">
                  <c:v>686.85832474400002</c:v>
                </c:pt>
                <c:pt idx="308">
                  <c:v>689.03648163900004</c:v>
                </c:pt>
                <c:pt idx="309">
                  <c:v>691.22101303600004</c:v>
                </c:pt>
                <c:pt idx="310">
                  <c:v>693.37971252700004</c:v>
                </c:pt>
                <c:pt idx="311">
                  <c:v>695.50596885599998</c:v>
                </c:pt>
                <c:pt idx="312">
                  <c:v>697.87451275499996</c:v>
                </c:pt>
                <c:pt idx="313">
                  <c:v>700.22972622500004</c:v>
                </c:pt>
                <c:pt idx="314">
                  <c:v>702.588160593</c:v>
                </c:pt>
                <c:pt idx="315">
                  <c:v>704.95464968199997</c:v>
                </c:pt>
                <c:pt idx="316">
                  <c:v>707.29136392800001</c:v>
                </c:pt>
                <c:pt idx="317">
                  <c:v>709.44824186400001</c:v>
                </c:pt>
                <c:pt idx="318">
                  <c:v>711.64783828999998</c:v>
                </c:pt>
                <c:pt idx="319">
                  <c:v>713.81360517500002</c:v>
                </c:pt>
                <c:pt idx="320">
                  <c:v>716.17457693400002</c:v>
                </c:pt>
                <c:pt idx="321">
                  <c:v>718.53229547599994</c:v>
                </c:pt>
                <c:pt idx="322">
                  <c:v>720.72849919600003</c:v>
                </c:pt>
                <c:pt idx="323">
                  <c:v>723.11904850999997</c:v>
                </c:pt>
                <c:pt idx="324">
                  <c:v>725.24377948200004</c:v>
                </c:pt>
                <c:pt idx="325">
                  <c:v>727.40481237899996</c:v>
                </c:pt>
                <c:pt idx="326">
                  <c:v>729.75155467900004</c:v>
                </c:pt>
                <c:pt idx="327">
                  <c:v>732.14542759699998</c:v>
                </c:pt>
                <c:pt idx="328">
                  <c:v>734.32295334900004</c:v>
                </c:pt>
                <c:pt idx="329">
                  <c:v>736.510353721</c:v>
                </c:pt>
                <c:pt idx="330">
                  <c:v>738.68750017900004</c:v>
                </c:pt>
                <c:pt idx="331">
                  <c:v>740.84057904300005</c:v>
                </c:pt>
                <c:pt idx="332">
                  <c:v>742.97754780299999</c:v>
                </c:pt>
                <c:pt idx="333">
                  <c:v>745.70666510800004</c:v>
                </c:pt>
                <c:pt idx="334">
                  <c:v>747.86070118299995</c:v>
                </c:pt>
                <c:pt idx="335">
                  <c:v>750.24656088699999</c:v>
                </c:pt>
                <c:pt idx="336">
                  <c:v>752.41559385400001</c:v>
                </c:pt>
                <c:pt idx="337">
                  <c:v>754.78076615199996</c:v>
                </c:pt>
                <c:pt idx="338">
                  <c:v>756.93970972299996</c:v>
                </c:pt>
                <c:pt idx="339">
                  <c:v>759.53554085999997</c:v>
                </c:pt>
                <c:pt idx="340">
                  <c:v>761.675340011</c:v>
                </c:pt>
                <c:pt idx="341">
                  <c:v>763.862539932</c:v>
                </c:pt>
                <c:pt idx="342">
                  <c:v>766.00245421099999</c:v>
                </c:pt>
                <c:pt idx="343">
                  <c:v>768.18201113500004</c:v>
                </c:pt>
                <c:pt idx="344">
                  <c:v>770.56402814299997</c:v>
                </c:pt>
                <c:pt idx="345">
                  <c:v>773.13562419899995</c:v>
                </c:pt>
                <c:pt idx="346">
                  <c:v>775.47591481699999</c:v>
                </c:pt>
                <c:pt idx="347">
                  <c:v>777.82262494899999</c:v>
                </c:pt>
                <c:pt idx="348">
                  <c:v>780.17120598400004</c:v>
                </c:pt>
                <c:pt idx="349">
                  <c:v>782.369591292</c:v>
                </c:pt>
                <c:pt idx="350">
                  <c:v>784.51723131000006</c:v>
                </c:pt>
                <c:pt idx="351">
                  <c:v>786.65419713000006</c:v>
                </c:pt>
                <c:pt idx="352">
                  <c:v>788.80583935699997</c:v>
                </c:pt>
                <c:pt idx="353">
                  <c:v>790.95364821199996</c:v>
                </c:pt>
                <c:pt idx="354">
                  <c:v>793.12493606600003</c:v>
                </c:pt>
                <c:pt idx="355">
                  <c:v>795.25983415099995</c:v>
                </c:pt>
                <c:pt idx="356">
                  <c:v>797.40591068100002</c:v>
                </c:pt>
                <c:pt idx="357">
                  <c:v>799.76579006500003</c:v>
                </c:pt>
                <c:pt idx="358">
                  <c:v>801.90582135700004</c:v>
                </c:pt>
                <c:pt idx="359">
                  <c:v>804.19645815800004</c:v>
                </c:pt>
                <c:pt idx="360">
                  <c:v>806.32586287399999</c:v>
                </c:pt>
                <c:pt idx="361">
                  <c:v>808.67923783699996</c:v>
                </c:pt>
                <c:pt idx="362">
                  <c:v>811.07349164200002</c:v>
                </c:pt>
                <c:pt idx="363">
                  <c:v>813.22187770400001</c:v>
                </c:pt>
                <c:pt idx="364">
                  <c:v>815.35873803599998</c:v>
                </c:pt>
                <c:pt idx="365">
                  <c:v>817.50101489999997</c:v>
                </c:pt>
                <c:pt idx="366">
                  <c:v>820.00342177899995</c:v>
                </c:pt>
                <c:pt idx="367">
                  <c:v>822.382430946</c:v>
                </c:pt>
                <c:pt idx="368">
                  <c:v>824.69726540199997</c:v>
                </c:pt>
                <c:pt idx="369">
                  <c:v>826.93425963699997</c:v>
                </c:pt>
                <c:pt idx="370">
                  <c:v>829.05396811900005</c:v>
                </c:pt>
                <c:pt idx="371">
                  <c:v>831.27833026999997</c:v>
                </c:pt>
                <c:pt idx="372">
                  <c:v>833.42127438900002</c:v>
                </c:pt>
                <c:pt idx="373">
                  <c:v>835.77786954500004</c:v>
                </c:pt>
                <c:pt idx="374">
                  <c:v>837.91137872299998</c:v>
                </c:pt>
                <c:pt idx="375">
                  <c:v>840.28690704600001</c:v>
                </c:pt>
                <c:pt idx="376">
                  <c:v>842.66199524199999</c:v>
                </c:pt>
                <c:pt idx="377">
                  <c:v>844.78774617299996</c:v>
                </c:pt>
                <c:pt idx="378">
                  <c:v>846.96985147999999</c:v>
                </c:pt>
                <c:pt idx="379">
                  <c:v>849.13001269899996</c:v>
                </c:pt>
                <c:pt idx="380">
                  <c:v>851.25557511600005</c:v>
                </c:pt>
                <c:pt idx="381">
                  <c:v>853.418965931</c:v>
                </c:pt>
                <c:pt idx="382">
                  <c:v>855.595131745</c:v>
                </c:pt>
                <c:pt idx="383">
                  <c:v>857.93413925300001</c:v>
                </c:pt>
                <c:pt idx="384">
                  <c:v>860.30013502199995</c:v>
                </c:pt>
                <c:pt idx="385">
                  <c:v>862.45684952900001</c:v>
                </c:pt>
                <c:pt idx="386">
                  <c:v>864.64710825199995</c:v>
                </c:pt>
                <c:pt idx="387">
                  <c:v>866.79888801100003</c:v>
                </c:pt>
                <c:pt idx="388">
                  <c:v>869.16224196400003</c:v>
                </c:pt>
                <c:pt idx="389">
                  <c:v>871.33391299000004</c:v>
                </c:pt>
                <c:pt idx="390">
                  <c:v>873.47394033399996</c:v>
                </c:pt>
                <c:pt idx="391">
                  <c:v>875.59849472600001</c:v>
                </c:pt>
                <c:pt idx="392">
                  <c:v>877.75121138999998</c:v>
                </c:pt>
                <c:pt idx="393">
                  <c:v>879.87289006599997</c:v>
                </c:pt>
                <c:pt idx="394">
                  <c:v>881.96948131800002</c:v>
                </c:pt>
                <c:pt idx="395">
                  <c:v>884.15727677799998</c:v>
                </c:pt>
                <c:pt idx="396">
                  <c:v>886.26964307799994</c:v>
                </c:pt>
                <c:pt idx="397">
                  <c:v>888.43666491500005</c:v>
                </c:pt>
                <c:pt idx="398">
                  <c:v>890.57181562699998</c:v>
                </c:pt>
                <c:pt idx="399">
                  <c:v>892.74152835999996</c:v>
                </c:pt>
                <c:pt idx="400">
                  <c:v>894.94230645300001</c:v>
                </c:pt>
                <c:pt idx="401">
                  <c:v>897.07421007300002</c:v>
                </c:pt>
                <c:pt idx="402">
                  <c:v>899.26144127400005</c:v>
                </c:pt>
                <c:pt idx="403">
                  <c:v>901.62189012099998</c:v>
                </c:pt>
                <c:pt idx="404">
                  <c:v>903.74960567599999</c:v>
                </c:pt>
                <c:pt idx="405">
                  <c:v>905.88202942500004</c:v>
                </c:pt>
                <c:pt idx="406">
                  <c:v>908.07804394799996</c:v>
                </c:pt>
                <c:pt idx="407">
                  <c:v>910.23250286500001</c:v>
                </c:pt>
                <c:pt idx="408">
                  <c:v>912.38929309499997</c:v>
                </c:pt>
                <c:pt idx="409">
                  <c:v>914.525839453</c:v>
                </c:pt>
                <c:pt idx="410">
                  <c:v>916.67550442699996</c:v>
                </c:pt>
                <c:pt idx="411">
                  <c:v>918.81467154200004</c:v>
                </c:pt>
                <c:pt idx="412">
                  <c:v>920.95698054800005</c:v>
                </c:pt>
                <c:pt idx="413">
                  <c:v>923.10920500600002</c:v>
                </c:pt>
                <c:pt idx="414">
                  <c:v>925.26618811499998</c:v>
                </c:pt>
                <c:pt idx="415">
                  <c:v>927.412038575</c:v>
                </c:pt>
                <c:pt idx="416">
                  <c:v>929.61319330699996</c:v>
                </c:pt>
                <c:pt idx="417">
                  <c:v>931.78341057399996</c:v>
                </c:pt>
                <c:pt idx="418">
                  <c:v>933.94419204999997</c:v>
                </c:pt>
                <c:pt idx="419">
                  <c:v>936.10135053299996</c:v>
                </c:pt>
                <c:pt idx="420">
                  <c:v>938.23417135900002</c:v>
                </c:pt>
                <c:pt idx="421">
                  <c:v>940.36509787399996</c:v>
                </c:pt>
                <c:pt idx="422">
                  <c:v>942.71096616700004</c:v>
                </c:pt>
                <c:pt idx="423">
                  <c:v>945.04111089399998</c:v>
                </c:pt>
                <c:pt idx="424">
                  <c:v>947.20692004900002</c:v>
                </c:pt>
                <c:pt idx="425">
                  <c:v>949.37394914000004</c:v>
                </c:pt>
                <c:pt idx="426">
                  <c:v>951.68183876700004</c:v>
                </c:pt>
                <c:pt idx="427">
                  <c:v>953.82173880799996</c:v>
                </c:pt>
                <c:pt idx="428">
                  <c:v>955.95517252900004</c:v>
                </c:pt>
                <c:pt idx="429">
                  <c:v>958.30446514499999</c:v>
                </c:pt>
                <c:pt idx="430">
                  <c:v>960.89711047599997</c:v>
                </c:pt>
                <c:pt idx="431">
                  <c:v>963.24971764500003</c:v>
                </c:pt>
                <c:pt idx="432">
                  <c:v>965.37277412100002</c:v>
                </c:pt>
                <c:pt idx="433">
                  <c:v>967.90655323500005</c:v>
                </c:pt>
                <c:pt idx="434">
                  <c:v>970.05124028800003</c:v>
                </c:pt>
                <c:pt idx="435">
                  <c:v>972.17286646900004</c:v>
                </c:pt>
                <c:pt idx="436">
                  <c:v>974.33071512900005</c:v>
                </c:pt>
                <c:pt idx="437">
                  <c:v>976.47648294099997</c:v>
                </c:pt>
                <c:pt idx="438">
                  <c:v>978.62860165899997</c:v>
                </c:pt>
                <c:pt idx="439">
                  <c:v>981.00419491399998</c:v>
                </c:pt>
                <c:pt idx="440">
                  <c:v>983.129788093</c:v>
                </c:pt>
                <c:pt idx="441">
                  <c:v>985.46896624700003</c:v>
                </c:pt>
                <c:pt idx="442">
                  <c:v>987.62987227600001</c:v>
                </c:pt>
                <c:pt idx="443">
                  <c:v>990.05488382299995</c:v>
                </c:pt>
                <c:pt idx="444">
                  <c:v>992.44708178500002</c:v>
                </c:pt>
                <c:pt idx="445">
                  <c:v>994.63309820999996</c:v>
                </c:pt>
                <c:pt idx="446">
                  <c:v>996.77437385200005</c:v>
                </c:pt>
                <c:pt idx="447">
                  <c:v>998.90877975299998</c:v>
                </c:pt>
                <c:pt idx="448">
                  <c:v>1001.244777107</c:v>
                </c:pt>
                <c:pt idx="449">
                  <c:v>1003.426369931</c:v>
                </c:pt>
                <c:pt idx="450">
                  <c:v>1005.603356746</c:v>
                </c:pt>
                <c:pt idx="451">
                  <c:v>1007.758202194</c:v>
                </c:pt>
                <c:pt idx="452">
                  <c:v>1009.926094005</c:v>
                </c:pt>
                <c:pt idx="453">
                  <c:v>1012.119168164</c:v>
                </c:pt>
                <c:pt idx="454">
                  <c:v>1014.518977279</c:v>
                </c:pt>
                <c:pt idx="455">
                  <c:v>1016.6601669410001</c:v>
                </c:pt>
                <c:pt idx="456">
                  <c:v>1019.026858275</c:v>
                </c:pt>
                <c:pt idx="457">
                  <c:v>1021.229408115</c:v>
                </c:pt>
                <c:pt idx="458">
                  <c:v>1023.393655994</c:v>
                </c:pt>
                <c:pt idx="459">
                  <c:v>1025.747949264</c:v>
                </c:pt>
                <c:pt idx="460">
                  <c:v>1027.8942263199999</c:v>
                </c:pt>
                <c:pt idx="461">
                  <c:v>1030.030400587</c:v>
                </c:pt>
                <c:pt idx="462">
                  <c:v>1032.6053698220001</c:v>
                </c:pt>
                <c:pt idx="463">
                  <c:v>1034.7526827060001</c:v>
                </c:pt>
                <c:pt idx="464">
                  <c:v>1036.8922517230001</c:v>
                </c:pt>
                <c:pt idx="465">
                  <c:v>1039.0218459519999</c:v>
                </c:pt>
                <c:pt idx="466">
                  <c:v>1041.3725937629999</c:v>
                </c:pt>
                <c:pt idx="467">
                  <c:v>1043.5328698159999</c:v>
                </c:pt>
                <c:pt idx="468">
                  <c:v>1045.883594696</c:v>
                </c:pt>
                <c:pt idx="469">
                  <c:v>1048.2631154789999</c:v>
                </c:pt>
                <c:pt idx="470">
                  <c:v>1050.4600477450001</c:v>
                </c:pt>
                <c:pt idx="471">
                  <c:v>1052.6020659369999</c:v>
                </c:pt>
                <c:pt idx="472">
                  <c:v>1054.7181962449999</c:v>
                </c:pt>
                <c:pt idx="473">
                  <c:v>1056.8675931079999</c:v>
                </c:pt>
                <c:pt idx="474">
                  <c:v>1059.6342310580001</c:v>
                </c:pt>
                <c:pt idx="475">
                  <c:v>1061.8090388620001</c:v>
                </c:pt>
                <c:pt idx="476">
                  <c:v>1063.9928900899999</c:v>
                </c:pt>
                <c:pt idx="477">
                  <c:v>1066.1545491920001</c:v>
                </c:pt>
                <c:pt idx="478">
                  <c:v>1068.302584522</c:v>
                </c:pt>
                <c:pt idx="479">
                  <c:v>1070.4796698780001</c:v>
                </c:pt>
                <c:pt idx="480">
                  <c:v>1072.632054941</c:v>
                </c:pt>
                <c:pt idx="481">
                  <c:v>1074.8103560720001</c:v>
                </c:pt>
                <c:pt idx="482">
                  <c:v>1076.9503833230001</c:v>
                </c:pt>
                <c:pt idx="483">
                  <c:v>1079.1253869699999</c:v>
                </c:pt>
                <c:pt idx="484">
                  <c:v>1081.2891892509999</c:v>
                </c:pt>
                <c:pt idx="485">
                  <c:v>1083.6578686309999</c:v>
                </c:pt>
                <c:pt idx="486">
                  <c:v>1086.0109438320001</c:v>
                </c:pt>
                <c:pt idx="487">
                  <c:v>1088.1462231979999</c:v>
                </c:pt>
                <c:pt idx="488">
                  <c:v>1090.315505432</c:v>
                </c:pt>
                <c:pt idx="489">
                  <c:v>1092.660045224</c:v>
                </c:pt>
                <c:pt idx="490">
                  <c:v>1094.7985987029999</c:v>
                </c:pt>
                <c:pt idx="491">
                  <c:v>1096.9601351209999</c:v>
                </c:pt>
                <c:pt idx="492">
                  <c:v>1099.3518661160001</c:v>
                </c:pt>
                <c:pt idx="493">
                  <c:v>1101.500972001</c:v>
                </c:pt>
                <c:pt idx="494">
                  <c:v>1103.6694891980001</c:v>
                </c:pt>
                <c:pt idx="495">
                  <c:v>1106.253004635</c:v>
                </c:pt>
                <c:pt idx="496">
                  <c:v>1108.4454669690001</c:v>
                </c:pt>
                <c:pt idx="497">
                  <c:v>1110.6238258240001</c:v>
                </c:pt>
                <c:pt idx="498">
                  <c:v>1112.8250843599999</c:v>
                </c:pt>
                <c:pt idx="499">
                  <c:v>1114.9524832510001</c:v>
                </c:pt>
                <c:pt idx="500">
                  <c:v>1117.1029728349999</c:v>
                </c:pt>
                <c:pt idx="501">
                  <c:v>1119.262800173</c:v>
                </c:pt>
                <c:pt idx="502">
                  <c:v>1121.4139182409999</c:v>
                </c:pt>
                <c:pt idx="503">
                  <c:v>1123.584992138</c:v>
                </c:pt>
                <c:pt idx="504">
                  <c:v>1125.9462628589999</c:v>
                </c:pt>
                <c:pt idx="505">
                  <c:v>1128.0847122069999</c:v>
                </c:pt>
                <c:pt idx="506">
                  <c:v>1130.253084558</c:v>
                </c:pt>
                <c:pt idx="507">
                  <c:v>1132.4390163800001</c:v>
                </c:pt>
                <c:pt idx="508">
                  <c:v>1134.773851764</c:v>
                </c:pt>
                <c:pt idx="509">
                  <c:v>1136.922897983</c:v>
                </c:pt>
                <c:pt idx="510">
                  <c:v>1139.116194104</c:v>
                </c:pt>
                <c:pt idx="511">
                  <c:v>1141.2857076069999</c:v>
                </c:pt>
                <c:pt idx="512">
                  <c:v>1143.437853008</c:v>
                </c:pt>
                <c:pt idx="513">
                  <c:v>1145.579518626</c:v>
                </c:pt>
                <c:pt idx="514">
                  <c:v>1147.90792541</c:v>
                </c:pt>
                <c:pt idx="515">
                  <c:v>1150.2595361880001</c:v>
                </c:pt>
                <c:pt idx="516">
                  <c:v>1152.654044417</c:v>
                </c:pt>
                <c:pt idx="517">
                  <c:v>1155.3890415420001</c:v>
                </c:pt>
                <c:pt idx="518">
                  <c:v>1157.5879662130001</c:v>
                </c:pt>
                <c:pt idx="519">
                  <c:v>1159.7373505099999</c:v>
                </c:pt>
                <c:pt idx="520">
                  <c:v>1161.9162870069999</c:v>
                </c:pt>
                <c:pt idx="521">
                  <c:v>1164.106620472</c:v>
                </c:pt>
                <c:pt idx="522">
                  <c:v>1166.445944159</c:v>
                </c:pt>
                <c:pt idx="523">
                  <c:v>1168.6048035429999</c:v>
                </c:pt>
                <c:pt idx="524">
                  <c:v>1170.9749269619999</c:v>
                </c:pt>
                <c:pt idx="525">
                  <c:v>1173.1037296699999</c:v>
                </c:pt>
                <c:pt idx="526">
                  <c:v>1175.2768131749999</c:v>
                </c:pt>
                <c:pt idx="527">
                  <c:v>1177.409091473</c:v>
                </c:pt>
                <c:pt idx="528">
                  <c:v>1179.7464741880001</c:v>
                </c:pt>
                <c:pt idx="529">
                  <c:v>1182.1002901090001</c:v>
                </c:pt>
                <c:pt idx="530">
                  <c:v>1184.46401029</c:v>
                </c:pt>
                <c:pt idx="531">
                  <c:v>1186.852728629</c:v>
                </c:pt>
                <c:pt idx="532">
                  <c:v>1189.0591483339999</c:v>
                </c:pt>
                <c:pt idx="533">
                  <c:v>1191.2526695869999</c:v>
                </c:pt>
                <c:pt idx="534">
                  <c:v>1193.8441053240001</c:v>
                </c:pt>
                <c:pt idx="535">
                  <c:v>1195.9861181619999</c:v>
                </c:pt>
                <c:pt idx="536">
                  <c:v>1198.1721496289999</c:v>
                </c:pt>
                <c:pt idx="537">
                  <c:v>1200.376330583</c:v>
                </c:pt>
                <c:pt idx="538">
                  <c:v>1202.5614160949999</c:v>
                </c:pt>
                <c:pt idx="539">
                  <c:v>1204.6938006529999</c:v>
                </c:pt>
                <c:pt idx="540">
                  <c:v>1206.8532876439999</c:v>
                </c:pt>
                <c:pt idx="541">
                  <c:v>1209.2011305599999</c:v>
                </c:pt>
                <c:pt idx="542">
                  <c:v>1211.347573454</c:v>
                </c:pt>
                <c:pt idx="543">
                  <c:v>1213.499615657</c:v>
                </c:pt>
                <c:pt idx="544">
                  <c:v>1215.654205737</c:v>
                </c:pt>
                <c:pt idx="545">
                  <c:v>1218.0205431429999</c:v>
                </c:pt>
                <c:pt idx="546">
                  <c:v>1220.3629385510001</c:v>
                </c:pt>
                <c:pt idx="547">
                  <c:v>1222.5245736459999</c:v>
                </c:pt>
                <c:pt idx="548">
                  <c:v>1224.8921505420001</c:v>
                </c:pt>
                <c:pt idx="549">
                  <c:v>1227.077055279</c:v>
                </c:pt>
                <c:pt idx="550">
                  <c:v>1229.2557212900001</c:v>
                </c:pt>
                <c:pt idx="551">
                  <c:v>1231.4247807629999</c:v>
                </c:pt>
                <c:pt idx="552">
                  <c:v>1233.641486344</c:v>
                </c:pt>
                <c:pt idx="553">
                  <c:v>1235.7934183330001</c:v>
                </c:pt>
                <c:pt idx="554">
                  <c:v>1237.9389628439999</c:v>
                </c:pt>
                <c:pt idx="555">
                  <c:v>1240.070710684</c:v>
                </c:pt>
                <c:pt idx="556">
                  <c:v>1242.2191326909999</c:v>
                </c:pt>
                <c:pt idx="557">
                  <c:v>1244.411581201</c:v>
                </c:pt>
                <c:pt idx="558">
                  <c:v>1246.805441278</c:v>
                </c:pt>
                <c:pt idx="559">
                  <c:v>1248.9515455149999</c:v>
                </c:pt>
                <c:pt idx="560">
                  <c:v>1251.119453926</c:v>
                </c:pt>
                <c:pt idx="561">
                  <c:v>1253.679144579</c:v>
                </c:pt>
                <c:pt idx="562">
                  <c:v>1255.812808336</c:v>
                </c:pt>
                <c:pt idx="563">
                  <c:v>1257.982860756</c:v>
                </c:pt>
                <c:pt idx="564">
                  <c:v>1260.1621412530001</c:v>
                </c:pt>
                <c:pt idx="565">
                  <c:v>1262.7403365929999</c:v>
                </c:pt>
                <c:pt idx="566">
                  <c:v>1264.8670080080001</c:v>
                </c:pt>
                <c:pt idx="567">
                  <c:v>1267.244100271</c:v>
                </c:pt>
                <c:pt idx="568">
                  <c:v>1269.4013225900001</c:v>
                </c:pt>
                <c:pt idx="569">
                  <c:v>1271.524919209</c:v>
                </c:pt>
                <c:pt idx="570">
                  <c:v>1273.6841164499999</c:v>
                </c:pt>
                <c:pt idx="571">
                  <c:v>1276.2646225349999</c:v>
                </c:pt>
                <c:pt idx="572">
                  <c:v>1278.4158697099999</c:v>
                </c:pt>
                <c:pt idx="573">
                  <c:v>1280.5495703649999</c:v>
                </c:pt>
                <c:pt idx="574">
                  <c:v>1282.6904820330001</c:v>
                </c:pt>
                <c:pt idx="575">
                  <c:v>1284.869548181</c:v>
                </c:pt>
                <c:pt idx="576">
                  <c:v>1286.9925021219999</c:v>
                </c:pt>
                <c:pt idx="577">
                  <c:v>1289.1425515129999</c:v>
                </c:pt>
                <c:pt idx="578">
                  <c:v>1291.540249184</c:v>
                </c:pt>
                <c:pt idx="579">
                  <c:v>1293.696463277</c:v>
                </c:pt>
                <c:pt idx="580">
                  <c:v>1295.879634849</c:v>
                </c:pt>
                <c:pt idx="581">
                  <c:v>1298.044578319</c:v>
                </c:pt>
                <c:pt idx="582">
                  <c:v>1300.5924109140001</c:v>
                </c:pt>
                <c:pt idx="583">
                  <c:v>1302.7231322810001</c:v>
                </c:pt>
                <c:pt idx="584">
                  <c:v>1304.8471192110001</c:v>
                </c:pt>
                <c:pt idx="585">
                  <c:v>1307.0227996199999</c:v>
                </c:pt>
                <c:pt idx="586">
                  <c:v>1309.2045685830001</c:v>
                </c:pt>
                <c:pt idx="587">
                  <c:v>1311.4299742319999</c:v>
                </c:pt>
                <c:pt idx="588">
                  <c:v>1313.5988027000001</c:v>
                </c:pt>
                <c:pt idx="589">
                  <c:v>1315.948054577</c:v>
                </c:pt>
                <c:pt idx="590">
                  <c:v>1318.078467501</c:v>
                </c:pt>
                <c:pt idx="591">
                  <c:v>1320.675802901</c:v>
                </c:pt>
                <c:pt idx="592">
                  <c:v>1323.0110166449999</c:v>
                </c:pt>
                <c:pt idx="593">
                  <c:v>1325.1956931310001</c:v>
                </c:pt>
                <c:pt idx="594">
                  <c:v>1327.5695392489999</c:v>
                </c:pt>
                <c:pt idx="595">
                  <c:v>1329.716281728</c:v>
                </c:pt>
                <c:pt idx="596">
                  <c:v>1332.2663216020001</c:v>
                </c:pt>
                <c:pt idx="597">
                  <c:v>1334.4582588329999</c:v>
                </c:pt>
                <c:pt idx="598">
                  <c:v>1336.9582114750001</c:v>
                </c:pt>
                <c:pt idx="599">
                  <c:v>1339.0913959120001</c:v>
                </c:pt>
                <c:pt idx="600">
                  <c:v>1341.446235868</c:v>
                </c:pt>
                <c:pt idx="601">
                  <c:v>1343.5915963709999</c:v>
                </c:pt>
                <c:pt idx="602">
                  <c:v>1346.177107042</c:v>
                </c:pt>
                <c:pt idx="603">
                  <c:v>1348.5498335310001</c:v>
                </c:pt>
                <c:pt idx="604">
                  <c:v>1350.9497107039999</c:v>
                </c:pt>
                <c:pt idx="605">
                  <c:v>1353.100079714</c:v>
                </c:pt>
                <c:pt idx="606">
                  <c:v>1355.270147645</c:v>
                </c:pt>
                <c:pt idx="607">
                  <c:v>1357.413963408</c:v>
                </c:pt>
                <c:pt idx="608">
                  <c:v>1359.594444606</c:v>
                </c:pt>
                <c:pt idx="609">
                  <c:v>1361.7337335889999</c:v>
                </c:pt>
                <c:pt idx="610">
                  <c:v>1363.9324109720001</c:v>
                </c:pt>
                <c:pt idx="611">
                  <c:v>1366.093673161</c:v>
                </c:pt>
                <c:pt idx="612">
                  <c:v>1368.266994715</c:v>
                </c:pt>
                <c:pt idx="613">
                  <c:v>1370.4572389079999</c:v>
                </c:pt>
                <c:pt idx="614">
                  <c:v>1372.855627659</c:v>
                </c:pt>
                <c:pt idx="615">
                  <c:v>1374.982585131</c:v>
                </c:pt>
                <c:pt idx="616">
                  <c:v>1377.363115654</c:v>
                </c:pt>
                <c:pt idx="617">
                  <c:v>1379.7130471390001</c:v>
                </c:pt>
                <c:pt idx="618">
                  <c:v>1381.8498271989999</c:v>
                </c:pt>
                <c:pt idx="619">
                  <c:v>1384.0032167090001</c:v>
                </c:pt>
                <c:pt idx="620">
                  <c:v>1386.357916936</c:v>
                </c:pt>
                <c:pt idx="621">
                  <c:v>1388.6833661149999</c:v>
                </c:pt>
                <c:pt idx="622">
                  <c:v>1390.793578801</c:v>
                </c:pt>
                <c:pt idx="623">
                  <c:v>1392.9357752840001</c:v>
                </c:pt>
                <c:pt idx="624">
                  <c:v>1395.0726707429999</c:v>
                </c:pt>
                <c:pt idx="625">
                  <c:v>1397.4069585140001</c:v>
                </c:pt>
                <c:pt idx="626">
                  <c:v>1399.77403392</c:v>
                </c:pt>
                <c:pt idx="627">
                  <c:v>1401.911549958</c:v>
                </c:pt>
                <c:pt idx="628">
                  <c:v>1404.041518622</c:v>
                </c:pt>
                <c:pt idx="629">
                  <c:v>1406.2003439959999</c:v>
                </c:pt>
                <c:pt idx="630">
                  <c:v>1408.3829763250001</c:v>
                </c:pt>
                <c:pt idx="631">
                  <c:v>1410.57400927</c:v>
                </c:pt>
                <c:pt idx="632">
                  <c:v>1412.7324026429999</c:v>
                </c:pt>
                <c:pt idx="633">
                  <c:v>1414.9337886430001</c:v>
                </c:pt>
                <c:pt idx="634">
                  <c:v>1417.0885060180001</c:v>
                </c:pt>
                <c:pt idx="635">
                  <c:v>1419.3993303029999</c:v>
                </c:pt>
                <c:pt idx="636">
                  <c:v>1421.564881385</c:v>
                </c:pt>
                <c:pt idx="637">
                  <c:v>1423.752216289</c:v>
                </c:pt>
                <c:pt idx="638">
                  <c:v>1426.1341550909999</c:v>
                </c:pt>
                <c:pt idx="639">
                  <c:v>1428.3176786619999</c:v>
                </c:pt>
                <c:pt idx="640">
                  <c:v>1430.479004949</c:v>
                </c:pt>
                <c:pt idx="641">
                  <c:v>1433.0605887720001</c:v>
                </c:pt>
                <c:pt idx="642">
                  <c:v>1435.4504841610001</c:v>
                </c:pt>
                <c:pt idx="643">
                  <c:v>1437.64532095</c:v>
                </c:pt>
                <c:pt idx="644">
                  <c:v>1440.0716369019999</c:v>
                </c:pt>
                <c:pt idx="645">
                  <c:v>1442.427568949</c:v>
                </c:pt>
                <c:pt idx="646">
                  <c:v>1444.5826252009999</c:v>
                </c:pt>
                <c:pt idx="647">
                  <c:v>1446.770643002</c:v>
                </c:pt>
                <c:pt idx="648">
                  <c:v>1449.145497281</c:v>
                </c:pt>
                <c:pt idx="649">
                  <c:v>1451.2811189290001</c:v>
                </c:pt>
                <c:pt idx="650">
                  <c:v>1453.4363671829999</c:v>
                </c:pt>
                <c:pt idx="651">
                  <c:v>1455.803032285</c:v>
                </c:pt>
                <c:pt idx="652">
                  <c:v>1458.1639661710001</c:v>
                </c:pt>
                <c:pt idx="653">
                  <c:v>1460.2907458259999</c:v>
                </c:pt>
                <c:pt idx="654">
                  <c:v>1462.447510789</c:v>
                </c:pt>
                <c:pt idx="655">
                  <c:v>1464.746212951</c:v>
                </c:pt>
                <c:pt idx="656">
                  <c:v>1466.8920017959999</c:v>
                </c:pt>
                <c:pt idx="657">
                  <c:v>1469.0201819399999</c:v>
                </c:pt>
                <c:pt idx="658">
                  <c:v>1471.204149878</c:v>
                </c:pt>
                <c:pt idx="659">
                  <c:v>1473.559131015</c:v>
                </c:pt>
                <c:pt idx="660">
                  <c:v>1475.6931440450001</c:v>
                </c:pt>
                <c:pt idx="661">
                  <c:v>1477.842765309</c:v>
                </c:pt>
                <c:pt idx="662">
                  <c:v>1480.2005688629999</c:v>
                </c:pt>
                <c:pt idx="663">
                  <c:v>1482.5826529809999</c:v>
                </c:pt>
                <c:pt idx="664">
                  <c:v>1484.9772959479999</c:v>
                </c:pt>
                <c:pt idx="665">
                  <c:v>1487.5714632209999</c:v>
                </c:pt>
                <c:pt idx="666">
                  <c:v>1490.1530955359999</c:v>
                </c:pt>
                <c:pt idx="667">
                  <c:v>1492.5277714050001</c:v>
                </c:pt>
                <c:pt idx="668">
                  <c:v>1494.8840507540001</c:v>
                </c:pt>
                <c:pt idx="669">
                  <c:v>1497.2312655860001</c:v>
                </c:pt>
                <c:pt idx="670">
                  <c:v>1499.4100456839999</c:v>
                </c:pt>
                <c:pt idx="671">
                  <c:v>1501.7740222150001</c:v>
                </c:pt>
                <c:pt idx="672">
                  <c:v>1503.955964705</c:v>
                </c:pt>
                <c:pt idx="673">
                  <c:v>1506.1101727519999</c:v>
                </c:pt>
                <c:pt idx="674">
                  <c:v>1508.4681729270001</c:v>
                </c:pt>
                <c:pt idx="675">
                  <c:v>1510.812355021</c:v>
                </c:pt>
                <c:pt idx="676">
                  <c:v>1512.9997177780001</c:v>
                </c:pt>
                <c:pt idx="677">
                  <c:v>1515.127184257</c:v>
                </c:pt>
                <c:pt idx="678">
                  <c:v>1517.4749931250001</c:v>
                </c:pt>
                <c:pt idx="679">
                  <c:v>1519.6095781470001</c:v>
                </c:pt>
                <c:pt idx="680">
                  <c:v>1521.7844682269999</c:v>
                </c:pt>
                <c:pt idx="681">
                  <c:v>1523.909570861</c:v>
                </c:pt>
                <c:pt idx="682">
                  <c:v>1526.273341975</c:v>
                </c:pt>
                <c:pt idx="683">
                  <c:v>1528.430881735</c:v>
                </c:pt>
                <c:pt idx="684">
                  <c:v>1530.808376811</c:v>
                </c:pt>
                <c:pt idx="685">
                  <c:v>1532.9362229569999</c:v>
                </c:pt>
                <c:pt idx="686">
                  <c:v>1535.1521382860001</c:v>
                </c:pt>
                <c:pt idx="687">
                  <c:v>1537.298293287</c:v>
                </c:pt>
                <c:pt idx="688">
                  <c:v>1540.048372299</c:v>
                </c:pt>
                <c:pt idx="689">
                  <c:v>1542.1783142510001</c:v>
                </c:pt>
                <c:pt idx="690">
                  <c:v>1544.549949984</c:v>
                </c:pt>
                <c:pt idx="691">
                  <c:v>1546.7227330359999</c:v>
                </c:pt>
                <c:pt idx="692">
                  <c:v>1548.835229475</c:v>
                </c:pt>
                <c:pt idx="693">
                  <c:v>1551.2215379280001</c:v>
                </c:pt>
                <c:pt idx="694">
                  <c:v>1553.407865247</c:v>
                </c:pt>
                <c:pt idx="695">
                  <c:v>1555.5693833949999</c:v>
                </c:pt>
                <c:pt idx="696">
                  <c:v>1557.698521044</c:v>
                </c:pt>
                <c:pt idx="697">
                  <c:v>1560.0744990749999</c:v>
                </c:pt>
                <c:pt idx="698">
                  <c:v>1562.2477015469999</c:v>
                </c:pt>
                <c:pt idx="699">
                  <c:v>1564.585761093</c:v>
                </c:pt>
                <c:pt idx="700">
                  <c:v>1566.7040404469999</c:v>
                </c:pt>
                <c:pt idx="701">
                  <c:v>1568.829243188</c:v>
                </c:pt>
                <c:pt idx="702">
                  <c:v>1570.984783331</c:v>
                </c:pt>
                <c:pt idx="703">
                  <c:v>1573.350300819</c:v>
                </c:pt>
                <c:pt idx="704">
                  <c:v>1575.472200699</c:v>
                </c:pt>
                <c:pt idx="705">
                  <c:v>1577.6690906650001</c:v>
                </c:pt>
                <c:pt idx="706">
                  <c:v>1579.8584811139999</c:v>
                </c:pt>
                <c:pt idx="707">
                  <c:v>1582.417561389</c:v>
                </c:pt>
                <c:pt idx="708">
                  <c:v>1584.55782899</c:v>
                </c:pt>
                <c:pt idx="709">
                  <c:v>1586.7152844919999</c:v>
                </c:pt>
                <c:pt idx="710">
                  <c:v>1588.900701925</c:v>
                </c:pt>
                <c:pt idx="711">
                  <c:v>1591.07053251</c:v>
                </c:pt>
                <c:pt idx="712">
                  <c:v>1593.4498195880001</c:v>
                </c:pt>
                <c:pt idx="713">
                  <c:v>1595.6103560229999</c:v>
                </c:pt>
                <c:pt idx="714">
                  <c:v>1597.7321681169999</c:v>
                </c:pt>
                <c:pt idx="715">
                  <c:v>1600.0912123620001</c:v>
                </c:pt>
                <c:pt idx="716">
                  <c:v>1602.2512875340001</c:v>
                </c:pt>
                <c:pt idx="717">
                  <c:v>1604.4027992270001</c:v>
                </c:pt>
                <c:pt idx="718">
                  <c:v>1606.572519418</c:v>
                </c:pt>
                <c:pt idx="719">
                  <c:v>1608.9239123790001</c:v>
                </c:pt>
                <c:pt idx="720">
                  <c:v>1611.0942108470001</c:v>
                </c:pt>
                <c:pt idx="721">
                  <c:v>1613.258137991</c:v>
                </c:pt>
                <c:pt idx="722">
                  <c:v>1615.59764752</c:v>
                </c:pt>
                <c:pt idx="723">
                  <c:v>1617.7976623110001</c:v>
                </c:pt>
                <c:pt idx="724">
                  <c:v>1620.209761282</c:v>
                </c:pt>
                <c:pt idx="725">
                  <c:v>1622.3397840370001</c:v>
                </c:pt>
                <c:pt idx="726">
                  <c:v>1624.503679833</c:v>
                </c:pt>
                <c:pt idx="727">
                  <c:v>1626.661691544</c:v>
                </c:pt>
                <c:pt idx="728">
                  <c:v>1629.0575586140001</c:v>
                </c:pt>
                <c:pt idx="729">
                  <c:v>1631.201986902</c:v>
                </c:pt>
                <c:pt idx="730">
                  <c:v>1633.348659065</c:v>
                </c:pt>
                <c:pt idx="731">
                  <c:v>1635.4816182039999</c:v>
                </c:pt>
                <c:pt idx="732">
                  <c:v>1637.615089726</c:v>
                </c:pt>
                <c:pt idx="733">
                  <c:v>1639.780708045</c:v>
                </c:pt>
                <c:pt idx="734">
                  <c:v>1641.890274826</c:v>
                </c:pt>
                <c:pt idx="735">
                  <c:v>1644.0523373430001</c:v>
                </c:pt>
                <c:pt idx="736">
                  <c:v>1646.6046119780001</c:v>
                </c:pt>
                <c:pt idx="737">
                  <c:v>1648.9673944189999</c:v>
                </c:pt>
                <c:pt idx="738">
                  <c:v>1651.1577085649999</c:v>
                </c:pt>
                <c:pt idx="739">
                  <c:v>1653.713897916</c:v>
                </c:pt>
                <c:pt idx="740">
                  <c:v>1655.882328229</c:v>
                </c:pt>
                <c:pt idx="741">
                  <c:v>1658.067950507</c:v>
                </c:pt>
                <c:pt idx="742">
                  <c:v>1660.225413224</c:v>
                </c:pt>
                <c:pt idx="743">
                  <c:v>1662.361519862</c:v>
                </c:pt>
                <c:pt idx="744">
                  <c:v>1664.5283705889999</c:v>
                </c:pt>
                <c:pt idx="745">
                  <c:v>1666.6835236930001</c:v>
                </c:pt>
                <c:pt idx="746">
                  <c:v>1668.8520714430001</c:v>
                </c:pt>
                <c:pt idx="747">
                  <c:v>1671.0036061660001</c:v>
                </c:pt>
                <c:pt idx="748">
                  <c:v>1673.1612390309999</c:v>
                </c:pt>
                <c:pt idx="749">
                  <c:v>1675.3073156559999</c:v>
                </c:pt>
                <c:pt idx="750">
                  <c:v>1677.4649327</c:v>
                </c:pt>
                <c:pt idx="751">
                  <c:v>1679.6336941550001</c:v>
                </c:pt>
                <c:pt idx="752">
                  <c:v>1682.022420494</c:v>
                </c:pt>
                <c:pt idx="753">
                  <c:v>1684.1934752130001</c:v>
                </c:pt>
                <c:pt idx="754">
                  <c:v>1686.5356630250001</c:v>
                </c:pt>
                <c:pt idx="755">
                  <c:v>1688.924093633</c:v>
                </c:pt>
                <c:pt idx="756">
                  <c:v>1691.063561424</c:v>
                </c:pt>
                <c:pt idx="757">
                  <c:v>1693.2223445709999</c:v>
                </c:pt>
                <c:pt idx="758">
                  <c:v>1695.3888770999999</c:v>
                </c:pt>
                <c:pt idx="759">
                  <c:v>1697.57892466</c:v>
                </c:pt>
                <c:pt idx="760">
                  <c:v>1699.722422519</c:v>
                </c:pt>
                <c:pt idx="761">
                  <c:v>1701.8910884689999</c:v>
                </c:pt>
                <c:pt idx="762">
                  <c:v>1704.261364386</c:v>
                </c:pt>
                <c:pt idx="763">
                  <c:v>1706.4483041569999</c:v>
                </c:pt>
                <c:pt idx="764">
                  <c:v>1708.621268179</c:v>
                </c:pt>
                <c:pt idx="765">
                  <c:v>1711.0328715979999</c:v>
                </c:pt>
                <c:pt idx="766">
                  <c:v>1713.206424926</c:v>
                </c:pt>
                <c:pt idx="767">
                  <c:v>1715.5906856199999</c:v>
                </c:pt>
                <c:pt idx="768">
                  <c:v>1717.767108584</c:v>
                </c:pt>
                <c:pt idx="769">
                  <c:v>1719.967162827</c:v>
                </c:pt>
                <c:pt idx="770">
                  <c:v>1722.3235512480001</c:v>
                </c:pt>
                <c:pt idx="771">
                  <c:v>1724.473998228</c:v>
                </c:pt>
                <c:pt idx="772">
                  <c:v>1726.8239649479999</c:v>
                </c:pt>
                <c:pt idx="773">
                  <c:v>1728.992235018</c:v>
                </c:pt>
                <c:pt idx="774">
                  <c:v>1731.203486637</c:v>
                </c:pt>
                <c:pt idx="775">
                  <c:v>1733.3538778520001</c:v>
                </c:pt>
                <c:pt idx="776">
                  <c:v>1735.536324916</c:v>
                </c:pt>
                <c:pt idx="777">
                  <c:v>1737.688139048</c:v>
                </c:pt>
                <c:pt idx="778">
                  <c:v>1739.8580524859999</c:v>
                </c:pt>
                <c:pt idx="779">
                  <c:v>1742.066631786</c:v>
                </c:pt>
                <c:pt idx="780">
                  <c:v>1744.2456735539999</c:v>
                </c:pt>
                <c:pt idx="781">
                  <c:v>1746.398350384</c:v>
                </c:pt>
                <c:pt idx="782">
                  <c:v>1748.565368089</c:v>
                </c:pt>
                <c:pt idx="783">
                  <c:v>1750.732711009</c:v>
                </c:pt>
                <c:pt idx="784">
                  <c:v>1752.884480701</c:v>
                </c:pt>
                <c:pt idx="785">
                  <c:v>1755.031695808</c:v>
                </c:pt>
                <c:pt idx="786">
                  <c:v>1757.204991288</c:v>
                </c:pt>
                <c:pt idx="787">
                  <c:v>1759.747309033</c:v>
                </c:pt>
                <c:pt idx="788">
                  <c:v>1761.856200341</c:v>
                </c:pt>
                <c:pt idx="789">
                  <c:v>1764.220595684</c:v>
                </c:pt>
                <c:pt idx="790">
                  <c:v>1766.3972978950001</c:v>
                </c:pt>
                <c:pt idx="791">
                  <c:v>1768.536250589</c:v>
                </c:pt>
                <c:pt idx="792">
                  <c:v>1770.9144642240001</c:v>
                </c:pt>
                <c:pt idx="793">
                  <c:v>1773.292782195</c:v>
                </c:pt>
                <c:pt idx="794">
                  <c:v>1775.610001994</c:v>
                </c:pt>
                <c:pt idx="795">
                  <c:v>1777.7767725030001</c:v>
                </c:pt>
                <c:pt idx="796">
                  <c:v>1780.309265911</c:v>
                </c:pt>
                <c:pt idx="797">
                  <c:v>1782.7004945690001</c:v>
                </c:pt>
                <c:pt idx="798">
                  <c:v>1785.0345707020001</c:v>
                </c:pt>
                <c:pt idx="799">
                  <c:v>1787.1766183899999</c:v>
                </c:pt>
                <c:pt idx="800">
                  <c:v>1789.3604324400001</c:v>
                </c:pt>
                <c:pt idx="801">
                  <c:v>1791.4905500350001</c:v>
                </c:pt>
                <c:pt idx="802">
                  <c:v>1793.8837300390001</c:v>
                </c:pt>
                <c:pt idx="803">
                  <c:v>1796.0339002549999</c:v>
                </c:pt>
                <c:pt idx="804">
                  <c:v>1798.1689334150001</c:v>
                </c:pt>
                <c:pt idx="805">
                  <c:v>1800.554903345</c:v>
                </c:pt>
                <c:pt idx="806">
                  <c:v>1802.7283027169999</c:v>
                </c:pt>
                <c:pt idx="807">
                  <c:v>1805.066587946</c:v>
                </c:pt>
                <c:pt idx="808">
                  <c:v>1807.214228201</c:v>
                </c:pt>
                <c:pt idx="809">
                  <c:v>1809.5715550309999</c:v>
                </c:pt>
                <c:pt idx="810">
                  <c:v>1811.7246714559999</c:v>
                </c:pt>
                <c:pt idx="811">
                  <c:v>1813.8865367129999</c:v>
                </c:pt>
                <c:pt idx="812">
                  <c:v>1816.048533701</c:v>
                </c:pt>
                <c:pt idx="813">
                  <c:v>1818.216634613</c:v>
                </c:pt>
                <c:pt idx="814">
                  <c:v>1820.550584181</c:v>
                </c:pt>
                <c:pt idx="815">
                  <c:v>1822.866250476</c:v>
                </c:pt>
                <c:pt idx="816">
                  <c:v>1824.97909286</c:v>
                </c:pt>
                <c:pt idx="817">
                  <c:v>1827.3374089070001</c:v>
                </c:pt>
                <c:pt idx="818">
                  <c:v>1829.510689944</c:v>
                </c:pt>
                <c:pt idx="819">
                  <c:v>1831.6778491499999</c:v>
                </c:pt>
                <c:pt idx="820">
                  <c:v>1834.031897267</c:v>
                </c:pt>
                <c:pt idx="821">
                  <c:v>1836.204756096</c:v>
                </c:pt>
                <c:pt idx="822">
                  <c:v>1838.564821679</c:v>
                </c:pt>
                <c:pt idx="823">
                  <c:v>1840.767157023</c:v>
                </c:pt>
                <c:pt idx="824">
                  <c:v>1842.94760565</c:v>
                </c:pt>
                <c:pt idx="825">
                  <c:v>1845.0900416950001</c:v>
                </c:pt>
                <c:pt idx="826">
                  <c:v>1847.224760825</c:v>
                </c:pt>
                <c:pt idx="827">
                  <c:v>1849.3571074429999</c:v>
                </c:pt>
                <c:pt idx="828">
                  <c:v>1851.540993269</c:v>
                </c:pt>
                <c:pt idx="829">
                  <c:v>1853.6991848289999</c:v>
                </c:pt>
                <c:pt idx="830">
                  <c:v>1856.0918884719999</c:v>
                </c:pt>
                <c:pt idx="831">
                  <c:v>1858.632252549</c:v>
                </c:pt>
                <c:pt idx="832">
                  <c:v>1861.006886532</c:v>
                </c:pt>
                <c:pt idx="833">
                  <c:v>1863.1795950650001</c:v>
                </c:pt>
                <c:pt idx="834">
                  <c:v>1865.3319121300001</c:v>
                </c:pt>
                <c:pt idx="835">
                  <c:v>1867.470231885</c:v>
                </c:pt>
                <c:pt idx="836">
                  <c:v>1869.6017399100001</c:v>
                </c:pt>
                <c:pt idx="837">
                  <c:v>1871.7525753800001</c:v>
                </c:pt>
                <c:pt idx="838">
                  <c:v>1873.8994093399999</c:v>
                </c:pt>
                <c:pt idx="839">
                  <c:v>1876.0508500010001</c:v>
                </c:pt>
                <c:pt idx="840">
                  <c:v>1878.2149328959999</c:v>
                </c:pt>
                <c:pt idx="841">
                  <c:v>1880.345768741</c:v>
                </c:pt>
                <c:pt idx="842">
                  <c:v>1882.461501241</c:v>
                </c:pt>
                <c:pt idx="843">
                  <c:v>1884.6007688780001</c:v>
                </c:pt>
                <c:pt idx="844">
                  <c:v>1886.9753034580001</c:v>
                </c:pt>
                <c:pt idx="845">
                  <c:v>1889.3333801650001</c:v>
                </c:pt>
                <c:pt idx="846">
                  <c:v>1891.744996503</c:v>
                </c:pt>
                <c:pt idx="847">
                  <c:v>1893.8499876640001</c:v>
                </c:pt>
                <c:pt idx="848">
                  <c:v>1895.9770369539999</c:v>
                </c:pt>
                <c:pt idx="849">
                  <c:v>1898.3630540019999</c:v>
                </c:pt>
                <c:pt idx="850">
                  <c:v>1900.5354574099999</c:v>
                </c:pt>
                <c:pt idx="851">
                  <c:v>1902.7022276340001</c:v>
                </c:pt>
                <c:pt idx="852">
                  <c:v>1904.9089001049999</c:v>
                </c:pt>
                <c:pt idx="853">
                  <c:v>1907.083199117</c:v>
                </c:pt>
                <c:pt idx="854">
                  <c:v>1909.2029304390001</c:v>
                </c:pt>
                <c:pt idx="855">
                  <c:v>1911.3791422029999</c:v>
                </c:pt>
                <c:pt idx="856">
                  <c:v>1913.5693655309999</c:v>
                </c:pt>
                <c:pt idx="857">
                  <c:v>1915.713549309</c:v>
                </c:pt>
                <c:pt idx="858">
                  <c:v>1917.8580285800001</c:v>
                </c:pt>
                <c:pt idx="859">
                  <c:v>1920.056046062</c:v>
                </c:pt>
                <c:pt idx="860">
                  <c:v>1922.2236344</c:v>
                </c:pt>
                <c:pt idx="861">
                  <c:v>1924.394235535</c:v>
                </c:pt>
                <c:pt idx="862">
                  <c:v>1926.769779832</c:v>
                </c:pt>
                <c:pt idx="863">
                  <c:v>1928.92232919</c:v>
                </c:pt>
                <c:pt idx="864">
                  <c:v>1931.104732817</c:v>
                </c:pt>
                <c:pt idx="865">
                  <c:v>1933.2331090749999</c:v>
                </c:pt>
                <c:pt idx="866">
                  <c:v>1935.3879511299999</c:v>
                </c:pt>
                <c:pt idx="867">
                  <c:v>1937.766336594</c:v>
                </c:pt>
                <c:pt idx="868">
                  <c:v>1939.891703343</c:v>
                </c:pt>
                <c:pt idx="869">
                  <c:v>1942.0546953590001</c:v>
                </c:pt>
                <c:pt idx="870">
                  <c:v>1944.1928433529999</c:v>
                </c:pt>
                <c:pt idx="871">
                  <c:v>1946.5772304929999</c:v>
                </c:pt>
                <c:pt idx="872">
                  <c:v>1948.7153893540001</c:v>
                </c:pt>
                <c:pt idx="873">
                  <c:v>1951.0914438049999</c:v>
                </c:pt>
                <c:pt idx="874">
                  <c:v>1953.2208327389999</c:v>
                </c:pt>
                <c:pt idx="875">
                  <c:v>1955.369879332</c:v>
                </c:pt>
                <c:pt idx="876">
                  <c:v>1957.5212980419999</c:v>
                </c:pt>
                <c:pt idx="877">
                  <c:v>1959.7012260819999</c:v>
                </c:pt>
                <c:pt idx="878">
                  <c:v>1961.8495391389999</c:v>
                </c:pt>
                <c:pt idx="879">
                  <c:v>1964.0113695939999</c:v>
                </c:pt>
                <c:pt idx="880">
                  <c:v>1966.184572144</c:v>
                </c:pt>
                <c:pt idx="881">
                  <c:v>1968.315720091</c:v>
                </c:pt>
                <c:pt idx="882">
                  <c:v>1970.7153552499999</c:v>
                </c:pt>
                <c:pt idx="883">
                  <c:v>1972.9148840360001</c:v>
                </c:pt>
                <c:pt idx="884">
                  <c:v>1975.051926783</c:v>
                </c:pt>
                <c:pt idx="885">
                  <c:v>1977.1976780360001</c:v>
                </c:pt>
                <c:pt idx="886">
                  <c:v>1979.3969372700001</c:v>
                </c:pt>
                <c:pt idx="887">
                  <c:v>1981.580684969</c:v>
                </c:pt>
                <c:pt idx="888">
                  <c:v>1983.7242257519999</c:v>
                </c:pt>
                <c:pt idx="889">
                  <c:v>1985.8790732770001</c:v>
                </c:pt>
                <c:pt idx="890">
                  <c:v>1988.056152503</c:v>
                </c:pt>
                <c:pt idx="891">
                  <c:v>1990.346949963</c:v>
                </c:pt>
                <c:pt idx="892">
                  <c:v>1992.677668607</c:v>
                </c:pt>
                <c:pt idx="893">
                  <c:v>1994.824920156</c:v>
                </c:pt>
                <c:pt idx="894">
                  <c:v>1996.9676679649999</c:v>
                </c:pt>
                <c:pt idx="895">
                  <c:v>1999.314008266</c:v>
                </c:pt>
                <c:pt idx="896">
                  <c:v>2001.4620562160001</c:v>
                </c:pt>
                <c:pt idx="897">
                  <c:v>2003.8585152969999</c:v>
                </c:pt>
                <c:pt idx="898">
                  <c:v>2006.425965526</c:v>
                </c:pt>
                <c:pt idx="899">
                  <c:v>2008.588366814</c:v>
                </c:pt>
                <c:pt idx="900">
                  <c:v>2010.7496167629999</c:v>
                </c:pt>
                <c:pt idx="901">
                  <c:v>2013.1218808409999</c:v>
                </c:pt>
                <c:pt idx="902">
                  <c:v>2015.274086014</c:v>
                </c:pt>
                <c:pt idx="903">
                  <c:v>2017.4082661299999</c:v>
                </c:pt>
                <c:pt idx="904">
                  <c:v>2019.567106235</c:v>
                </c:pt>
                <c:pt idx="905">
                  <c:v>2021.71339857</c:v>
                </c:pt>
                <c:pt idx="906">
                  <c:v>2023.886505702</c:v>
                </c:pt>
                <c:pt idx="907">
                  <c:v>2026.0233975169999</c:v>
                </c:pt>
                <c:pt idx="908">
                  <c:v>2028.1512728949999</c:v>
                </c:pt>
                <c:pt idx="909">
                  <c:v>2030.51233254</c:v>
                </c:pt>
                <c:pt idx="910">
                  <c:v>2032.7484745480001</c:v>
                </c:pt>
                <c:pt idx="911">
                  <c:v>2034.8771817639999</c:v>
                </c:pt>
                <c:pt idx="912">
                  <c:v>2037.2226443930001</c:v>
                </c:pt>
                <c:pt idx="913">
                  <c:v>2039.371210845</c:v>
                </c:pt>
                <c:pt idx="914">
                  <c:v>2041.9912707230001</c:v>
                </c:pt>
                <c:pt idx="915">
                  <c:v>2044.379686864</c:v>
                </c:pt>
                <c:pt idx="916">
                  <c:v>2046.5512612289999</c:v>
                </c:pt>
                <c:pt idx="917">
                  <c:v>2048.726229035</c:v>
                </c:pt>
                <c:pt idx="918">
                  <c:v>2050.892853889</c:v>
                </c:pt>
                <c:pt idx="919">
                  <c:v>2053.0078918700001</c:v>
                </c:pt>
                <c:pt idx="920">
                  <c:v>2055.181655933</c:v>
                </c:pt>
                <c:pt idx="921">
                  <c:v>2057.344003965</c:v>
                </c:pt>
                <c:pt idx="922">
                  <c:v>2059.44935321</c:v>
                </c:pt>
                <c:pt idx="923">
                  <c:v>2061.5606949990001</c:v>
                </c:pt>
                <c:pt idx="924">
                  <c:v>2063.8923715730002</c:v>
                </c:pt>
                <c:pt idx="925">
                  <c:v>2066.0278063989999</c:v>
                </c:pt>
                <c:pt idx="926">
                  <c:v>2068.1632008880001</c:v>
                </c:pt>
                <c:pt idx="927">
                  <c:v>2070.3487332109999</c:v>
                </c:pt>
                <c:pt idx="928">
                  <c:v>2072.4564308260001</c:v>
                </c:pt>
                <c:pt idx="929">
                  <c:v>2074.6313620360002</c:v>
                </c:pt>
                <c:pt idx="930">
                  <c:v>2076.7925420920001</c:v>
                </c:pt>
                <c:pt idx="931">
                  <c:v>2078.9435995670001</c:v>
                </c:pt>
                <c:pt idx="932">
                  <c:v>2081.1053989339998</c:v>
                </c:pt>
                <c:pt idx="933">
                  <c:v>2083.2577933540001</c:v>
                </c:pt>
                <c:pt idx="934">
                  <c:v>2085.3771317710002</c:v>
                </c:pt>
                <c:pt idx="935">
                  <c:v>2087.5184601440001</c:v>
                </c:pt>
                <c:pt idx="936">
                  <c:v>2089.735368007</c:v>
                </c:pt>
                <c:pt idx="937">
                  <c:v>2091.8905485330001</c:v>
                </c:pt>
                <c:pt idx="938">
                  <c:v>2094.070077506</c:v>
                </c:pt>
                <c:pt idx="939">
                  <c:v>2096.418421117</c:v>
                </c:pt>
                <c:pt idx="940">
                  <c:v>2098.547304571</c:v>
                </c:pt>
                <c:pt idx="941">
                  <c:v>2100.7611453730001</c:v>
                </c:pt>
                <c:pt idx="942">
                  <c:v>2102.905080173</c:v>
                </c:pt>
                <c:pt idx="943">
                  <c:v>2105.0416795750002</c:v>
                </c:pt>
                <c:pt idx="944">
                  <c:v>2107.196844818</c:v>
                </c:pt>
                <c:pt idx="945">
                  <c:v>2109.5674574589998</c:v>
                </c:pt>
                <c:pt idx="946">
                  <c:v>2111.67551946</c:v>
                </c:pt>
                <c:pt idx="947">
                  <c:v>2113.8504344029998</c:v>
                </c:pt>
                <c:pt idx="948">
                  <c:v>2116.0193378059998</c:v>
                </c:pt>
                <c:pt idx="949">
                  <c:v>2118.3500524900001</c:v>
                </c:pt>
                <c:pt idx="950">
                  <c:v>2120.4815718310001</c:v>
                </c:pt>
                <c:pt idx="951">
                  <c:v>2122.6220571019999</c:v>
                </c:pt>
                <c:pt idx="952">
                  <c:v>2125.189409522</c:v>
                </c:pt>
                <c:pt idx="953">
                  <c:v>2127.7755799480001</c:v>
                </c:pt>
                <c:pt idx="954">
                  <c:v>2129.9737905329998</c:v>
                </c:pt>
                <c:pt idx="955">
                  <c:v>2132.1547447329999</c:v>
                </c:pt>
                <c:pt idx="956">
                  <c:v>2134.3321934760002</c:v>
                </c:pt>
                <c:pt idx="957">
                  <c:v>2136.727470236</c:v>
                </c:pt>
                <c:pt idx="958">
                  <c:v>2138.8555072419999</c:v>
                </c:pt>
                <c:pt idx="959">
                  <c:v>2141.0262972149999</c:v>
                </c:pt>
                <c:pt idx="960">
                  <c:v>2143.1984338090001</c:v>
                </c:pt>
                <c:pt idx="961">
                  <c:v>2145.3129705649999</c:v>
                </c:pt>
                <c:pt idx="962">
                  <c:v>2147.6129647920002</c:v>
                </c:pt>
                <c:pt idx="963">
                  <c:v>2149.9803173370001</c:v>
                </c:pt>
                <c:pt idx="964">
                  <c:v>2152.3889269790002</c:v>
                </c:pt>
                <c:pt idx="965">
                  <c:v>2154.563365341</c:v>
                </c:pt>
                <c:pt idx="966">
                  <c:v>2156.7551080479998</c:v>
                </c:pt>
                <c:pt idx="967">
                  <c:v>2159.1278291829999</c:v>
                </c:pt>
                <c:pt idx="968">
                  <c:v>2161.5208417140002</c:v>
                </c:pt>
                <c:pt idx="969">
                  <c:v>2163.6722271640001</c:v>
                </c:pt>
                <c:pt idx="970">
                  <c:v>2165.8230507560002</c:v>
                </c:pt>
                <c:pt idx="971">
                  <c:v>2167.9597480140001</c:v>
                </c:pt>
                <c:pt idx="972">
                  <c:v>2170.2976084850002</c:v>
                </c:pt>
                <c:pt idx="973">
                  <c:v>2172.4273290719998</c:v>
                </c:pt>
                <c:pt idx="974">
                  <c:v>2174.5872544539998</c:v>
                </c:pt>
                <c:pt idx="975">
                  <c:v>2176.961436002</c:v>
                </c:pt>
                <c:pt idx="976">
                  <c:v>2179.2895798909999</c:v>
                </c:pt>
                <c:pt idx="977">
                  <c:v>2181.4202754520002</c:v>
                </c:pt>
                <c:pt idx="978">
                  <c:v>2183.77259727</c:v>
                </c:pt>
                <c:pt idx="979">
                  <c:v>2186.501467474</c:v>
                </c:pt>
                <c:pt idx="980">
                  <c:v>2188.6360533080001</c:v>
                </c:pt>
                <c:pt idx="981">
                  <c:v>2190.7920059369999</c:v>
                </c:pt>
                <c:pt idx="982">
                  <c:v>2192.9289016719999</c:v>
                </c:pt>
                <c:pt idx="983">
                  <c:v>2195.076280147</c:v>
                </c:pt>
                <c:pt idx="984">
                  <c:v>2197.2138592780002</c:v>
                </c:pt>
                <c:pt idx="985">
                  <c:v>2199.7726749950002</c:v>
                </c:pt>
                <c:pt idx="986">
                  <c:v>2202.125455677</c:v>
                </c:pt>
                <c:pt idx="987">
                  <c:v>2204.675059577</c:v>
                </c:pt>
                <c:pt idx="988">
                  <c:v>2206.8428379470001</c:v>
                </c:pt>
                <c:pt idx="989">
                  <c:v>2208.9961874790001</c:v>
                </c:pt>
                <c:pt idx="990">
                  <c:v>2211.363678401</c:v>
                </c:pt>
                <c:pt idx="991">
                  <c:v>2213.9371811830001</c:v>
                </c:pt>
                <c:pt idx="992">
                  <c:v>2216.0857040730002</c:v>
                </c:pt>
                <c:pt idx="993">
                  <c:v>2218.417231761</c:v>
                </c:pt>
                <c:pt idx="994">
                  <c:v>2220.5921807049999</c:v>
                </c:pt>
                <c:pt idx="995">
                  <c:v>2222.7710255100001</c:v>
                </c:pt>
                <c:pt idx="996">
                  <c:v>2224.8951887859998</c:v>
                </c:pt>
                <c:pt idx="997">
                  <c:v>2226.9994670040001</c:v>
                </c:pt>
                <c:pt idx="998">
                  <c:v>2229.1565170079998</c:v>
                </c:pt>
                <c:pt idx="999">
                  <c:v>2231.5087440140001</c:v>
                </c:pt>
                <c:pt idx="1000">
                  <c:v>2233.8414203020002</c:v>
                </c:pt>
                <c:pt idx="1001">
                  <c:v>2235.9710443670001</c:v>
                </c:pt>
                <c:pt idx="1002">
                  <c:v>2238.1028439749998</c:v>
                </c:pt>
                <c:pt idx="1003">
                  <c:v>2240.2015623050002</c:v>
                </c:pt>
                <c:pt idx="1004">
                  <c:v>2242.3341338250002</c:v>
                </c:pt>
                <c:pt idx="1005">
                  <c:v>2244.4753298320002</c:v>
                </c:pt>
                <c:pt idx="1006">
                  <c:v>2246.6163874899999</c:v>
                </c:pt>
                <c:pt idx="1007">
                  <c:v>2248.7340443570001</c:v>
                </c:pt>
                <c:pt idx="1008">
                  <c:v>2251.053810808</c:v>
                </c:pt>
                <c:pt idx="1009">
                  <c:v>2253.3926797019999</c:v>
                </c:pt>
                <c:pt idx="1010">
                  <c:v>2255.7431701659998</c:v>
                </c:pt>
                <c:pt idx="1011">
                  <c:v>2257.87746823</c:v>
                </c:pt>
                <c:pt idx="1012">
                  <c:v>2260.0817466950002</c:v>
                </c:pt>
                <c:pt idx="1013">
                  <c:v>2262.2365089300001</c:v>
                </c:pt>
                <c:pt idx="1014">
                  <c:v>2264.3902991629998</c:v>
                </c:pt>
                <c:pt idx="1015">
                  <c:v>2266.5290015850001</c:v>
                </c:pt>
                <c:pt idx="1016">
                  <c:v>2268.6873234979998</c:v>
                </c:pt>
                <c:pt idx="1017">
                  <c:v>2270.8236522809998</c:v>
                </c:pt>
                <c:pt idx="1018">
                  <c:v>2272.9903488589998</c:v>
                </c:pt>
                <c:pt idx="1019">
                  <c:v>2275.1260810560002</c:v>
                </c:pt>
                <c:pt idx="1020">
                  <c:v>2277.278416611</c:v>
                </c:pt>
                <c:pt idx="1021">
                  <c:v>2279.8919939759999</c:v>
                </c:pt>
                <c:pt idx="1022">
                  <c:v>2282.1017179310002</c:v>
                </c:pt>
                <c:pt idx="1023">
                  <c:v>2284.8764372780001</c:v>
                </c:pt>
                <c:pt idx="1024">
                  <c:v>2287.0130960390002</c:v>
                </c:pt>
                <c:pt idx="1025">
                  <c:v>2289.605829355</c:v>
                </c:pt>
                <c:pt idx="1026">
                  <c:v>2291.75963172</c:v>
                </c:pt>
                <c:pt idx="1027">
                  <c:v>2294.0750111930001</c:v>
                </c:pt>
                <c:pt idx="1028">
                  <c:v>2296.2209736579998</c:v>
                </c:pt>
                <c:pt idx="1029">
                  <c:v>2298.3552281789998</c:v>
                </c:pt>
                <c:pt idx="1030">
                  <c:v>2300.7075431369999</c:v>
                </c:pt>
                <c:pt idx="1031">
                  <c:v>2302.8499580749999</c:v>
                </c:pt>
                <c:pt idx="1032">
                  <c:v>2305.3528136300001</c:v>
                </c:pt>
                <c:pt idx="1033">
                  <c:v>2307.932148292</c:v>
                </c:pt>
                <c:pt idx="1034">
                  <c:v>2310.1046712729999</c:v>
                </c:pt>
                <c:pt idx="1035">
                  <c:v>2312.237129523</c:v>
                </c:pt>
                <c:pt idx="1036">
                  <c:v>2314.4104811990001</c:v>
                </c:pt>
                <c:pt idx="1037">
                  <c:v>2316.5373626320002</c:v>
                </c:pt>
                <c:pt idx="1038">
                  <c:v>2318.628534773</c:v>
                </c:pt>
                <c:pt idx="1039">
                  <c:v>2320.7526192949999</c:v>
                </c:pt>
                <c:pt idx="1040">
                  <c:v>2322.883354137</c:v>
                </c:pt>
                <c:pt idx="1041">
                  <c:v>2325.0293793850001</c:v>
                </c:pt>
                <c:pt idx="1042">
                  <c:v>2327.174676827</c:v>
                </c:pt>
                <c:pt idx="1043">
                  <c:v>2329.3301030339999</c:v>
                </c:pt>
                <c:pt idx="1044">
                  <c:v>2331.693186129</c:v>
                </c:pt>
                <c:pt idx="1045">
                  <c:v>2333.841084269</c:v>
                </c:pt>
                <c:pt idx="1046">
                  <c:v>2336.2649369280002</c:v>
                </c:pt>
                <c:pt idx="1047">
                  <c:v>2338.4107642539998</c:v>
                </c:pt>
                <c:pt idx="1048">
                  <c:v>2340.7806964329998</c:v>
                </c:pt>
                <c:pt idx="1049">
                  <c:v>2343.0206394480001</c:v>
                </c:pt>
                <c:pt idx="1050">
                  <c:v>2345.1407972850002</c:v>
                </c:pt>
                <c:pt idx="1051">
                  <c:v>2347.4199367020001</c:v>
                </c:pt>
                <c:pt idx="1052">
                  <c:v>2349.7393669540002</c:v>
                </c:pt>
                <c:pt idx="1053">
                  <c:v>2351.8789133810001</c:v>
                </c:pt>
                <c:pt idx="1054">
                  <c:v>2354.246312111</c:v>
                </c:pt>
                <c:pt idx="1055">
                  <c:v>2356.7871319410001</c:v>
                </c:pt>
                <c:pt idx="1056">
                  <c:v>2358.929942105</c:v>
                </c:pt>
                <c:pt idx="1057">
                  <c:v>2361.07628475</c:v>
                </c:pt>
                <c:pt idx="1058">
                  <c:v>2363.2375431229998</c:v>
                </c:pt>
                <c:pt idx="1059">
                  <c:v>2365.5918145129999</c:v>
                </c:pt>
                <c:pt idx="1060">
                  <c:v>2367.7335784319998</c:v>
                </c:pt>
                <c:pt idx="1061">
                  <c:v>2369.9249876079998</c:v>
                </c:pt>
                <c:pt idx="1062">
                  <c:v>2372.0855206020001</c:v>
                </c:pt>
                <c:pt idx="1063">
                  <c:v>2374.1992124080002</c:v>
                </c:pt>
                <c:pt idx="1064">
                  <c:v>2376.3780266959998</c:v>
                </c:pt>
                <c:pt idx="1065">
                  <c:v>2378.4916497059999</c:v>
                </c:pt>
                <c:pt idx="1066">
                  <c:v>2380.8489314130002</c:v>
                </c:pt>
                <c:pt idx="1067">
                  <c:v>2382.9811778769999</c:v>
                </c:pt>
                <c:pt idx="1068">
                  <c:v>2385.2897215349999</c:v>
                </c:pt>
                <c:pt idx="1069">
                  <c:v>2387.400670426</c:v>
                </c:pt>
                <c:pt idx="1070">
                  <c:v>2389.5965838279999</c:v>
                </c:pt>
                <c:pt idx="1071">
                  <c:v>2391.7742846729998</c:v>
                </c:pt>
                <c:pt idx="1072">
                  <c:v>2393.9361163499998</c:v>
                </c:pt>
                <c:pt idx="1073">
                  <c:v>2396.1103854349999</c:v>
                </c:pt>
                <c:pt idx="1074">
                  <c:v>2398.2237517929998</c:v>
                </c:pt>
                <c:pt idx="1075">
                  <c:v>2400.4334818020002</c:v>
                </c:pt>
                <c:pt idx="1076">
                  <c:v>2402.6177392579998</c:v>
                </c:pt>
                <c:pt idx="1077">
                  <c:v>2404.9806423059999</c:v>
                </c:pt>
                <c:pt idx="1078">
                  <c:v>2407.100218866</c:v>
                </c:pt>
                <c:pt idx="1079">
                  <c:v>2409.2150579949998</c:v>
                </c:pt>
                <c:pt idx="1080">
                  <c:v>2411.593993084</c:v>
                </c:pt>
                <c:pt idx="1081">
                  <c:v>2413.6972568269998</c:v>
                </c:pt>
                <c:pt idx="1082">
                  <c:v>2415.8671392340002</c:v>
                </c:pt>
                <c:pt idx="1083">
                  <c:v>2418.0301229249999</c:v>
                </c:pt>
                <c:pt idx="1084">
                  <c:v>2420.4139368820001</c:v>
                </c:pt>
                <c:pt idx="1085">
                  <c:v>2422.537925656</c:v>
                </c:pt>
                <c:pt idx="1086">
                  <c:v>2424.8762259710002</c:v>
                </c:pt>
                <c:pt idx="1087">
                  <c:v>2427.2346439029998</c:v>
                </c:pt>
                <c:pt idx="1088">
                  <c:v>2429.3992140989999</c:v>
                </c:pt>
                <c:pt idx="1089">
                  <c:v>2431.901765218</c:v>
                </c:pt>
                <c:pt idx="1090">
                  <c:v>2434.204146008</c:v>
                </c:pt>
                <c:pt idx="1091">
                  <c:v>2436.5535391600001</c:v>
                </c:pt>
                <c:pt idx="1092">
                  <c:v>2438.8934272420001</c:v>
                </c:pt>
                <c:pt idx="1093">
                  <c:v>2441.0500599299999</c:v>
                </c:pt>
                <c:pt idx="1094">
                  <c:v>2443.1793760589999</c:v>
                </c:pt>
                <c:pt idx="1095">
                  <c:v>2445.3531200799998</c:v>
                </c:pt>
                <c:pt idx="1096">
                  <c:v>2447.7391432009999</c:v>
                </c:pt>
                <c:pt idx="1097">
                  <c:v>2449.9101774400001</c:v>
                </c:pt>
                <c:pt idx="1098">
                  <c:v>2452.3031864149998</c:v>
                </c:pt>
                <c:pt idx="1099">
                  <c:v>2454.8659417260001</c:v>
                </c:pt>
                <c:pt idx="1100">
                  <c:v>2457.016285403</c:v>
                </c:pt>
                <c:pt idx="1101">
                  <c:v>2459.1946816640002</c:v>
                </c:pt>
                <c:pt idx="1102">
                  <c:v>2461.4257288829999</c:v>
                </c:pt>
                <c:pt idx="1103">
                  <c:v>2463.6001663799998</c:v>
                </c:pt>
                <c:pt idx="1104">
                  <c:v>2465.9316795089999</c:v>
                </c:pt>
                <c:pt idx="1105">
                  <c:v>2468.0882267400002</c:v>
                </c:pt>
                <c:pt idx="1106">
                  <c:v>2470.2174639330001</c:v>
                </c:pt>
                <c:pt idx="1107">
                  <c:v>2472.3394754699998</c:v>
                </c:pt>
                <c:pt idx="1108">
                  <c:v>2474.783526186</c:v>
                </c:pt>
                <c:pt idx="1109">
                  <c:v>2477.3190704160002</c:v>
                </c:pt>
                <c:pt idx="1110">
                  <c:v>2479.4809589830002</c:v>
                </c:pt>
                <c:pt idx="1111">
                  <c:v>2481.5800635700002</c:v>
                </c:pt>
                <c:pt idx="1112">
                  <c:v>2483.7330664040001</c:v>
                </c:pt>
                <c:pt idx="1113">
                  <c:v>2486.101765888</c:v>
                </c:pt>
                <c:pt idx="1114">
                  <c:v>2488.2204406740002</c:v>
                </c:pt>
                <c:pt idx="1115">
                  <c:v>2490.558924341</c:v>
                </c:pt>
                <c:pt idx="1116">
                  <c:v>2492.9578766340001</c:v>
                </c:pt>
                <c:pt idx="1117">
                  <c:v>2495.1205271879999</c:v>
                </c:pt>
                <c:pt idx="1118">
                  <c:v>2497.2653248380002</c:v>
                </c:pt>
                <c:pt idx="1119">
                  <c:v>2499.6198410440002</c:v>
                </c:pt>
                <c:pt idx="1120">
                  <c:v>2501.8131400399998</c:v>
                </c:pt>
                <c:pt idx="1121">
                  <c:v>2503.9763742680002</c:v>
                </c:pt>
                <c:pt idx="1122">
                  <c:v>2506.3475409500002</c:v>
                </c:pt>
                <c:pt idx="1123">
                  <c:v>2508.4696855410002</c:v>
                </c:pt>
                <c:pt idx="1124">
                  <c:v>2510.8541522189998</c:v>
                </c:pt>
                <c:pt idx="1125">
                  <c:v>2513.24248545</c:v>
                </c:pt>
                <c:pt idx="1126">
                  <c:v>2515.3576792019999</c:v>
                </c:pt>
                <c:pt idx="1127">
                  <c:v>2517.5226773710001</c:v>
                </c:pt>
                <c:pt idx="1128">
                  <c:v>2519.6849433900002</c:v>
                </c:pt>
                <c:pt idx="1129">
                  <c:v>2522.0548309579999</c:v>
                </c:pt>
                <c:pt idx="1130">
                  <c:v>2524.230069018</c:v>
                </c:pt>
                <c:pt idx="1131">
                  <c:v>2526.3675997209998</c:v>
                </c:pt>
                <c:pt idx="1132">
                  <c:v>2528.5614950660001</c:v>
                </c:pt>
                <c:pt idx="1133">
                  <c:v>2530.7037794389998</c:v>
                </c:pt>
                <c:pt idx="1134">
                  <c:v>2532.8505353270002</c:v>
                </c:pt>
                <c:pt idx="1135">
                  <c:v>2535.166864971</c:v>
                </c:pt>
                <c:pt idx="1136">
                  <c:v>2537.316149021</c:v>
                </c:pt>
                <c:pt idx="1137">
                  <c:v>2539.4772019510001</c:v>
                </c:pt>
                <c:pt idx="1138">
                  <c:v>2541.6003081849999</c:v>
                </c:pt>
                <c:pt idx="1139">
                  <c:v>2543.7293224270002</c:v>
                </c:pt>
                <c:pt idx="1140">
                  <c:v>2545.8713718039999</c:v>
                </c:pt>
                <c:pt idx="1141">
                  <c:v>2548.0085576060001</c:v>
                </c:pt>
                <c:pt idx="1142">
                  <c:v>2550.3585858739998</c:v>
                </c:pt>
                <c:pt idx="1143">
                  <c:v>2552.5110078050002</c:v>
                </c:pt>
                <c:pt idx="1144">
                  <c:v>2554.6808647120001</c:v>
                </c:pt>
                <c:pt idx="1145">
                  <c:v>2556.870790594</c:v>
                </c:pt>
                <c:pt idx="1146">
                  <c:v>2558.9840630180001</c:v>
                </c:pt>
                <c:pt idx="1147">
                  <c:v>2561.0997000749999</c:v>
                </c:pt>
                <c:pt idx="1148">
                  <c:v>2563.4828864820001</c:v>
                </c:pt>
                <c:pt idx="1149">
                  <c:v>2566.0450291759998</c:v>
                </c:pt>
                <c:pt idx="1150">
                  <c:v>2568.1368051099998</c:v>
                </c:pt>
                <c:pt idx="1151">
                  <c:v>2570.3074144510001</c:v>
                </c:pt>
                <c:pt idx="1152">
                  <c:v>2572.5284379690002</c:v>
                </c:pt>
                <c:pt idx="1153">
                  <c:v>2574.7137662370001</c:v>
                </c:pt>
                <c:pt idx="1154">
                  <c:v>2576.8396301449998</c:v>
                </c:pt>
                <c:pt idx="1155">
                  <c:v>2579.2152145670002</c:v>
                </c:pt>
                <c:pt idx="1156">
                  <c:v>2581.3794438179998</c:v>
                </c:pt>
                <c:pt idx="1157">
                  <c:v>2583.9213515269998</c:v>
                </c:pt>
                <c:pt idx="1158">
                  <c:v>2586.0819189099998</c:v>
                </c:pt>
                <c:pt idx="1159">
                  <c:v>2588.2269222370001</c:v>
                </c:pt>
                <c:pt idx="1160">
                  <c:v>2590.3733843499999</c:v>
                </c:pt>
                <c:pt idx="1161">
                  <c:v>2592.484156854</c:v>
                </c:pt>
                <c:pt idx="1162">
                  <c:v>2594.8238111710002</c:v>
                </c:pt>
                <c:pt idx="1163">
                  <c:v>2596.9409884739998</c:v>
                </c:pt>
                <c:pt idx="1164">
                  <c:v>2599.3169151110001</c:v>
                </c:pt>
                <c:pt idx="1165">
                  <c:v>2601.4761556970002</c:v>
                </c:pt>
                <c:pt idx="1166">
                  <c:v>2603.839626</c:v>
                </c:pt>
                <c:pt idx="1167">
                  <c:v>2606.0014475309999</c:v>
                </c:pt>
                <c:pt idx="1168">
                  <c:v>2608.374518224</c:v>
                </c:pt>
                <c:pt idx="1169">
                  <c:v>2610.5716039859999</c:v>
                </c:pt>
                <c:pt idx="1170">
                  <c:v>2612.7045552919999</c:v>
                </c:pt>
                <c:pt idx="1171">
                  <c:v>2615.0871249649999</c:v>
                </c:pt>
                <c:pt idx="1172">
                  <c:v>2617.4787040209999</c:v>
                </c:pt>
                <c:pt idx="1173">
                  <c:v>2619.642612652</c:v>
                </c:pt>
                <c:pt idx="1174">
                  <c:v>2621.7895273300001</c:v>
                </c:pt>
                <c:pt idx="1175">
                  <c:v>2623.926376675</c:v>
                </c:pt>
                <c:pt idx="1176">
                  <c:v>2626.2649219509999</c:v>
                </c:pt>
                <c:pt idx="1177">
                  <c:v>2628.3944355170001</c:v>
                </c:pt>
                <c:pt idx="1178">
                  <c:v>2630.5256293560001</c:v>
                </c:pt>
                <c:pt idx="1179">
                  <c:v>2632.7294825990002</c:v>
                </c:pt>
                <c:pt idx="1180">
                  <c:v>2635.0472490950001</c:v>
                </c:pt>
                <c:pt idx="1181">
                  <c:v>2637.3585265900001</c:v>
                </c:pt>
                <c:pt idx="1182">
                  <c:v>2639.695037598</c:v>
                </c:pt>
                <c:pt idx="1183">
                  <c:v>2641.8484144529998</c:v>
                </c:pt>
                <c:pt idx="1184">
                  <c:v>2644.2108837730002</c:v>
                </c:pt>
                <c:pt idx="1185">
                  <c:v>2646.5466307759998</c:v>
                </c:pt>
                <c:pt idx="1186">
                  <c:v>2648.7153224590002</c:v>
                </c:pt>
                <c:pt idx="1187">
                  <c:v>2651.2717864020001</c:v>
                </c:pt>
                <c:pt idx="1188">
                  <c:v>2653.63995183</c:v>
                </c:pt>
                <c:pt idx="1189">
                  <c:v>2655.8155545979998</c:v>
                </c:pt>
                <c:pt idx="1190">
                  <c:v>2658.2067795510002</c:v>
                </c:pt>
                <c:pt idx="1191">
                  <c:v>2660.5946253809998</c:v>
                </c:pt>
                <c:pt idx="1192">
                  <c:v>2662.9449202619999</c:v>
                </c:pt>
                <c:pt idx="1193">
                  <c:v>2665.0677431019999</c:v>
                </c:pt>
                <c:pt idx="1194">
                  <c:v>2667.2187834330002</c:v>
                </c:pt>
                <c:pt idx="1195">
                  <c:v>2669.557672682</c:v>
                </c:pt>
                <c:pt idx="1196">
                  <c:v>2671.7411459270002</c:v>
                </c:pt>
                <c:pt idx="1197">
                  <c:v>2674.0747369410001</c:v>
                </c:pt>
                <c:pt idx="1198">
                  <c:v>2676.4409250959998</c:v>
                </c:pt>
                <c:pt idx="1199">
                  <c:v>2678.5466431139998</c:v>
                </c:pt>
                <c:pt idx="1200">
                  <c:v>2680.6846469729999</c:v>
                </c:pt>
                <c:pt idx="1201">
                  <c:v>2682.8291249650001</c:v>
                </c:pt>
                <c:pt idx="1202">
                  <c:v>2684.9983183509999</c:v>
                </c:pt>
                <c:pt idx="1203">
                  <c:v>2687.207608485</c:v>
                </c:pt>
                <c:pt idx="1204">
                  <c:v>2689.3364434159998</c:v>
                </c:pt>
                <c:pt idx="1205">
                  <c:v>2691.5129636619999</c:v>
                </c:pt>
                <c:pt idx="1206">
                  <c:v>2693.6483498279999</c:v>
                </c:pt>
                <c:pt idx="1207">
                  <c:v>2695.997141805</c:v>
                </c:pt>
                <c:pt idx="1208">
                  <c:v>2698.5613321659998</c:v>
                </c:pt>
                <c:pt idx="1209">
                  <c:v>2700.9489308510001</c:v>
                </c:pt>
                <c:pt idx="1210">
                  <c:v>2703.0692673059998</c:v>
                </c:pt>
                <c:pt idx="1211">
                  <c:v>2705.4313513269999</c:v>
                </c:pt>
                <c:pt idx="1212">
                  <c:v>2707.991603294</c:v>
                </c:pt>
                <c:pt idx="1213">
                  <c:v>2710.1213104960002</c:v>
                </c:pt>
                <c:pt idx="1214">
                  <c:v>2712.4537047949998</c:v>
                </c:pt>
                <c:pt idx="1215">
                  <c:v>2714.6235354549999</c:v>
                </c:pt>
                <c:pt idx="1216">
                  <c:v>2716.7454954240002</c:v>
                </c:pt>
                <c:pt idx="1217">
                  <c:v>2718.9060536960001</c:v>
                </c:pt>
                <c:pt idx="1218">
                  <c:v>2721.0361255329999</c:v>
                </c:pt>
                <c:pt idx="1219">
                  <c:v>2723.2376512209999</c:v>
                </c:pt>
                <c:pt idx="1220">
                  <c:v>2725.3777878740002</c:v>
                </c:pt>
                <c:pt idx="1221">
                  <c:v>2727.742165397</c:v>
                </c:pt>
                <c:pt idx="1222">
                  <c:v>2729.9024220810002</c:v>
                </c:pt>
                <c:pt idx="1223">
                  <c:v>2732.1001525289998</c:v>
                </c:pt>
                <c:pt idx="1224">
                  <c:v>2734.4495049560001</c:v>
                </c:pt>
                <c:pt idx="1225">
                  <c:v>2736.7828309239999</c:v>
                </c:pt>
                <c:pt idx="1226">
                  <c:v>2739.1165615260002</c:v>
                </c:pt>
                <c:pt idx="1227">
                  <c:v>2741.4303449079998</c:v>
                </c:pt>
                <c:pt idx="1228">
                  <c:v>2743.5662220640002</c:v>
                </c:pt>
                <c:pt idx="1229">
                  <c:v>2745.9241457369999</c:v>
                </c:pt>
                <c:pt idx="1230">
                  <c:v>2748.0960655230001</c:v>
                </c:pt>
                <c:pt idx="1231">
                  <c:v>2750.4805259609998</c:v>
                </c:pt>
                <c:pt idx="1232">
                  <c:v>2752.665597921</c:v>
                </c:pt>
                <c:pt idx="1233">
                  <c:v>2754.8280492529998</c:v>
                </c:pt>
                <c:pt idx="1234">
                  <c:v>2756.9709815649999</c:v>
                </c:pt>
                <c:pt idx="1235">
                  <c:v>2759.1175329070002</c:v>
                </c:pt>
                <c:pt idx="1236">
                  <c:v>2761.3166829749998</c:v>
                </c:pt>
                <c:pt idx="1237">
                  <c:v>2763.4472759509999</c:v>
                </c:pt>
                <c:pt idx="1238">
                  <c:v>2765.6237860820002</c:v>
                </c:pt>
                <c:pt idx="1239">
                  <c:v>2767.7946597499999</c:v>
                </c:pt>
                <c:pt idx="1240">
                  <c:v>2769.9510905819998</c:v>
                </c:pt>
                <c:pt idx="1241">
                  <c:v>2772.2902722969998</c:v>
                </c:pt>
                <c:pt idx="1242">
                  <c:v>2774.4773478990001</c:v>
                </c:pt>
                <c:pt idx="1243">
                  <c:v>2776.6540871500001</c:v>
                </c:pt>
                <c:pt idx="1244">
                  <c:v>2779.0208019719998</c:v>
                </c:pt>
                <c:pt idx="1245">
                  <c:v>2781.3092519229999</c:v>
                </c:pt>
                <c:pt idx="1246">
                  <c:v>2783.6575847690001</c:v>
                </c:pt>
                <c:pt idx="1247">
                  <c:v>2785.8086499649999</c:v>
                </c:pt>
                <c:pt idx="1248">
                  <c:v>2788.1757921459998</c:v>
                </c:pt>
                <c:pt idx="1249">
                  <c:v>2790.3737565199999</c:v>
                </c:pt>
                <c:pt idx="1250">
                  <c:v>2792.4899643919998</c:v>
                </c:pt>
                <c:pt idx="1251">
                  <c:v>2794.6434776830001</c:v>
                </c:pt>
                <c:pt idx="1252">
                  <c:v>2796.797981834</c:v>
                </c:pt>
                <c:pt idx="1253">
                  <c:v>2798.9045729180002</c:v>
                </c:pt>
                <c:pt idx="1254">
                  <c:v>2801.0853752630001</c:v>
                </c:pt>
                <c:pt idx="1255">
                  <c:v>2803.2620653150002</c:v>
                </c:pt>
                <c:pt idx="1256">
                  <c:v>2805.6448438299999</c:v>
                </c:pt>
                <c:pt idx="1257">
                  <c:v>2807.795840924</c:v>
                </c:pt>
                <c:pt idx="1258">
                  <c:v>2810.1760490500001</c:v>
                </c:pt>
                <c:pt idx="1259">
                  <c:v>2812.3468719799998</c:v>
                </c:pt>
                <c:pt idx="1260">
                  <c:v>2814.4966193390001</c:v>
                </c:pt>
                <c:pt idx="1261">
                  <c:v>2816.6388386819999</c:v>
                </c:pt>
                <c:pt idx="1262">
                  <c:v>2818.788218916</c:v>
                </c:pt>
                <c:pt idx="1263">
                  <c:v>2821.1530208250001</c:v>
                </c:pt>
                <c:pt idx="1264">
                  <c:v>2823.2751496290002</c:v>
                </c:pt>
                <c:pt idx="1265">
                  <c:v>2825.4537901670001</c:v>
                </c:pt>
                <c:pt idx="1266">
                  <c:v>2827.5949580400002</c:v>
                </c:pt>
                <c:pt idx="1267">
                  <c:v>2829.699393764</c:v>
                </c:pt>
                <c:pt idx="1268">
                  <c:v>2831.8457146000001</c:v>
                </c:pt>
                <c:pt idx="1269">
                  <c:v>2833.979974375</c:v>
                </c:pt>
                <c:pt idx="1270">
                  <c:v>2836.1559227829998</c:v>
                </c:pt>
                <c:pt idx="1271">
                  <c:v>2838.5142274619998</c:v>
                </c:pt>
                <c:pt idx="1272">
                  <c:v>2840.6427701749999</c:v>
                </c:pt>
                <c:pt idx="1273">
                  <c:v>2843.0082688490002</c:v>
                </c:pt>
                <c:pt idx="1274">
                  <c:v>2845.1484852630001</c:v>
                </c:pt>
                <c:pt idx="1275">
                  <c:v>2847.3076494259999</c:v>
                </c:pt>
                <c:pt idx="1276">
                  <c:v>2849.417752757</c:v>
                </c:pt>
                <c:pt idx="1277">
                  <c:v>2851.8298602899999</c:v>
                </c:pt>
                <c:pt idx="1278">
                  <c:v>2853.957785525</c:v>
                </c:pt>
                <c:pt idx="1279">
                  <c:v>2856.1063118420002</c:v>
                </c:pt>
                <c:pt idx="1280">
                  <c:v>2858.4423049369998</c:v>
                </c:pt>
                <c:pt idx="1281">
                  <c:v>2860.5567099720001</c:v>
                </c:pt>
                <c:pt idx="1282">
                  <c:v>2862.893062996</c:v>
                </c:pt>
                <c:pt idx="1283">
                  <c:v>2865.063681056</c:v>
                </c:pt>
                <c:pt idx="1284">
                  <c:v>2867.287350002</c:v>
                </c:pt>
                <c:pt idx="1285">
                  <c:v>2869.680513582</c:v>
                </c:pt>
                <c:pt idx="1286">
                  <c:v>2871.822171278</c:v>
                </c:pt>
                <c:pt idx="1287">
                  <c:v>2874.0015530420001</c:v>
                </c:pt>
                <c:pt idx="1288">
                  <c:v>2876.3616631189998</c:v>
                </c:pt>
                <c:pt idx="1289">
                  <c:v>2878.4919247769999</c:v>
                </c:pt>
                <c:pt idx="1290">
                  <c:v>2880.6788588149998</c:v>
                </c:pt>
                <c:pt idx="1291">
                  <c:v>2882.8047298440001</c:v>
                </c:pt>
                <c:pt idx="1292">
                  <c:v>2884.9536475260002</c:v>
                </c:pt>
                <c:pt idx="1293">
                  <c:v>2887.097872626</c:v>
                </c:pt>
                <c:pt idx="1294">
                  <c:v>2889.1943807709999</c:v>
                </c:pt>
                <c:pt idx="1295">
                  <c:v>2891.3757470229998</c:v>
                </c:pt>
                <c:pt idx="1296">
                  <c:v>2893.5207119749998</c:v>
                </c:pt>
                <c:pt idx="1297">
                  <c:v>2895.6871194659998</c:v>
                </c:pt>
                <c:pt idx="1298">
                  <c:v>2897.8538822199998</c:v>
                </c:pt>
                <c:pt idx="1299">
                  <c:v>2900.0307385289998</c:v>
                </c:pt>
                <c:pt idx="1300">
                  <c:v>2902.373092839</c:v>
                </c:pt>
                <c:pt idx="1301">
                  <c:v>2904.7249243689998</c:v>
                </c:pt>
                <c:pt idx="1302">
                  <c:v>2907.0664395919998</c:v>
                </c:pt>
                <c:pt idx="1303">
                  <c:v>2909.2166694940001</c:v>
                </c:pt>
                <c:pt idx="1304">
                  <c:v>2911.3957626850001</c:v>
                </c:pt>
                <c:pt idx="1305">
                  <c:v>2913.963303688</c:v>
                </c:pt>
                <c:pt idx="1306">
                  <c:v>2916.0976614649999</c:v>
                </c:pt>
                <c:pt idx="1307">
                  <c:v>2918.4736534160002</c:v>
                </c:pt>
                <c:pt idx="1308">
                  <c:v>2920.6329876989998</c:v>
                </c:pt>
                <c:pt idx="1309">
                  <c:v>2922.7666888409999</c:v>
                </c:pt>
                <c:pt idx="1310">
                  <c:v>2925.0930470759999</c:v>
                </c:pt>
                <c:pt idx="1311">
                  <c:v>2927.4945328439999</c:v>
                </c:pt>
                <c:pt idx="1312">
                  <c:v>2929.6869218370002</c:v>
                </c:pt>
                <c:pt idx="1313">
                  <c:v>2931.8676455270001</c:v>
                </c:pt>
                <c:pt idx="1314">
                  <c:v>2934.0172864189999</c:v>
                </c:pt>
                <c:pt idx="1315">
                  <c:v>2936.3705504949999</c:v>
                </c:pt>
                <c:pt idx="1316">
                  <c:v>2938.5491846089999</c:v>
                </c:pt>
                <c:pt idx="1317">
                  <c:v>2940.9318891739999</c:v>
                </c:pt>
                <c:pt idx="1318">
                  <c:v>2943.2991731510001</c:v>
                </c:pt>
                <c:pt idx="1319">
                  <c:v>2945.483396054</c:v>
                </c:pt>
                <c:pt idx="1320">
                  <c:v>2947.6173603309999</c:v>
                </c:pt>
                <c:pt idx="1321">
                  <c:v>2949.7625905680002</c:v>
                </c:pt>
                <c:pt idx="1322">
                  <c:v>2952.1237771320002</c:v>
                </c:pt>
                <c:pt idx="1323">
                  <c:v>2954.2937887970002</c:v>
                </c:pt>
                <c:pt idx="1324">
                  <c:v>2956.5193283610001</c:v>
                </c:pt>
                <c:pt idx="1325">
                  <c:v>2958.7070111879998</c:v>
                </c:pt>
                <c:pt idx="1326">
                  <c:v>2960.8471407410002</c:v>
                </c:pt>
                <c:pt idx="1327">
                  <c:v>2963.214637085</c:v>
                </c:pt>
                <c:pt idx="1328">
                  <c:v>2965.3617802590002</c:v>
                </c:pt>
                <c:pt idx="1329">
                  <c:v>2967.7708607740001</c:v>
                </c:pt>
                <c:pt idx="1330">
                  <c:v>2969.9363721680002</c:v>
                </c:pt>
                <c:pt idx="1331">
                  <c:v>2972.1215807919998</c:v>
                </c:pt>
                <c:pt idx="1332">
                  <c:v>2974.251741651</c:v>
                </c:pt>
                <c:pt idx="1333">
                  <c:v>2976.4326108800001</c:v>
                </c:pt>
                <c:pt idx="1334">
                  <c:v>2978.561081715</c:v>
                </c:pt>
                <c:pt idx="1335">
                  <c:v>2980.729770468</c:v>
                </c:pt>
                <c:pt idx="1336">
                  <c:v>2983.0893433350002</c:v>
                </c:pt>
                <c:pt idx="1337">
                  <c:v>2985.2460669659999</c:v>
                </c:pt>
                <c:pt idx="1338">
                  <c:v>2987.3957784889999</c:v>
                </c:pt>
                <c:pt idx="1339">
                  <c:v>2989.7568407210001</c:v>
                </c:pt>
                <c:pt idx="1340">
                  <c:v>2991.9515899620001</c:v>
                </c:pt>
                <c:pt idx="1341">
                  <c:v>2994.1051086010002</c:v>
                </c:pt>
                <c:pt idx="1342">
                  <c:v>2996.27853882</c:v>
                </c:pt>
                <c:pt idx="1343">
                  <c:v>2998.5965331420002</c:v>
                </c:pt>
                <c:pt idx="1344">
                  <c:v>3000.9667078319999</c:v>
                </c:pt>
                <c:pt idx="1345">
                  <c:v>3003.1131499359999</c:v>
                </c:pt>
                <c:pt idx="1346">
                  <c:v>3005.2605240080002</c:v>
                </c:pt>
                <c:pt idx="1347">
                  <c:v>3007.426613873</c:v>
                </c:pt>
                <c:pt idx="1348">
                  <c:v>3009.5906986330001</c:v>
                </c:pt>
                <c:pt idx="1349">
                  <c:v>3012.3636411570001</c:v>
                </c:pt>
                <c:pt idx="1350">
                  <c:v>3014.7308938380002</c:v>
                </c:pt>
                <c:pt idx="1351">
                  <c:v>3016.8850043289999</c:v>
                </c:pt>
                <c:pt idx="1352">
                  <c:v>3019.2326094810001</c:v>
                </c:pt>
                <c:pt idx="1353">
                  <c:v>3021.373708226</c:v>
                </c:pt>
                <c:pt idx="1354">
                  <c:v>3023.517980737</c:v>
                </c:pt>
                <c:pt idx="1355">
                  <c:v>3025.690902287</c:v>
                </c:pt>
                <c:pt idx="1356">
                  <c:v>3027.8135491510002</c:v>
                </c:pt>
                <c:pt idx="1357">
                  <c:v>3030.1756388190001</c:v>
                </c:pt>
                <c:pt idx="1358">
                  <c:v>3032.3071772759999</c:v>
                </c:pt>
                <c:pt idx="1359">
                  <c:v>3034.6684307780001</c:v>
                </c:pt>
                <c:pt idx="1360">
                  <c:v>3036.8294321929998</c:v>
                </c:pt>
                <c:pt idx="1361">
                  <c:v>3039.1817518170001</c:v>
                </c:pt>
                <c:pt idx="1362">
                  <c:v>3041.356712709</c:v>
                </c:pt>
                <c:pt idx="1363">
                  <c:v>3043.5211745510001</c:v>
                </c:pt>
                <c:pt idx="1364">
                  <c:v>3045.6887850110002</c:v>
                </c:pt>
                <c:pt idx="1365">
                  <c:v>3047.8636518570001</c:v>
                </c:pt>
                <c:pt idx="1366">
                  <c:v>3050.2165400990002</c:v>
                </c:pt>
                <c:pt idx="1367">
                  <c:v>3052.387998401</c:v>
                </c:pt>
                <c:pt idx="1368">
                  <c:v>3054.5180530170001</c:v>
                </c:pt>
                <c:pt idx="1369">
                  <c:v>3056.6438321720002</c:v>
                </c:pt>
                <c:pt idx="1370">
                  <c:v>3058.8058122970001</c:v>
                </c:pt>
                <c:pt idx="1371">
                  <c:v>3060.9792779979998</c:v>
                </c:pt>
                <c:pt idx="1372">
                  <c:v>3063.1018283009998</c:v>
                </c:pt>
                <c:pt idx="1373">
                  <c:v>3065.2592256379999</c:v>
                </c:pt>
                <c:pt idx="1374">
                  <c:v>3067.42219355</c:v>
                </c:pt>
                <c:pt idx="1375">
                  <c:v>3069.562977175</c:v>
                </c:pt>
                <c:pt idx="1376">
                  <c:v>3071.7191054290001</c:v>
                </c:pt>
                <c:pt idx="1377">
                  <c:v>3073.8721798289998</c:v>
                </c:pt>
                <c:pt idx="1378">
                  <c:v>3076.2192057239999</c:v>
                </c:pt>
                <c:pt idx="1379">
                  <c:v>3078.3745627849999</c:v>
                </c:pt>
                <c:pt idx="1380">
                  <c:v>3080.5016842270002</c:v>
                </c:pt>
                <c:pt idx="1381">
                  <c:v>3082.6867858340001</c:v>
                </c:pt>
                <c:pt idx="1382">
                  <c:v>3085.2509108690001</c:v>
                </c:pt>
                <c:pt idx="1383">
                  <c:v>3087.425850311</c:v>
                </c:pt>
                <c:pt idx="1384">
                  <c:v>3089.7825164219998</c:v>
                </c:pt>
                <c:pt idx="1385">
                  <c:v>3092.3417662080001</c:v>
                </c:pt>
                <c:pt idx="1386">
                  <c:v>3094.5111809549999</c:v>
                </c:pt>
                <c:pt idx="1387">
                  <c:v>3096.670595867</c:v>
                </c:pt>
                <c:pt idx="1388">
                  <c:v>3098.9925329070002</c:v>
                </c:pt>
                <c:pt idx="1389">
                  <c:v>3101.3430929030001</c:v>
                </c:pt>
                <c:pt idx="1390">
                  <c:v>3103.7324590819999</c:v>
                </c:pt>
                <c:pt idx="1391">
                  <c:v>3105.9071871010001</c:v>
                </c:pt>
                <c:pt idx="1392">
                  <c:v>3108.0491417620001</c:v>
                </c:pt>
                <c:pt idx="1393">
                  <c:v>3110.2215023610001</c:v>
                </c:pt>
                <c:pt idx="1394">
                  <c:v>3112.419534264</c:v>
                </c:pt>
                <c:pt idx="1395">
                  <c:v>3114.610190156</c:v>
                </c:pt>
                <c:pt idx="1396">
                  <c:v>3117.11164426</c:v>
                </c:pt>
                <c:pt idx="1397">
                  <c:v>3119.9142805860001</c:v>
                </c:pt>
                <c:pt idx="1398">
                  <c:v>3122.28640907</c:v>
                </c:pt>
                <c:pt idx="1399">
                  <c:v>3124.6296842870001</c:v>
                </c:pt>
                <c:pt idx="1400">
                  <c:v>3126.786576128</c:v>
                </c:pt>
                <c:pt idx="1401">
                  <c:v>3129.3891039390001</c:v>
                </c:pt>
                <c:pt idx="1402">
                  <c:v>3131.5683555280002</c:v>
                </c:pt>
                <c:pt idx="1403">
                  <c:v>3133.6853255259998</c:v>
                </c:pt>
                <c:pt idx="1404">
                  <c:v>3135.8360435039999</c:v>
                </c:pt>
                <c:pt idx="1405">
                  <c:v>3138.0065673019999</c:v>
                </c:pt>
                <c:pt idx="1406">
                  <c:v>3140.1743239849998</c:v>
                </c:pt>
                <c:pt idx="1407">
                  <c:v>3142.2847414050002</c:v>
                </c:pt>
                <c:pt idx="1408">
                  <c:v>3144.427197643</c:v>
                </c:pt>
                <c:pt idx="1409">
                  <c:v>3146.5748692410002</c:v>
                </c:pt>
                <c:pt idx="1410">
                  <c:v>3148.9194526649999</c:v>
                </c:pt>
                <c:pt idx="1411">
                  <c:v>3151.1390669540001</c:v>
                </c:pt>
                <c:pt idx="1412">
                  <c:v>3153.2718020050002</c:v>
                </c:pt>
                <c:pt idx="1413">
                  <c:v>3155.460200517</c:v>
                </c:pt>
                <c:pt idx="1414">
                  <c:v>3157.6366717599999</c:v>
                </c:pt>
                <c:pt idx="1415">
                  <c:v>3159.7539465750001</c:v>
                </c:pt>
                <c:pt idx="1416">
                  <c:v>3161.8687740260002</c:v>
                </c:pt>
                <c:pt idx="1417">
                  <c:v>3163.997404581</c:v>
                </c:pt>
                <c:pt idx="1418">
                  <c:v>3166.3454435439999</c:v>
                </c:pt>
                <c:pt idx="1419">
                  <c:v>3168.6791377340001</c:v>
                </c:pt>
                <c:pt idx="1420">
                  <c:v>3171.2969264100002</c:v>
                </c:pt>
                <c:pt idx="1421">
                  <c:v>3173.4547301309999</c:v>
                </c:pt>
                <c:pt idx="1422">
                  <c:v>3175.5768736340001</c:v>
                </c:pt>
                <c:pt idx="1423">
                  <c:v>3177.7337278340001</c:v>
                </c:pt>
                <c:pt idx="1424">
                  <c:v>3180.164115479</c:v>
                </c:pt>
                <c:pt idx="1425">
                  <c:v>3182.5734642520001</c:v>
                </c:pt>
                <c:pt idx="1426">
                  <c:v>3184.688624075</c:v>
                </c:pt>
                <c:pt idx="1427">
                  <c:v>3187.0321471460002</c:v>
                </c:pt>
                <c:pt idx="1428">
                  <c:v>3189.3835782840001</c:v>
                </c:pt>
                <c:pt idx="1429">
                  <c:v>3191.5162638910001</c:v>
                </c:pt>
                <c:pt idx="1430">
                  <c:v>3193.6683237860002</c:v>
                </c:pt>
                <c:pt idx="1431">
                  <c:v>3195.8046719409999</c:v>
                </c:pt>
                <c:pt idx="1432">
                  <c:v>3198.17038245</c:v>
                </c:pt>
                <c:pt idx="1433">
                  <c:v>3200.5423845240002</c:v>
                </c:pt>
                <c:pt idx="1434">
                  <c:v>3202.711227577</c:v>
                </c:pt>
                <c:pt idx="1435">
                  <c:v>3204.8511702790001</c:v>
                </c:pt>
                <c:pt idx="1436">
                  <c:v>3207.0308952119999</c:v>
                </c:pt>
                <c:pt idx="1437">
                  <c:v>3209.1986698239998</c:v>
                </c:pt>
                <c:pt idx="1438">
                  <c:v>3211.389584814</c:v>
                </c:pt>
                <c:pt idx="1439">
                  <c:v>3213.755451558</c:v>
                </c:pt>
                <c:pt idx="1440">
                  <c:v>3216.2775139569999</c:v>
                </c:pt>
                <c:pt idx="1441">
                  <c:v>3218.6306920070001</c:v>
                </c:pt>
                <c:pt idx="1442">
                  <c:v>3221.026002439</c:v>
                </c:pt>
                <c:pt idx="1443">
                  <c:v>3223.6072358749998</c:v>
                </c:pt>
                <c:pt idx="1444">
                  <c:v>3226.0081286740001</c:v>
                </c:pt>
                <c:pt idx="1445">
                  <c:v>3228.1409889749998</c:v>
                </c:pt>
                <c:pt idx="1446">
                  <c:v>3230.5325178749999</c:v>
                </c:pt>
                <c:pt idx="1447">
                  <c:v>3232.698491312</c:v>
                </c:pt>
                <c:pt idx="1448">
                  <c:v>3234.832776109</c:v>
                </c:pt>
                <c:pt idx="1449">
                  <c:v>3237.3415429259999</c:v>
                </c:pt>
                <c:pt idx="1450">
                  <c:v>3239.5138115139998</c:v>
                </c:pt>
                <c:pt idx="1451">
                  <c:v>3241.7377838060002</c:v>
                </c:pt>
                <c:pt idx="1452">
                  <c:v>3243.866832963</c:v>
                </c:pt>
                <c:pt idx="1453">
                  <c:v>3246.009803335</c:v>
                </c:pt>
                <c:pt idx="1454">
                  <c:v>3248.1545314909999</c:v>
                </c:pt>
                <c:pt idx="1455">
                  <c:v>3250.5380149269999</c:v>
                </c:pt>
                <c:pt idx="1456">
                  <c:v>3253.085049109</c:v>
                </c:pt>
                <c:pt idx="1457">
                  <c:v>3255.4756613760001</c:v>
                </c:pt>
                <c:pt idx="1458">
                  <c:v>3257.8012710620001</c:v>
                </c:pt>
                <c:pt idx="1459">
                  <c:v>3259.9328581969999</c:v>
                </c:pt>
                <c:pt idx="1460">
                  <c:v>3262.3018804110002</c:v>
                </c:pt>
                <c:pt idx="1461">
                  <c:v>3264.6365840650001</c:v>
                </c:pt>
                <c:pt idx="1462">
                  <c:v>3266.9997299030001</c:v>
                </c:pt>
                <c:pt idx="1463">
                  <c:v>3269.1273754049998</c:v>
                </c:pt>
                <c:pt idx="1464">
                  <c:v>3271.3233262670001</c:v>
                </c:pt>
                <c:pt idx="1465">
                  <c:v>3273.6181070530001</c:v>
                </c:pt>
                <c:pt idx="1466">
                  <c:v>3275.990422592</c:v>
                </c:pt>
                <c:pt idx="1467">
                  <c:v>3278.348088705</c:v>
                </c:pt>
                <c:pt idx="1468">
                  <c:v>3280.5061700739998</c:v>
                </c:pt>
                <c:pt idx="1469">
                  <c:v>3282.6894504659999</c:v>
                </c:pt>
                <c:pt idx="1470">
                  <c:v>3284.809336717</c:v>
                </c:pt>
                <c:pt idx="1471">
                  <c:v>3286.976585503</c:v>
                </c:pt>
                <c:pt idx="1472">
                  <c:v>3289.590493662</c:v>
                </c:pt>
                <c:pt idx="1473">
                  <c:v>3291.7604099320001</c:v>
                </c:pt>
                <c:pt idx="1474">
                  <c:v>3294.1346910769998</c:v>
                </c:pt>
                <c:pt idx="1475">
                  <c:v>3296.6720093479998</c:v>
                </c:pt>
                <c:pt idx="1476">
                  <c:v>3298.833405074</c:v>
                </c:pt>
                <c:pt idx="1477">
                  <c:v>3301.2475661670001</c:v>
                </c:pt>
                <c:pt idx="1478">
                  <c:v>3303.5953206509998</c:v>
                </c:pt>
                <c:pt idx="1479">
                  <c:v>3305.7631622200001</c:v>
                </c:pt>
                <c:pt idx="1480">
                  <c:v>3308.1652055569998</c:v>
                </c:pt>
                <c:pt idx="1481">
                  <c:v>3310.3027971000001</c:v>
                </c:pt>
                <c:pt idx="1482">
                  <c:v>3312.431619121</c:v>
                </c:pt>
                <c:pt idx="1483">
                  <c:v>3314.5687523880001</c:v>
                </c:pt>
                <c:pt idx="1484">
                  <c:v>3317.1186558290001</c:v>
                </c:pt>
                <c:pt idx="1485">
                  <c:v>3319.5046720999999</c:v>
                </c:pt>
                <c:pt idx="1486">
                  <c:v>3321.6330331019999</c:v>
                </c:pt>
                <c:pt idx="1487">
                  <c:v>3323.9757122639999</c:v>
                </c:pt>
                <c:pt idx="1488">
                  <c:v>3326.1525819180001</c:v>
                </c:pt>
                <c:pt idx="1489">
                  <c:v>3328.2969079700001</c:v>
                </c:pt>
                <c:pt idx="1490">
                  <c:v>3330.5203980870001</c:v>
                </c:pt>
                <c:pt idx="1491">
                  <c:v>3332.658109681</c:v>
                </c:pt>
                <c:pt idx="1492">
                  <c:v>3334.8275195480001</c:v>
                </c:pt>
                <c:pt idx="1493">
                  <c:v>3336.9815931869998</c:v>
                </c:pt>
                <c:pt idx="1494">
                  <c:v>3339.345382258</c:v>
                </c:pt>
                <c:pt idx="1495">
                  <c:v>3341.9305888079998</c:v>
                </c:pt>
                <c:pt idx="1496">
                  <c:v>3344.121168358</c:v>
                </c:pt>
                <c:pt idx="1497">
                  <c:v>3346.26561421</c:v>
                </c:pt>
                <c:pt idx="1498">
                  <c:v>3348.432581514</c:v>
                </c:pt>
                <c:pt idx="1499">
                  <c:v>3350.7832579139999</c:v>
                </c:pt>
                <c:pt idx="1500">
                  <c:v>3352.9318077040002</c:v>
                </c:pt>
                <c:pt idx="1501">
                  <c:v>3355.274060274</c:v>
                </c:pt>
                <c:pt idx="1502">
                  <c:v>3357.4180249350002</c:v>
                </c:pt>
                <c:pt idx="1503">
                  <c:v>3359.7622394720001</c:v>
                </c:pt>
                <c:pt idx="1504">
                  <c:v>3362.1302006410001</c:v>
                </c:pt>
                <c:pt idx="1505">
                  <c:v>3364.2747327349998</c:v>
                </c:pt>
                <c:pt idx="1506">
                  <c:v>3366.437854754</c:v>
                </c:pt>
                <c:pt idx="1507">
                  <c:v>3368.6127564799999</c:v>
                </c:pt>
                <c:pt idx="1508">
                  <c:v>3370.7839639479998</c:v>
                </c:pt>
                <c:pt idx="1509">
                  <c:v>3373.3402455549999</c:v>
                </c:pt>
                <c:pt idx="1510">
                  <c:v>3375.4661686119998</c:v>
                </c:pt>
                <c:pt idx="1511">
                  <c:v>3377.5961882189999</c:v>
                </c:pt>
                <c:pt idx="1512">
                  <c:v>3379.7539943199999</c:v>
                </c:pt>
                <c:pt idx="1513">
                  <c:v>3382.0725241059999</c:v>
                </c:pt>
                <c:pt idx="1514">
                  <c:v>3384.4111040819998</c:v>
                </c:pt>
                <c:pt idx="1515">
                  <c:v>3386.5972290529999</c:v>
                </c:pt>
                <c:pt idx="1516">
                  <c:v>3388.9050070930002</c:v>
                </c:pt>
                <c:pt idx="1517">
                  <c:v>3391.0945123699998</c:v>
                </c:pt>
                <c:pt idx="1518">
                  <c:v>3393.4559002189999</c:v>
                </c:pt>
                <c:pt idx="1519">
                  <c:v>3395.810381536</c:v>
                </c:pt>
                <c:pt idx="1520">
                  <c:v>3398.1202298869998</c:v>
                </c:pt>
                <c:pt idx="1521">
                  <c:v>3400.325789646</c:v>
                </c:pt>
                <c:pt idx="1522">
                  <c:v>3402.4610798099998</c:v>
                </c:pt>
                <c:pt idx="1523">
                  <c:v>3405.0047888610002</c:v>
                </c:pt>
                <c:pt idx="1524">
                  <c:v>3407.3623359819999</c:v>
                </c:pt>
                <c:pt idx="1525">
                  <c:v>3409.9382983619998</c:v>
                </c:pt>
                <c:pt idx="1526">
                  <c:v>3412.3065442530001</c:v>
                </c:pt>
                <c:pt idx="1527">
                  <c:v>3414.6690329550001</c:v>
                </c:pt>
                <c:pt idx="1528">
                  <c:v>3417.0044292580001</c:v>
                </c:pt>
                <c:pt idx="1529">
                  <c:v>3419.1484984919998</c:v>
                </c:pt>
                <c:pt idx="1530">
                  <c:v>3421.3559196609999</c:v>
                </c:pt>
                <c:pt idx="1531">
                  <c:v>3423.5056700760001</c:v>
                </c:pt>
                <c:pt idx="1532">
                  <c:v>3425.6050474530002</c:v>
                </c:pt>
                <c:pt idx="1533">
                  <c:v>3427.7826747489999</c:v>
                </c:pt>
                <c:pt idx="1534">
                  <c:v>3429.9288940460001</c:v>
                </c:pt>
                <c:pt idx="1535">
                  <c:v>3432.2659293329998</c:v>
                </c:pt>
                <c:pt idx="1536">
                  <c:v>3434.5951330329999</c:v>
                </c:pt>
                <c:pt idx="1537">
                  <c:v>3436.9707089610001</c:v>
                </c:pt>
                <c:pt idx="1538">
                  <c:v>3439.3130202809998</c:v>
                </c:pt>
                <c:pt idx="1539">
                  <c:v>3441.8702537690001</c:v>
                </c:pt>
                <c:pt idx="1540">
                  <c:v>3444.0254639969999</c:v>
                </c:pt>
                <c:pt idx="1541">
                  <c:v>3446.1875612200001</c:v>
                </c:pt>
                <c:pt idx="1542">
                  <c:v>3448.349998144</c:v>
                </c:pt>
                <c:pt idx="1543">
                  <c:v>3450.5317806070002</c:v>
                </c:pt>
                <c:pt idx="1544">
                  <c:v>3453.0928574879999</c:v>
                </c:pt>
                <c:pt idx="1545">
                  <c:v>3455.2286921959999</c:v>
                </c:pt>
                <c:pt idx="1546">
                  <c:v>3457.5804679299999</c:v>
                </c:pt>
                <c:pt idx="1547">
                  <c:v>3459.7221345419998</c:v>
                </c:pt>
                <c:pt idx="1548">
                  <c:v>3462.0647275739998</c:v>
                </c:pt>
                <c:pt idx="1549">
                  <c:v>3464.190074012</c:v>
                </c:pt>
                <c:pt idx="1550">
                  <c:v>3466.7418889629998</c:v>
                </c:pt>
                <c:pt idx="1551">
                  <c:v>3469.102869415</c:v>
                </c:pt>
                <c:pt idx="1552">
                  <c:v>3471.5395562419999</c:v>
                </c:pt>
                <c:pt idx="1553">
                  <c:v>3473.6905892250002</c:v>
                </c:pt>
                <c:pt idx="1554">
                  <c:v>3475.8495778850001</c:v>
                </c:pt>
                <c:pt idx="1555">
                  <c:v>3478.0182858560001</c:v>
                </c:pt>
                <c:pt idx="1556">
                  <c:v>3480.448302756</c:v>
                </c:pt>
                <c:pt idx="1557">
                  <c:v>3482.5951630220002</c:v>
                </c:pt>
                <c:pt idx="1558">
                  <c:v>3484.7288483759999</c:v>
                </c:pt>
                <c:pt idx="1559">
                  <c:v>3486.87281343</c:v>
                </c:pt>
                <c:pt idx="1560">
                  <c:v>3489.039138049</c:v>
                </c:pt>
                <c:pt idx="1561">
                  <c:v>3491.196850279</c:v>
                </c:pt>
                <c:pt idx="1562">
                  <c:v>3493.3564586920002</c:v>
                </c:pt>
                <c:pt idx="1563">
                  <c:v>3495.6659848979998</c:v>
                </c:pt>
                <c:pt idx="1564">
                  <c:v>3497.7536946240002</c:v>
                </c:pt>
                <c:pt idx="1565">
                  <c:v>3500.0801863950001</c:v>
                </c:pt>
                <c:pt idx="1566">
                  <c:v>3502.2627668629998</c:v>
                </c:pt>
                <c:pt idx="1567">
                  <c:v>3504.4289722809999</c:v>
                </c:pt>
                <c:pt idx="1568">
                  <c:v>3506.5948773949999</c:v>
                </c:pt>
                <c:pt idx="1569">
                  <c:v>3508.9350717850002</c:v>
                </c:pt>
                <c:pt idx="1570">
                  <c:v>3511.125019475</c:v>
                </c:pt>
                <c:pt idx="1571">
                  <c:v>3513.2644436750002</c:v>
                </c:pt>
                <c:pt idx="1572">
                  <c:v>3515.6248067609999</c:v>
                </c:pt>
                <c:pt idx="1573">
                  <c:v>3517.8029227689999</c:v>
                </c:pt>
                <c:pt idx="1574">
                  <c:v>3519.9608990199999</c:v>
                </c:pt>
                <c:pt idx="1575">
                  <c:v>3522.3119261400002</c:v>
                </c:pt>
                <c:pt idx="1576">
                  <c:v>3524.4885525489999</c:v>
                </c:pt>
                <c:pt idx="1577">
                  <c:v>3526.8581504489998</c:v>
                </c:pt>
                <c:pt idx="1578">
                  <c:v>3529.0556713629999</c:v>
                </c:pt>
                <c:pt idx="1579">
                  <c:v>3531.4620121160001</c:v>
                </c:pt>
                <c:pt idx="1580">
                  <c:v>3533.8745373070001</c:v>
                </c:pt>
                <c:pt idx="1581">
                  <c:v>3536.0186712029999</c:v>
                </c:pt>
                <c:pt idx="1582">
                  <c:v>3538.1736137809999</c:v>
                </c:pt>
                <c:pt idx="1583">
                  <c:v>3540.3817750180001</c:v>
                </c:pt>
                <c:pt idx="1584">
                  <c:v>3542.5459746659999</c:v>
                </c:pt>
                <c:pt idx="1585">
                  <c:v>3544.7206238399999</c:v>
                </c:pt>
                <c:pt idx="1586">
                  <c:v>3547.0796110870001</c:v>
                </c:pt>
                <c:pt idx="1587">
                  <c:v>3549.2243905340001</c:v>
                </c:pt>
                <c:pt idx="1588">
                  <c:v>3551.3646104640002</c:v>
                </c:pt>
                <c:pt idx="1589">
                  <c:v>3553.52101541</c:v>
                </c:pt>
                <c:pt idx="1590">
                  <c:v>3555.6744376709999</c:v>
                </c:pt>
                <c:pt idx="1591">
                  <c:v>3557.84552932</c:v>
                </c:pt>
                <c:pt idx="1592">
                  <c:v>3560.0162854340001</c:v>
                </c:pt>
                <c:pt idx="1593">
                  <c:v>3562.380263862</c:v>
                </c:pt>
                <c:pt idx="1594">
                  <c:v>3564.744419785</c:v>
                </c:pt>
                <c:pt idx="1595">
                  <c:v>3567.1017391189998</c:v>
                </c:pt>
                <c:pt idx="1596">
                  <c:v>3569.4520949880002</c:v>
                </c:pt>
                <c:pt idx="1597">
                  <c:v>3571.989755995</c:v>
                </c:pt>
                <c:pt idx="1598">
                  <c:v>3574.1361907720002</c:v>
                </c:pt>
                <c:pt idx="1599">
                  <c:v>3576.5046143559998</c:v>
                </c:pt>
                <c:pt idx="1600">
                  <c:v>3578.848287107</c:v>
                </c:pt>
                <c:pt idx="1601">
                  <c:v>3581.0658575379998</c:v>
                </c:pt>
                <c:pt idx="1602">
                  <c:v>3583.4720059840001</c:v>
                </c:pt>
                <c:pt idx="1603">
                  <c:v>3585.6531828910001</c:v>
                </c:pt>
                <c:pt idx="1604">
                  <c:v>3587.8195332320001</c:v>
                </c:pt>
                <c:pt idx="1605">
                  <c:v>3590.2191449420002</c:v>
                </c:pt>
                <c:pt idx="1606">
                  <c:v>3592.6105197420002</c:v>
                </c:pt>
                <c:pt idx="1607">
                  <c:v>3594.7914343930001</c:v>
                </c:pt>
                <c:pt idx="1608">
                  <c:v>3597.130213764</c:v>
                </c:pt>
                <c:pt idx="1609">
                  <c:v>3599.3232667359998</c:v>
                </c:pt>
                <c:pt idx="1610">
                  <c:v>3601.5375328069999</c:v>
                </c:pt>
                <c:pt idx="1611">
                  <c:v>3603.7248540579999</c:v>
                </c:pt>
                <c:pt idx="1612">
                  <c:v>3605.889356567</c:v>
                </c:pt>
                <c:pt idx="1613">
                  <c:v>3608.03856249</c:v>
                </c:pt>
                <c:pt idx="1614">
                  <c:v>3610.3985590709999</c:v>
                </c:pt>
                <c:pt idx="1615">
                  <c:v>3612.5480701470001</c:v>
                </c:pt>
                <c:pt idx="1616">
                  <c:v>3614.9237628810001</c:v>
                </c:pt>
                <c:pt idx="1617">
                  <c:v>3617.3099518889999</c:v>
                </c:pt>
                <c:pt idx="1618">
                  <c:v>3619.4520903060002</c:v>
                </c:pt>
                <c:pt idx="1619">
                  <c:v>3621.8161642790001</c:v>
                </c:pt>
                <c:pt idx="1620">
                  <c:v>3624.357282423</c:v>
                </c:pt>
                <c:pt idx="1621">
                  <c:v>3626.7135820650001</c:v>
                </c:pt>
                <c:pt idx="1622">
                  <c:v>3628.8984028559998</c:v>
                </c:pt>
                <c:pt idx="1623">
                  <c:v>3631.3315417039998</c:v>
                </c:pt>
                <c:pt idx="1624">
                  <c:v>3633.5062939180002</c:v>
                </c:pt>
                <c:pt idx="1625">
                  <c:v>3635.6521127320002</c:v>
                </c:pt>
                <c:pt idx="1626">
                  <c:v>3637.84955575</c:v>
                </c:pt>
                <c:pt idx="1627">
                  <c:v>3639.9670618240002</c:v>
                </c:pt>
                <c:pt idx="1628">
                  <c:v>3642.2870536800001</c:v>
                </c:pt>
                <c:pt idx="1629">
                  <c:v>3644.430497712</c:v>
                </c:pt>
                <c:pt idx="1630">
                  <c:v>3646.7666537649998</c:v>
                </c:pt>
                <c:pt idx="1631">
                  <c:v>3648.933851282</c:v>
                </c:pt>
                <c:pt idx="1632">
                  <c:v>3651.3188325649999</c:v>
                </c:pt>
                <c:pt idx="1633">
                  <c:v>3653.4663579180001</c:v>
                </c:pt>
                <c:pt idx="1634">
                  <c:v>3655.6239047710001</c:v>
                </c:pt>
                <c:pt idx="1635">
                  <c:v>3657.7623825290002</c:v>
                </c:pt>
                <c:pt idx="1636">
                  <c:v>3660.129099498</c:v>
                </c:pt>
                <c:pt idx="1637">
                  <c:v>3662.3053825709999</c:v>
                </c:pt>
                <c:pt idx="1638">
                  <c:v>3664.400393465</c:v>
                </c:pt>
                <c:pt idx="1639">
                  <c:v>3666.9619173689998</c:v>
                </c:pt>
                <c:pt idx="1640">
                  <c:v>3669.0909118499999</c:v>
                </c:pt>
                <c:pt idx="1641">
                  <c:v>3671.2593428179998</c:v>
                </c:pt>
                <c:pt idx="1642">
                  <c:v>3673.419039675</c:v>
                </c:pt>
                <c:pt idx="1643">
                  <c:v>3675.8176361010001</c:v>
                </c:pt>
                <c:pt idx="1644">
                  <c:v>3678.1787960930001</c:v>
                </c:pt>
                <c:pt idx="1645">
                  <c:v>3680.3552924629998</c:v>
                </c:pt>
                <c:pt idx="1646">
                  <c:v>3682.515989429</c:v>
                </c:pt>
                <c:pt idx="1647">
                  <c:v>3684.654263466</c:v>
                </c:pt>
                <c:pt idx="1648">
                  <c:v>3686.8212353079998</c:v>
                </c:pt>
                <c:pt idx="1649">
                  <c:v>3688.9606817990002</c:v>
                </c:pt>
                <c:pt idx="1650">
                  <c:v>3691.108359025</c:v>
                </c:pt>
                <c:pt idx="1651">
                  <c:v>3693.4900852360001</c:v>
                </c:pt>
                <c:pt idx="1652">
                  <c:v>3695.6258431780002</c:v>
                </c:pt>
                <c:pt idx="1653">
                  <c:v>3697.785859998</c:v>
                </c:pt>
                <c:pt idx="1654">
                  <c:v>3699.9290273870001</c:v>
                </c:pt>
                <c:pt idx="1655">
                  <c:v>3702.2844637080002</c:v>
                </c:pt>
                <c:pt idx="1656">
                  <c:v>3704.837769232</c:v>
                </c:pt>
                <c:pt idx="1657">
                  <c:v>3707.0110480389999</c:v>
                </c:pt>
                <c:pt idx="1658">
                  <c:v>3709.1659196760002</c:v>
                </c:pt>
                <c:pt idx="1659">
                  <c:v>3711.3316238480002</c:v>
                </c:pt>
                <c:pt idx="1660">
                  <c:v>3713.8994062659999</c:v>
                </c:pt>
                <c:pt idx="1661">
                  <c:v>3716.0708771180002</c:v>
                </c:pt>
                <c:pt idx="1662">
                  <c:v>3718.2178202119999</c:v>
                </c:pt>
                <c:pt idx="1663">
                  <c:v>3720.3893532239999</c:v>
                </c:pt>
                <c:pt idx="1664">
                  <c:v>3722.7045716379998</c:v>
                </c:pt>
                <c:pt idx="1665">
                  <c:v>3724.8671464180002</c:v>
                </c:pt>
                <c:pt idx="1666">
                  <c:v>3727.1780739199999</c:v>
                </c:pt>
                <c:pt idx="1667">
                  <c:v>3729.549491364</c:v>
                </c:pt>
                <c:pt idx="1668">
                  <c:v>3731.7149695449998</c:v>
                </c:pt>
                <c:pt idx="1669">
                  <c:v>3733.8773798990001</c:v>
                </c:pt>
                <c:pt idx="1670">
                  <c:v>3736.0172527690002</c:v>
                </c:pt>
                <c:pt idx="1671">
                  <c:v>3738.2027948730001</c:v>
                </c:pt>
                <c:pt idx="1672">
                  <c:v>3740.4172002390001</c:v>
                </c:pt>
                <c:pt idx="1673">
                  <c:v>3742.5621807120001</c:v>
                </c:pt>
                <c:pt idx="1674">
                  <c:v>3744.7713628400002</c:v>
                </c:pt>
                <c:pt idx="1675">
                  <c:v>3746.9352012680001</c:v>
                </c:pt>
                <c:pt idx="1676">
                  <c:v>3749.096656915</c:v>
                </c:pt>
                <c:pt idx="1677">
                  <c:v>3751.2830268769999</c:v>
                </c:pt>
                <c:pt idx="1678">
                  <c:v>3753.4277377799999</c:v>
                </c:pt>
                <c:pt idx="1679">
                  <c:v>3755.5876506509999</c:v>
                </c:pt>
                <c:pt idx="1680">
                  <c:v>3757.9591443029999</c:v>
                </c:pt>
                <c:pt idx="1681">
                  <c:v>3760.0933465859998</c:v>
                </c:pt>
                <c:pt idx="1682">
                  <c:v>3762.2628587630002</c:v>
                </c:pt>
                <c:pt idx="1683">
                  <c:v>3764.4542220489998</c:v>
                </c:pt>
                <c:pt idx="1684">
                  <c:v>3766.6187771049999</c:v>
                </c:pt>
                <c:pt idx="1685">
                  <c:v>3768.720881749</c:v>
                </c:pt>
                <c:pt idx="1686">
                  <c:v>3771.115145495</c:v>
                </c:pt>
                <c:pt idx="1687">
                  <c:v>3773.2736814919999</c:v>
                </c:pt>
                <c:pt idx="1688">
                  <c:v>3775.6278452199999</c:v>
                </c:pt>
                <c:pt idx="1689">
                  <c:v>3777.7782906860002</c:v>
                </c:pt>
                <c:pt idx="1690">
                  <c:v>3779.950345878</c:v>
                </c:pt>
                <c:pt idx="1691">
                  <c:v>3782.3553206440001</c:v>
                </c:pt>
                <c:pt idx="1692">
                  <c:v>3784.5193079820001</c:v>
                </c:pt>
                <c:pt idx="1693">
                  <c:v>3786.6748062299998</c:v>
                </c:pt>
                <c:pt idx="1694">
                  <c:v>3788.8513021600002</c:v>
                </c:pt>
                <c:pt idx="1695">
                  <c:v>3791.0035143489999</c:v>
                </c:pt>
                <c:pt idx="1696">
                  <c:v>3793.1610049750002</c:v>
                </c:pt>
                <c:pt idx="1697">
                  <c:v>3795.5376763170002</c:v>
                </c:pt>
                <c:pt idx="1698">
                  <c:v>3797.681427084</c:v>
                </c:pt>
                <c:pt idx="1699">
                  <c:v>3800.042739597</c:v>
                </c:pt>
                <c:pt idx="1700">
                  <c:v>3802.4392397629999</c:v>
                </c:pt>
                <c:pt idx="1701">
                  <c:v>3804.822486646</c:v>
                </c:pt>
                <c:pt idx="1702">
                  <c:v>3807.1812767420001</c:v>
                </c:pt>
                <c:pt idx="1703">
                  <c:v>3809.3605035969999</c:v>
                </c:pt>
                <c:pt idx="1704">
                  <c:v>3811.7572539920002</c:v>
                </c:pt>
                <c:pt idx="1705">
                  <c:v>3814.0768610330001</c:v>
                </c:pt>
                <c:pt idx="1706">
                  <c:v>3816.2442922320001</c:v>
                </c:pt>
                <c:pt idx="1707">
                  <c:v>3818.6137253739998</c:v>
                </c:pt>
                <c:pt idx="1708">
                  <c:v>3821.1299818719999</c:v>
                </c:pt>
                <c:pt idx="1709">
                  <c:v>3823.250352859</c:v>
                </c:pt>
                <c:pt idx="1710">
                  <c:v>3825.4084791569999</c:v>
                </c:pt>
                <c:pt idx="1711">
                  <c:v>3827.534372654</c:v>
                </c:pt>
                <c:pt idx="1712">
                  <c:v>3829.7090048149998</c:v>
                </c:pt>
                <c:pt idx="1713">
                  <c:v>3831.9286940689999</c:v>
                </c:pt>
                <c:pt idx="1714">
                  <c:v>3834.064386431</c:v>
                </c:pt>
                <c:pt idx="1715">
                  <c:v>3836.1907044539998</c:v>
                </c:pt>
                <c:pt idx="1716">
                  <c:v>3838.329206034</c:v>
                </c:pt>
                <c:pt idx="1717">
                  <c:v>3840.748608896</c:v>
                </c:pt>
                <c:pt idx="1718">
                  <c:v>3843.0904527789999</c:v>
                </c:pt>
                <c:pt idx="1719">
                  <c:v>3845.2305057180001</c:v>
                </c:pt>
                <c:pt idx="1720">
                  <c:v>3847.3665110810002</c:v>
                </c:pt>
                <c:pt idx="1721">
                  <c:v>3849.688711793</c:v>
                </c:pt>
                <c:pt idx="1722">
                  <c:v>3852.0272697270002</c:v>
                </c:pt>
                <c:pt idx="1723">
                  <c:v>3854.3789602490001</c:v>
                </c:pt>
                <c:pt idx="1724">
                  <c:v>3856.7267551049999</c:v>
                </c:pt>
                <c:pt idx="1725">
                  <c:v>3858.8939473109999</c:v>
                </c:pt>
                <c:pt idx="1726">
                  <c:v>3861.0646818370001</c:v>
                </c:pt>
                <c:pt idx="1727">
                  <c:v>3863.6031909459998</c:v>
                </c:pt>
                <c:pt idx="1728">
                  <c:v>3866.010734466</c:v>
                </c:pt>
                <c:pt idx="1729">
                  <c:v>3868.1771324299998</c:v>
                </c:pt>
                <c:pt idx="1730">
                  <c:v>3870.7611549970002</c:v>
                </c:pt>
                <c:pt idx="1731">
                  <c:v>3872.903842359</c:v>
                </c:pt>
                <c:pt idx="1732">
                  <c:v>3875.2962241649998</c:v>
                </c:pt>
                <c:pt idx="1733">
                  <c:v>3877.6980599379999</c:v>
                </c:pt>
                <c:pt idx="1734">
                  <c:v>3880.0569991799998</c:v>
                </c:pt>
                <c:pt idx="1735">
                  <c:v>3882.6363767530001</c:v>
                </c:pt>
                <c:pt idx="1736">
                  <c:v>3884.8277313089998</c:v>
                </c:pt>
                <c:pt idx="1737">
                  <c:v>3887.2104072450002</c:v>
                </c:pt>
                <c:pt idx="1738">
                  <c:v>3889.6175977729999</c:v>
                </c:pt>
                <c:pt idx="1739">
                  <c:v>3891.8126071470001</c:v>
                </c:pt>
                <c:pt idx="1740">
                  <c:v>3893.989853737</c:v>
                </c:pt>
                <c:pt idx="1741">
                  <c:v>3896.375982434</c:v>
                </c:pt>
                <c:pt idx="1742">
                  <c:v>3898.735309187</c:v>
                </c:pt>
                <c:pt idx="1743">
                  <c:v>3900.9476482159998</c:v>
                </c:pt>
                <c:pt idx="1744">
                  <c:v>3903.1123044259998</c:v>
                </c:pt>
                <c:pt idx="1745">
                  <c:v>3905.2629561680001</c:v>
                </c:pt>
                <c:pt idx="1746">
                  <c:v>3907.449821145</c:v>
                </c:pt>
                <c:pt idx="1747">
                  <c:v>3909.6116384020002</c:v>
                </c:pt>
                <c:pt idx="1748">
                  <c:v>3911.7684455879998</c:v>
                </c:pt>
                <c:pt idx="1749">
                  <c:v>3913.9410365640001</c:v>
                </c:pt>
                <c:pt idx="1750">
                  <c:v>3916.1055270779998</c:v>
                </c:pt>
                <c:pt idx="1751">
                  <c:v>3918.2622533099998</c:v>
                </c:pt>
                <c:pt idx="1752">
                  <c:v>3920.4113950780002</c:v>
                </c:pt>
                <c:pt idx="1753">
                  <c:v>3922.7568479820002</c:v>
                </c:pt>
                <c:pt idx="1754">
                  <c:v>3924.893052676</c:v>
                </c:pt>
                <c:pt idx="1755">
                  <c:v>3927.2885748110002</c:v>
                </c:pt>
                <c:pt idx="1756">
                  <c:v>3929.4429505950002</c:v>
                </c:pt>
                <c:pt idx="1757">
                  <c:v>3931.8539345849999</c:v>
                </c:pt>
                <c:pt idx="1758">
                  <c:v>3934.213217046</c:v>
                </c:pt>
                <c:pt idx="1759">
                  <c:v>3936.3912948470002</c:v>
                </c:pt>
                <c:pt idx="1760">
                  <c:v>3938.5688257100001</c:v>
                </c:pt>
                <c:pt idx="1761">
                  <c:v>3940.7363258780001</c:v>
                </c:pt>
                <c:pt idx="1762">
                  <c:v>3942.8823631219998</c:v>
                </c:pt>
                <c:pt idx="1763">
                  <c:v>3945.0333601389998</c:v>
                </c:pt>
                <c:pt idx="1764">
                  <c:v>3947.435265003</c:v>
                </c:pt>
                <c:pt idx="1765">
                  <c:v>3949.5955080819999</c:v>
                </c:pt>
                <c:pt idx="1766">
                  <c:v>3951.972657708</c:v>
                </c:pt>
                <c:pt idx="1767">
                  <c:v>3954.1587423820001</c:v>
                </c:pt>
                <c:pt idx="1768">
                  <c:v>3956.545281145</c:v>
                </c:pt>
                <c:pt idx="1769">
                  <c:v>3958.6876973819999</c:v>
                </c:pt>
                <c:pt idx="1770">
                  <c:v>3961.078336308</c:v>
                </c:pt>
                <c:pt idx="1771">
                  <c:v>3963.2675528909999</c:v>
                </c:pt>
                <c:pt idx="1772">
                  <c:v>3965.4233191329999</c:v>
                </c:pt>
                <c:pt idx="1773">
                  <c:v>3967.9782496090002</c:v>
                </c:pt>
                <c:pt idx="1774">
                  <c:v>3970.1345853070002</c:v>
                </c:pt>
                <c:pt idx="1775">
                  <c:v>3972.2816173309998</c:v>
                </c:pt>
                <c:pt idx="1776">
                  <c:v>3974.4297005009998</c:v>
                </c:pt>
                <c:pt idx="1777">
                  <c:v>3976.7928562309999</c:v>
                </c:pt>
                <c:pt idx="1778">
                  <c:v>3979.3675322469999</c:v>
                </c:pt>
                <c:pt idx="1779">
                  <c:v>3981.6899337509999</c:v>
                </c:pt>
                <c:pt idx="1780">
                  <c:v>3984.0346725529998</c:v>
                </c:pt>
                <c:pt idx="1781">
                  <c:v>3986.2118178370001</c:v>
                </c:pt>
                <c:pt idx="1782">
                  <c:v>3988.4195970290002</c:v>
                </c:pt>
                <c:pt idx="1783">
                  <c:v>3990.8414175120001</c:v>
                </c:pt>
                <c:pt idx="1784">
                  <c:v>3993.4199272979999</c:v>
                </c:pt>
                <c:pt idx="1785">
                  <c:v>3995.5667166399999</c:v>
                </c:pt>
                <c:pt idx="1786">
                  <c:v>3997.916475986</c:v>
                </c:pt>
                <c:pt idx="1787">
                  <c:v>4000.2934813110001</c:v>
                </c:pt>
                <c:pt idx="1788">
                  <c:v>4002.67570355</c:v>
                </c:pt>
                <c:pt idx="1789">
                  <c:v>4005.014699285</c:v>
                </c:pt>
                <c:pt idx="1790">
                  <c:v>4007.3974658669999</c:v>
                </c:pt>
                <c:pt idx="1791">
                  <c:v>4009.5994623000001</c:v>
                </c:pt>
                <c:pt idx="1792">
                  <c:v>4011.7750746629999</c:v>
                </c:pt>
                <c:pt idx="1793">
                  <c:v>4014.1610950009999</c:v>
                </c:pt>
                <c:pt idx="1794">
                  <c:v>4016.539296423</c:v>
                </c:pt>
                <c:pt idx="1795">
                  <c:v>4018.8914820579998</c:v>
                </c:pt>
                <c:pt idx="1796">
                  <c:v>4021.2932558729999</c:v>
                </c:pt>
                <c:pt idx="1797">
                  <c:v>4023.4513593319998</c:v>
                </c:pt>
                <c:pt idx="1798">
                  <c:v>4025.6169510979998</c:v>
                </c:pt>
                <c:pt idx="1799">
                  <c:v>4027.7490224570001</c:v>
                </c:pt>
                <c:pt idx="1800">
                  <c:v>4029.8636665250001</c:v>
                </c:pt>
                <c:pt idx="1801">
                  <c:v>4032.234822206</c:v>
                </c:pt>
                <c:pt idx="1802">
                  <c:v>4034.4176535060001</c:v>
                </c:pt>
                <c:pt idx="1803">
                  <c:v>4036.5537279579999</c:v>
                </c:pt>
                <c:pt idx="1804">
                  <c:v>4038.7453530080002</c:v>
                </c:pt>
                <c:pt idx="1805">
                  <c:v>4041.0724894089999</c:v>
                </c:pt>
                <c:pt idx="1806">
                  <c:v>4043.2604495629998</c:v>
                </c:pt>
                <c:pt idx="1807">
                  <c:v>4045.8563588900001</c:v>
                </c:pt>
                <c:pt idx="1808">
                  <c:v>4048.1893483969998</c:v>
                </c:pt>
                <c:pt idx="1809">
                  <c:v>4050.6104328289998</c:v>
                </c:pt>
                <c:pt idx="1810">
                  <c:v>4053.172276368</c:v>
                </c:pt>
                <c:pt idx="1811">
                  <c:v>4055.5488021239998</c:v>
                </c:pt>
                <c:pt idx="1812">
                  <c:v>4057.6954471489998</c:v>
                </c:pt>
                <c:pt idx="1813">
                  <c:v>4060.0102209880001</c:v>
                </c:pt>
                <c:pt idx="1814">
                  <c:v>4062.1945818909999</c:v>
                </c:pt>
                <c:pt idx="1815">
                  <c:v>4064.3316726100002</c:v>
                </c:pt>
                <c:pt idx="1816">
                  <c:v>4066.4927880270002</c:v>
                </c:pt>
                <c:pt idx="1817">
                  <c:v>4068.6277139399999</c:v>
                </c:pt>
                <c:pt idx="1818">
                  <c:v>4070.8218062840001</c:v>
                </c:pt>
                <c:pt idx="1819">
                  <c:v>4073.3420296270001</c:v>
                </c:pt>
                <c:pt idx="1820">
                  <c:v>4075.6699205919999</c:v>
                </c:pt>
                <c:pt idx="1821">
                  <c:v>4078.2400484989998</c:v>
                </c:pt>
                <c:pt idx="1822">
                  <c:v>4080.4399527589999</c:v>
                </c:pt>
                <c:pt idx="1823">
                  <c:v>4082.6016129949999</c:v>
                </c:pt>
                <c:pt idx="1824">
                  <c:v>4084.7708590809998</c:v>
                </c:pt>
                <c:pt idx="1825">
                  <c:v>4087.1287811870002</c:v>
                </c:pt>
                <c:pt idx="1826">
                  <c:v>4089.4670104639999</c:v>
                </c:pt>
                <c:pt idx="1827">
                  <c:v>4091.6011914629999</c:v>
                </c:pt>
                <c:pt idx="1828">
                  <c:v>4094.1821837799998</c:v>
                </c:pt>
                <c:pt idx="1829">
                  <c:v>4096.3060835959996</c:v>
                </c:pt>
                <c:pt idx="1830">
                  <c:v>4098.4572243209996</c:v>
                </c:pt>
                <c:pt idx="1831">
                  <c:v>4100.6050846139997</c:v>
                </c:pt>
                <c:pt idx="1832">
                  <c:v>4102.7561706939996</c:v>
                </c:pt>
                <c:pt idx="1833">
                  <c:v>4105.0820237790003</c:v>
                </c:pt>
                <c:pt idx="1834">
                  <c:v>4107.2296844149996</c:v>
                </c:pt>
                <c:pt idx="1835">
                  <c:v>4109.4041026570003</c:v>
                </c:pt>
                <c:pt idx="1836">
                  <c:v>4111.5550770769996</c:v>
                </c:pt>
                <c:pt idx="1837">
                  <c:v>4113.9021063130003</c:v>
                </c:pt>
                <c:pt idx="1838">
                  <c:v>4116.3096281580001</c:v>
                </c:pt>
                <c:pt idx="1839">
                  <c:v>4118.4492860500004</c:v>
                </c:pt>
                <c:pt idx="1840">
                  <c:v>4120.5989114249996</c:v>
                </c:pt>
                <c:pt idx="1841">
                  <c:v>4122.7947223450001</c:v>
                </c:pt>
                <c:pt idx="1842">
                  <c:v>4125.1459740359996</c:v>
                </c:pt>
                <c:pt idx="1843">
                  <c:v>4127.4930920830002</c:v>
                </c:pt>
                <c:pt idx="1844">
                  <c:v>4130.2527188900003</c:v>
                </c:pt>
                <c:pt idx="1845">
                  <c:v>4132.6465649479997</c:v>
                </c:pt>
                <c:pt idx="1846">
                  <c:v>4134.8064091890001</c:v>
                </c:pt>
                <c:pt idx="1847">
                  <c:v>4136.9582536059997</c:v>
                </c:pt>
                <c:pt idx="1848">
                  <c:v>4139.3179486500003</c:v>
                </c:pt>
                <c:pt idx="1849">
                  <c:v>4141.5116537140002</c:v>
                </c:pt>
                <c:pt idx="1850">
                  <c:v>4143.6702569979998</c:v>
                </c:pt>
                <c:pt idx="1851">
                  <c:v>4145.8232074919997</c:v>
                </c:pt>
                <c:pt idx="1852">
                  <c:v>4147.9776748989998</c:v>
                </c:pt>
                <c:pt idx="1853">
                  <c:v>4150.3211522840002</c:v>
                </c:pt>
                <c:pt idx="1854">
                  <c:v>4152.4603995790003</c:v>
                </c:pt>
                <c:pt idx="1855">
                  <c:v>4154.6295367530001</c:v>
                </c:pt>
                <c:pt idx="1856">
                  <c:v>4157.2133989309996</c:v>
                </c:pt>
                <c:pt idx="1857">
                  <c:v>4159.9561557999996</c:v>
                </c:pt>
                <c:pt idx="1858">
                  <c:v>4162.4671721029999</c:v>
                </c:pt>
                <c:pt idx="1859">
                  <c:v>4164.6385853239999</c:v>
                </c:pt>
                <c:pt idx="1860">
                  <c:v>4167.0566853179998</c:v>
                </c:pt>
                <c:pt idx="1861">
                  <c:v>4169.4267072479997</c:v>
                </c:pt>
                <c:pt idx="1862">
                  <c:v>4171.6372653300004</c:v>
                </c:pt>
                <c:pt idx="1863">
                  <c:v>4173.769177354</c:v>
                </c:pt>
                <c:pt idx="1864">
                  <c:v>4175.9031623950004</c:v>
                </c:pt>
                <c:pt idx="1865">
                  <c:v>4178.0462629800004</c:v>
                </c:pt>
                <c:pt idx="1866">
                  <c:v>4180.2048721270003</c:v>
                </c:pt>
                <c:pt idx="1867">
                  <c:v>4182.5936786929997</c:v>
                </c:pt>
                <c:pt idx="1868">
                  <c:v>4184.7301729780002</c:v>
                </c:pt>
                <c:pt idx="1869">
                  <c:v>4187.2890773099998</c:v>
                </c:pt>
                <c:pt idx="1870">
                  <c:v>4189.7278344939996</c:v>
                </c:pt>
                <c:pt idx="1871">
                  <c:v>4191.9251530869997</c:v>
                </c:pt>
                <c:pt idx="1872">
                  <c:v>4194.2284200630002</c:v>
                </c:pt>
                <c:pt idx="1873">
                  <c:v>4196.4141334320002</c:v>
                </c:pt>
                <c:pt idx="1874">
                  <c:v>4198.8190985270003</c:v>
                </c:pt>
                <c:pt idx="1875">
                  <c:v>4201.4066847089998</c:v>
                </c:pt>
                <c:pt idx="1876">
                  <c:v>4203.5764536930001</c:v>
                </c:pt>
                <c:pt idx="1877">
                  <c:v>4205.7422859819999</c:v>
                </c:pt>
                <c:pt idx="1878">
                  <c:v>4208.0989974949998</c:v>
                </c:pt>
                <c:pt idx="1879">
                  <c:v>4210.2479056880002</c:v>
                </c:pt>
                <c:pt idx="1880">
                  <c:v>4212.6267097310001</c:v>
                </c:pt>
                <c:pt idx="1881">
                  <c:v>4214.7742803649999</c:v>
                </c:pt>
                <c:pt idx="1882">
                  <c:v>4216.9540987959999</c:v>
                </c:pt>
                <c:pt idx="1883">
                  <c:v>4219.0946977109998</c:v>
                </c:pt>
                <c:pt idx="1884">
                  <c:v>4221.2718744350004</c:v>
                </c:pt>
                <c:pt idx="1885">
                  <c:v>4223.4043352059998</c:v>
                </c:pt>
                <c:pt idx="1886">
                  <c:v>4225.5875510400001</c:v>
                </c:pt>
                <c:pt idx="1887">
                  <c:v>4227.9431180720003</c:v>
                </c:pt>
                <c:pt idx="1888">
                  <c:v>4230.3054587529996</c:v>
                </c:pt>
                <c:pt idx="1889">
                  <c:v>4232.6492461959997</c:v>
                </c:pt>
                <c:pt idx="1890">
                  <c:v>4234.8361259619996</c:v>
                </c:pt>
                <c:pt idx="1891">
                  <c:v>4237.0121679610002</c:v>
                </c:pt>
                <c:pt idx="1892">
                  <c:v>4239.1780236969998</c:v>
                </c:pt>
                <c:pt idx="1893">
                  <c:v>4241.3186009130004</c:v>
                </c:pt>
                <c:pt idx="1894">
                  <c:v>4243.4854110850001</c:v>
                </c:pt>
                <c:pt idx="1895">
                  <c:v>4245.8350101059996</c:v>
                </c:pt>
                <c:pt idx="1896">
                  <c:v>4248.1437152669996</c:v>
                </c:pt>
                <c:pt idx="1897">
                  <c:v>4250.499528669</c:v>
                </c:pt>
                <c:pt idx="1898">
                  <c:v>4252.7138531130004</c:v>
                </c:pt>
                <c:pt idx="1899">
                  <c:v>4254.84502918</c:v>
                </c:pt>
                <c:pt idx="1900">
                  <c:v>4256.9961395130003</c:v>
                </c:pt>
                <c:pt idx="1901">
                  <c:v>4259.1554688839997</c:v>
                </c:pt>
                <c:pt idx="1902">
                  <c:v>4261.3299484509998</c:v>
                </c:pt>
                <c:pt idx="1903">
                  <c:v>4263.5292543380001</c:v>
                </c:pt>
                <c:pt idx="1904">
                  <c:v>4265.6798929429997</c:v>
                </c:pt>
                <c:pt idx="1905">
                  <c:v>4268.0731737280003</c:v>
                </c:pt>
                <c:pt idx="1906">
                  <c:v>4270.4381672039999</c:v>
                </c:pt>
                <c:pt idx="1907">
                  <c:v>4272.5925350560001</c:v>
                </c:pt>
                <c:pt idx="1908">
                  <c:v>4274.7426866300002</c:v>
                </c:pt>
                <c:pt idx="1909">
                  <c:v>4276.9186543289998</c:v>
                </c:pt>
                <c:pt idx="1910">
                  <c:v>4279.0687044870001</c:v>
                </c:pt>
                <c:pt idx="1911">
                  <c:v>4281.2158544169997</c:v>
                </c:pt>
                <c:pt idx="1912">
                  <c:v>4283.6146239139998</c:v>
                </c:pt>
                <c:pt idx="1913">
                  <c:v>4285.7729766439998</c:v>
                </c:pt>
                <c:pt idx="1914">
                  <c:v>4287.9296700360001</c:v>
                </c:pt>
                <c:pt idx="1915">
                  <c:v>4290.0846430829997</c:v>
                </c:pt>
                <c:pt idx="1916">
                  <c:v>4292.263947679</c:v>
                </c:pt>
                <c:pt idx="1917">
                  <c:v>4294.3932316640003</c:v>
                </c:pt>
                <c:pt idx="1918">
                  <c:v>4296.5656116350001</c:v>
                </c:pt>
                <c:pt idx="1919">
                  <c:v>4298.8953682250003</c:v>
                </c:pt>
                <c:pt idx="1920">
                  <c:v>4301.2460320930004</c:v>
                </c:pt>
                <c:pt idx="1921">
                  <c:v>4303.6045196550003</c:v>
                </c:pt>
                <c:pt idx="1922">
                  <c:v>4306.0099429210004</c:v>
                </c:pt>
                <c:pt idx="1923">
                  <c:v>4308.1558419510002</c:v>
                </c:pt>
                <c:pt idx="1924">
                  <c:v>4310.5298830430002</c:v>
                </c:pt>
                <c:pt idx="1925">
                  <c:v>4312.9173753550003</c:v>
                </c:pt>
                <c:pt idx="1926">
                  <c:v>4315.2654050580004</c:v>
                </c:pt>
                <c:pt idx="1927">
                  <c:v>4317.3786430780001</c:v>
                </c:pt>
                <c:pt idx="1928">
                  <c:v>4319.5262457489998</c:v>
                </c:pt>
                <c:pt idx="1929">
                  <c:v>4321.703283197</c:v>
                </c:pt>
                <c:pt idx="1930">
                  <c:v>4323.8676069419998</c:v>
                </c:pt>
                <c:pt idx="1931">
                  <c:v>4326.2453152890002</c:v>
                </c:pt>
                <c:pt idx="1932">
                  <c:v>4328.3960077459997</c:v>
                </c:pt>
                <c:pt idx="1933">
                  <c:v>4330.5276709219997</c:v>
                </c:pt>
                <c:pt idx="1934">
                  <c:v>4333.0633219069996</c:v>
                </c:pt>
                <c:pt idx="1935">
                  <c:v>4335.191861323</c:v>
                </c:pt>
                <c:pt idx="1936">
                  <c:v>4337.370454762</c:v>
                </c:pt>
                <c:pt idx="1937">
                  <c:v>4339.6673311949999</c:v>
                </c:pt>
                <c:pt idx="1938">
                  <c:v>4342.2587325100003</c:v>
                </c:pt>
                <c:pt idx="1939">
                  <c:v>4344.5858012839999</c:v>
                </c:pt>
                <c:pt idx="1940">
                  <c:v>4346.7502689020002</c:v>
                </c:pt>
                <c:pt idx="1941">
                  <c:v>4348.8883270050001</c:v>
                </c:pt>
                <c:pt idx="1942">
                  <c:v>4351.0730648199997</c:v>
                </c:pt>
                <c:pt idx="1943">
                  <c:v>4353.4648249499996</c:v>
                </c:pt>
                <c:pt idx="1944">
                  <c:v>4355.8185677219999</c:v>
                </c:pt>
                <c:pt idx="1945">
                  <c:v>4357.9571021219999</c:v>
                </c:pt>
                <c:pt idx="1946">
                  <c:v>4360.0779220100003</c:v>
                </c:pt>
                <c:pt idx="1947">
                  <c:v>4362.2684974189997</c:v>
                </c:pt>
                <c:pt idx="1948">
                  <c:v>4364.6175165759996</c:v>
                </c:pt>
                <c:pt idx="1949">
                  <c:v>4366.7769285109998</c:v>
                </c:pt>
                <c:pt idx="1950">
                  <c:v>4369.1236636379999</c:v>
                </c:pt>
                <c:pt idx="1951">
                  <c:v>4371.2896549349998</c:v>
                </c:pt>
                <c:pt idx="1952">
                  <c:v>4373.4406231430003</c:v>
                </c:pt>
                <c:pt idx="1953">
                  <c:v>4375.988021444</c:v>
                </c:pt>
                <c:pt idx="1954">
                  <c:v>4378.161453144</c:v>
                </c:pt>
                <c:pt idx="1955">
                  <c:v>4380.7525142329996</c:v>
                </c:pt>
                <c:pt idx="1956">
                  <c:v>4382.888442464</c:v>
                </c:pt>
                <c:pt idx="1957">
                  <c:v>4385.0415474439997</c:v>
                </c:pt>
                <c:pt idx="1958">
                  <c:v>4387.1963407559997</c:v>
                </c:pt>
                <c:pt idx="1959">
                  <c:v>4389.5729105939999</c:v>
                </c:pt>
                <c:pt idx="1960">
                  <c:v>4392.0919617870004</c:v>
                </c:pt>
                <c:pt idx="1961">
                  <c:v>4394.2402975209998</c:v>
                </c:pt>
                <c:pt idx="1962">
                  <c:v>4396.4055444850001</c:v>
                </c:pt>
                <c:pt idx="1963">
                  <c:v>4398.5826629989997</c:v>
                </c:pt>
                <c:pt idx="1964">
                  <c:v>4400.7356693009997</c:v>
                </c:pt>
                <c:pt idx="1965">
                  <c:v>4403.3310319579996</c:v>
                </c:pt>
                <c:pt idx="1966">
                  <c:v>4405.712247986</c:v>
                </c:pt>
                <c:pt idx="1967">
                  <c:v>4407.8534127550001</c:v>
                </c:pt>
                <c:pt idx="1968">
                  <c:v>4410.0015415850003</c:v>
                </c:pt>
                <c:pt idx="1969">
                  <c:v>4412.2159384770002</c:v>
                </c:pt>
                <c:pt idx="1970">
                  <c:v>4414.3625818290002</c:v>
                </c:pt>
                <c:pt idx="1971">
                  <c:v>4416.7331209180002</c:v>
                </c:pt>
                <c:pt idx="1972">
                  <c:v>4418.8981783709996</c:v>
                </c:pt>
                <c:pt idx="1973">
                  <c:v>4421.0385507210003</c:v>
                </c:pt>
                <c:pt idx="1974">
                  <c:v>4423.5937101250001</c:v>
                </c:pt>
                <c:pt idx="1975">
                  <c:v>4425.7364031409998</c:v>
                </c:pt>
                <c:pt idx="1976">
                  <c:v>4427.8723970239998</c:v>
                </c:pt>
                <c:pt idx="1977">
                  <c:v>4430.0667928570001</c:v>
                </c:pt>
                <c:pt idx="1978">
                  <c:v>4432.4143986749996</c:v>
                </c:pt>
                <c:pt idx="1979">
                  <c:v>4434.5557305069997</c:v>
                </c:pt>
                <c:pt idx="1980">
                  <c:v>4436.9140844370004</c:v>
                </c:pt>
                <c:pt idx="1981">
                  <c:v>4439.0519514759999</c:v>
                </c:pt>
                <c:pt idx="1982">
                  <c:v>4441.2525452910004</c:v>
                </c:pt>
                <c:pt idx="1983">
                  <c:v>4443.4017666789996</c:v>
                </c:pt>
                <c:pt idx="1984">
                  <c:v>4445.765983712</c:v>
                </c:pt>
                <c:pt idx="1985">
                  <c:v>4447.9543751840001</c:v>
                </c:pt>
                <c:pt idx="1986">
                  <c:v>4450.1100338509996</c:v>
                </c:pt>
                <c:pt idx="1987">
                  <c:v>4452.2760881419999</c:v>
                </c:pt>
                <c:pt idx="1988">
                  <c:v>4454.3891575420002</c:v>
                </c:pt>
                <c:pt idx="1989">
                  <c:v>4456.5250329560004</c:v>
                </c:pt>
                <c:pt idx="1990">
                  <c:v>4458.8751067929998</c:v>
                </c:pt>
                <c:pt idx="1991">
                  <c:v>4461.2686737249996</c:v>
                </c:pt>
                <c:pt idx="1992">
                  <c:v>4463.3999352909996</c:v>
                </c:pt>
                <c:pt idx="1993">
                  <c:v>4465.5414721030002</c:v>
                </c:pt>
                <c:pt idx="1994">
                  <c:v>4467.9110632840002</c:v>
                </c:pt>
                <c:pt idx="1995">
                  <c:v>4470.3395189149996</c:v>
                </c:pt>
                <c:pt idx="1996">
                  <c:v>4472.4790091480099</c:v>
                </c:pt>
                <c:pt idx="1997">
                  <c:v>4474.5839186490102</c:v>
                </c:pt>
                <c:pt idx="1998">
                  <c:v>4476.7379293200102</c:v>
                </c:pt>
                <c:pt idx="1999">
                  <c:v>4478.8726277000096</c:v>
                </c:pt>
                <c:pt idx="2000">
                  <c:v>4481.0256828050096</c:v>
                </c:pt>
                <c:pt idx="2001">
                  <c:v>4483.3814101500102</c:v>
                </c:pt>
                <c:pt idx="2002">
                  <c:v>4485.5046429940003</c:v>
                </c:pt>
                <c:pt idx="2003">
                  <c:v>4487.6960189179999</c:v>
                </c:pt>
                <c:pt idx="2004">
                  <c:v>4489.83786521201</c:v>
                </c:pt>
                <c:pt idx="2005">
                  <c:v>4491.990998708</c:v>
                </c:pt>
                <c:pt idx="2006">
                  <c:v>4494.1135137809997</c:v>
                </c:pt>
                <c:pt idx="2007">
                  <c:v>4496.2656448800099</c:v>
                </c:pt>
                <c:pt idx="2008">
                  <c:v>4498.427816204</c:v>
                </c:pt>
                <c:pt idx="2009">
                  <c:v>4500.6196363030103</c:v>
                </c:pt>
                <c:pt idx="2010">
                  <c:v>4502.8150998610099</c:v>
                </c:pt>
                <c:pt idx="2011">
                  <c:v>4504.9628675829999</c:v>
                </c:pt>
                <c:pt idx="2012">
                  <c:v>4507.5600288510004</c:v>
                </c:pt>
                <c:pt idx="2013">
                  <c:v>4509.6729664570003</c:v>
                </c:pt>
                <c:pt idx="2014">
                  <c:v>4511.8584346309999</c:v>
                </c:pt>
                <c:pt idx="2015">
                  <c:v>4514.0023269840003</c:v>
                </c:pt>
                <c:pt idx="2016">
                  <c:v>4516.1367524389998</c:v>
                </c:pt>
                <c:pt idx="2017">
                  <c:v>4518.4679758410102</c:v>
                </c:pt>
                <c:pt idx="2018">
                  <c:v>4520.6244679279998</c:v>
                </c:pt>
                <c:pt idx="2019">
                  <c:v>4522.9690524389998</c:v>
                </c:pt>
                <c:pt idx="2020">
                  <c:v>4525.1457361789999</c:v>
                </c:pt>
                <c:pt idx="2021">
                  <c:v>4527.4968981499997</c:v>
                </c:pt>
                <c:pt idx="2022">
                  <c:v>4529.6661161049997</c:v>
                </c:pt>
                <c:pt idx="2023">
                  <c:v>4531.8812072210003</c:v>
                </c:pt>
                <c:pt idx="2024">
                  <c:v>4534.0119502280004</c:v>
                </c:pt>
                <c:pt idx="2025">
                  <c:v>4536.1326791239999</c:v>
                </c:pt>
                <c:pt idx="2026">
                  <c:v>4538.4490137450102</c:v>
                </c:pt>
                <c:pt idx="2027">
                  <c:v>4540.9374854240004</c:v>
                </c:pt>
                <c:pt idx="2028">
                  <c:v>4543.0919427390099</c:v>
                </c:pt>
                <c:pt idx="2029">
                  <c:v>4545.2798893290101</c:v>
                </c:pt>
                <c:pt idx="2030">
                  <c:v>4547.6175001060101</c:v>
                </c:pt>
                <c:pt idx="2031">
                  <c:v>4549.8290867540099</c:v>
                </c:pt>
                <c:pt idx="2032">
                  <c:v>4552.0069707060102</c:v>
                </c:pt>
                <c:pt idx="2033">
                  <c:v>4554.1965991110101</c:v>
                </c:pt>
                <c:pt idx="2034">
                  <c:v>4556.3627255870097</c:v>
                </c:pt>
                <c:pt idx="2035">
                  <c:v>4558.5810781100099</c:v>
                </c:pt>
                <c:pt idx="2036">
                  <c:v>4560.8103759530104</c:v>
                </c:pt>
                <c:pt idx="2037">
                  <c:v>4563.1705629710104</c:v>
                </c:pt>
                <c:pt idx="2038">
                  <c:v>4565.7921023590097</c:v>
                </c:pt>
                <c:pt idx="2039">
                  <c:v>4567.96871061001</c:v>
                </c:pt>
                <c:pt idx="2040">
                  <c:v>4570.50309246901</c:v>
                </c:pt>
                <c:pt idx="2041">
                  <c:v>4572.7011699140103</c:v>
                </c:pt>
                <c:pt idx="2042">
                  <c:v>4574.8579743520104</c:v>
                </c:pt>
                <c:pt idx="2043">
                  <c:v>4577.2629035590098</c:v>
                </c:pt>
                <c:pt idx="2044">
                  <c:v>4579.6021120000096</c:v>
                </c:pt>
                <c:pt idx="2045">
                  <c:v>4581.78201008001</c:v>
                </c:pt>
                <c:pt idx="2046">
                  <c:v>4584.13077762801</c:v>
                </c:pt>
                <c:pt idx="2047">
                  <c:v>4586.2645291680101</c:v>
                </c:pt>
                <c:pt idx="2048">
                  <c:v>4588.4316124400102</c:v>
                </c:pt>
                <c:pt idx="2049">
                  <c:v>4590.6167487000102</c:v>
                </c:pt>
                <c:pt idx="2050">
                  <c:v>4592.9697187850097</c:v>
                </c:pt>
                <c:pt idx="2051">
                  <c:v>4595.1148328090103</c:v>
                </c:pt>
                <c:pt idx="2052">
                  <c:v>4597.2610741340104</c:v>
                </c:pt>
                <c:pt idx="2053">
                  <c:v>4599.5935121300099</c:v>
                </c:pt>
                <c:pt idx="2054">
                  <c:v>4602.32403823201</c:v>
                </c:pt>
                <c:pt idx="2055">
                  <c:v>4604.8490627270103</c:v>
                </c:pt>
                <c:pt idx="2056">
                  <c:v>4607.0112863440099</c:v>
                </c:pt>
                <c:pt idx="2057">
                  <c:v>4609.3481476300103</c:v>
                </c:pt>
                <c:pt idx="2058">
                  <c:v>4611.4971547280102</c:v>
                </c:pt>
                <c:pt idx="2059">
                  <c:v>4613.7094376220102</c:v>
                </c:pt>
                <c:pt idx="2060">
                  <c:v>4615.8410989070098</c:v>
                </c:pt>
                <c:pt idx="2061">
                  <c:v>4618.3985060050099</c:v>
                </c:pt>
                <c:pt idx="2062">
                  <c:v>4620.5995171490104</c:v>
                </c:pt>
                <c:pt idx="2063">
                  <c:v>4622.7566938200098</c:v>
                </c:pt>
                <c:pt idx="2064">
                  <c:v>4624.8937084030104</c:v>
                </c:pt>
                <c:pt idx="2065">
                  <c:v>4627.4414532950104</c:v>
                </c:pt>
                <c:pt idx="2066">
                  <c:v>4629.5816471840099</c:v>
                </c:pt>
                <c:pt idx="2067">
                  <c:v>4631.9308248840098</c:v>
                </c:pt>
                <c:pt idx="2068">
                  <c:v>4634.05709944501</c:v>
                </c:pt>
                <c:pt idx="2069">
                  <c:v>4636.3825315500098</c:v>
                </c:pt>
                <c:pt idx="2070">
                  <c:v>4638.5309632280096</c:v>
                </c:pt>
                <c:pt idx="2071">
                  <c:v>4640.8689186300098</c:v>
                </c:pt>
                <c:pt idx="2072">
                  <c:v>4643.4600667970099</c:v>
                </c:pt>
                <c:pt idx="2073">
                  <c:v>4645.5997924890098</c:v>
                </c:pt>
                <c:pt idx="2074">
                  <c:v>4647.9600672310098</c:v>
                </c:pt>
                <c:pt idx="2075">
                  <c:v>4650.3457573540099</c:v>
                </c:pt>
                <c:pt idx="2076">
                  <c:v>4652.54492273501</c:v>
                </c:pt>
                <c:pt idx="2077">
                  <c:v>4654.7287037510096</c:v>
                </c:pt>
                <c:pt idx="2078">
                  <c:v>4656.8912977850096</c:v>
                </c:pt>
                <c:pt idx="2079">
                  <c:v>4659.2123862300105</c:v>
                </c:pt>
                <c:pt idx="2080">
                  <c:v>4661.5832745340103</c:v>
                </c:pt>
                <c:pt idx="2081">
                  <c:v>4663.7199750200098</c:v>
                </c:pt>
                <c:pt idx="2082">
                  <c:v>4665.87278823201</c:v>
                </c:pt>
                <c:pt idx="2083">
                  <c:v>4668.0117119640099</c:v>
                </c:pt>
                <c:pt idx="2084">
                  <c:v>4670.2195454430102</c:v>
                </c:pt>
                <c:pt idx="2085">
                  <c:v>4672.5925644830104</c:v>
                </c:pt>
                <c:pt idx="2086">
                  <c:v>4674.9443579270101</c:v>
                </c:pt>
                <c:pt idx="2087">
                  <c:v>4677.4542642830102</c:v>
                </c:pt>
                <c:pt idx="2088">
                  <c:v>4679.6003567430098</c:v>
                </c:pt>
                <c:pt idx="2089">
                  <c:v>4681.9530953890098</c:v>
                </c:pt>
                <c:pt idx="2090">
                  <c:v>4684.7083578990096</c:v>
                </c:pt>
                <c:pt idx="2091">
                  <c:v>4687.0333705420098</c:v>
                </c:pt>
                <c:pt idx="2092">
                  <c:v>4689.3785375080097</c:v>
                </c:pt>
                <c:pt idx="2093">
                  <c:v>4691.9313147480098</c:v>
                </c:pt>
                <c:pt idx="2094">
                  <c:v>4694.0995669250096</c:v>
                </c:pt>
                <c:pt idx="2095">
                  <c:v>4696.2015482460101</c:v>
                </c:pt>
                <c:pt idx="2096">
                  <c:v>4698.3202176690102</c:v>
                </c:pt>
                <c:pt idx="2097">
                  <c:v>4700.71139094301</c:v>
                </c:pt>
                <c:pt idx="2098">
                  <c:v>4702.8795022250097</c:v>
                </c:pt>
                <c:pt idx="2099">
                  <c:v>4705.4030343940103</c:v>
                </c:pt>
                <c:pt idx="2100">
                  <c:v>4707.7708073600097</c:v>
                </c:pt>
                <c:pt idx="2101">
                  <c:v>4710.1218969340098</c:v>
                </c:pt>
                <c:pt idx="2102">
                  <c:v>4712.4934338340099</c:v>
                </c:pt>
                <c:pt idx="2103">
                  <c:v>4714.6140385370099</c:v>
                </c:pt>
                <c:pt idx="2104">
                  <c:v>4716.9624194330099</c:v>
                </c:pt>
                <c:pt idx="2105">
                  <c:v>4719.2988348770104</c:v>
                </c:pt>
                <c:pt idx="2106">
                  <c:v>4721.65246449201</c:v>
                </c:pt>
                <c:pt idx="2107">
                  <c:v>4723.7855539680104</c:v>
                </c:pt>
                <c:pt idx="2108">
                  <c:v>4726.0949399180099</c:v>
                </c:pt>
                <c:pt idx="2109">
                  <c:v>4728.3856423370098</c:v>
                </c:pt>
                <c:pt idx="2110">
                  <c:v>4730.5324694230103</c:v>
                </c:pt>
                <c:pt idx="2111">
                  <c:v>4732.7372332150098</c:v>
                </c:pt>
                <c:pt idx="2112">
                  <c:v>4734.93347820901</c:v>
                </c:pt>
                <c:pt idx="2113">
                  <c:v>4737.5263666310102</c:v>
                </c:pt>
                <c:pt idx="2114">
                  <c:v>4739.8965633900098</c:v>
                </c:pt>
                <c:pt idx="2115">
                  <c:v>4742.1477153270098</c:v>
                </c:pt>
                <c:pt idx="2116">
                  <c:v>4744.2841528630097</c:v>
                </c:pt>
                <c:pt idx="2117">
                  <c:v>4746.8307257420101</c:v>
                </c:pt>
                <c:pt idx="2118">
                  <c:v>4749.2019976310103</c:v>
                </c:pt>
                <c:pt idx="2119">
                  <c:v>4751.4033620160099</c:v>
                </c:pt>
                <c:pt idx="2120">
                  <c:v>4753.9260115320103</c:v>
                </c:pt>
                <c:pt idx="2121">
                  <c:v>4756.4837065670099</c:v>
                </c:pt>
                <c:pt idx="2122">
                  <c:v>4758.8879233800099</c:v>
                </c:pt>
                <c:pt idx="2123">
                  <c:v>4761.25943116501</c:v>
                </c:pt>
                <c:pt idx="2124">
                  <c:v>4763.6001716580104</c:v>
                </c:pt>
                <c:pt idx="2125">
                  <c:v>4765.7836882240099</c:v>
                </c:pt>
                <c:pt idx="2126">
                  <c:v>4768.1284853240104</c:v>
                </c:pt>
                <c:pt idx="2127">
                  <c:v>4770.2613552920102</c:v>
                </c:pt>
                <c:pt idx="2128">
                  <c:v>4772.4333700110101</c:v>
                </c:pt>
                <c:pt idx="2129">
                  <c:v>4774.6090098130098</c:v>
                </c:pt>
                <c:pt idx="2130">
                  <c:v>4776.9559659670103</c:v>
                </c:pt>
                <c:pt idx="2131">
                  <c:v>4779.1226844350103</c:v>
                </c:pt>
                <c:pt idx="2132">
                  <c:v>4781.26502235301</c:v>
                </c:pt>
                <c:pt idx="2133">
                  <c:v>4783.6140744590102</c:v>
                </c:pt>
                <c:pt idx="2134">
                  <c:v>4786.2053218290102</c:v>
                </c:pt>
                <c:pt idx="2135">
                  <c:v>4788.3471146560096</c:v>
                </c:pt>
                <c:pt idx="2136">
                  <c:v>4790.6980260930104</c:v>
                </c:pt>
                <c:pt idx="2137">
                  <c:v>4793.0729476670103</c:v>
                </c:pt>
                <c:pt idx="2138">
                  <c:v>4795.2239237310096</c:v>
                </c:pt>
                <c:pt idx="2139">
                  <c:v>4797.3563743080103</c:v>
                </c:pt>
                <c:pt idx="2140">
                  <c:v>4799.4987524580101</c:v>
                </c:pt>
                <c:pt idx="2141">
                  <c:v>4801.6931118050097</c:v>
                </c:pt>
                <c:pt idx="2142">
                  <c:v>4803.8573214870103</c:v>
                </c:pt>
                <c:pt idx="2143">
                  <c:v>4806.4317640220097</c:v>
                </c:pt>
                <c:pt idx="2144">
                  <c:v>4808.58469061501</c:v>
                </c:pt>
                <c:pt idx="2145">
                  <c:v>4810.9320597990099</c:v>
                </c:pt>
                <c:pt idx="2146">
                  <c:v>4813.0847637400102</c:v>
                </c:pt>
                <c:pt idx="2147">
                  <c:v>4815.2395184650104</c:v>
                </c:pt>
                <c:pt idx="2148">
                  <c:v>4817.3823632370104</c:v>
                </c:pt>
                <c:pt idx="2149">
                  <c:v>4819.7125930580096</c:v>
                </c:pt>
                <c:pt idx="2150">
                  <c:v>4821.8386100080097</c:v>
                </c:pt>
                <c:pt idx="2151">
                  <c:v>4823.9727736920104</c:v>
                </c:pt>
                <c:pt idx="2152">
                  <c:v>4826.3141266970097</c:v>
                </c:pt>
                <c:pt idx="2153">
                  <c:v>4828.4764853020097</c:v>
                </c:pt>
                <c:pt idx="2154">
                  <c:v>4830.8611314530099</c:v>
                </c:pt>
                <c:pt idx="2155">
                  <c:v>4833.1962536460096</c:v>
                </c:pt>
                <c:pt idx="2156">
                  <c:v>4835.3627958460102</c:v>
                </c:pt>
                <c:pt idx="2157">
                  <c:v>4837.5425352090097</c:v>
                </c:pt>
                <c:pt idx="2158">
                  <c:v>4839.70729273301</c:v>
                </c:pt>
                <c:pt idx="2159">
                  <c:v>4842.07768742401</c:v>
                </c:pt>
                <c:pt idx="2160">
                  <c:v>4844.2454596300104</c:v>
                </c:pt>
                <c:pt idx="2161">
                  <c:v>4846.5803057020103</c:v>
                </c:pt>
                <c:pt idx="2162">
                  <c:v>4848.9224992130103</c:v>
                </c:pt>
                <c:pt idx="2163">
                  <c:v>4851.0807780250097</c:v>
                </c:pt>
                <c:pt idx="2164">
                  <c:v>4853.2367667280096</c:v>
                </c:pt>
                <c:pt idx="2165">
                  <c:v>4855.4038919370096</c:v>
                </c:pt>
                <c:pt idx="2166">
                  <c:v>4857.7379681440098</c:v>
                </c:pt>
                <c:pt idx="2167">
                  <c:v>4859.8968045890097</c:v>
                </c:pt>
                <c:pt idx="2168">
                  <c:v>4862.5418177290103</c:v>
                </c:pt>
                <c:pt idx="2169">
                  <c:v>4864.6946055750104</c:v>
                </c:pt>
                <c:pt idx="2170">
                  <c:v>4867.0443029670096</c:v>
                </c:pt>
                <c:pt idx="2171">
                  <c:v>4869.2103761750104</c:v>
                </c:pt>
                <c:pt idx="2172">
                  <c:v>4871.5733184600103</c:v>
                </c:pt>
                <c:pt idx="2173">
                  <c:v>4874.1118974350102</c:v>
                </c:pt>
                <c:pt idx="2174">
                  <c:v>4876.2645990870096</c:v>
                </c:pt>
                <c:pt idx="2175">
                  <c:v>4878.60183413901</c:v>
                </c:pt>
                <c:pt idx="2176">
                  <c:v>4880.9282578660104</c:v>
                </c:pt>
                <c:pt idx="2177">
                  <c:v>4883.0762730450097</c:v>
                </c:pt>
                <c:pt idx="2178">
                  <c:v>4885.2196224900099</c:v>
                </c:pt>
                <c:pt idx="2179">
                  <c:v>4887.38916255801</c:v>
                </c:pt>
                <c:pt idx="2180">
                  <c:v>4889.5305286330104</c:v>
                </c:pt>
                <c:pt idx="2181">
                  <c:v>4891.7172024650099</c:v>
                </c:pt>
                <c:pt idx="2182">
                  <c:v>4893.8856031210098</c:v>
                </c:pt>
                <c:pt idx="2183">
                  <c:v>4896.0361118300098</c:v>
                </c:pt>
                <c:pt idx="2184">
                  <c:v>4898.2205408710097</c:v>
                </c:pt>
                <c:pt idx="2185">
                  <c:v>4900.6056473650096</c:v>
                </c:pt>
                <c:pt idx="2186">
                  <c:v>4902.7955656310096</c:v>
                </c:pt>
                <c:pt idx="2187">
                  <c:v>4904.9422397360104</c:v>
                </c:pt>
                <c:pt idx="2188">
                  <c:v>4907.1300276010097</c:v>
                </c:pt>
                <c:pt idx="2189">
                  <c:v>4909.49955550501</c:v>
                </c:pt>
                <c:pt idx="2190">
                  <c:v>4911.9031983390096</c:v>
                </c:pt>
                <c:pt idx="2191">
                  <c:v>4914.2416204880101</c:v>
                </c:pt>
                <c:pt idx="2192">
                  <c:v>4916.4113107430103</c:v>
                </c:pt>
                <c:pt idx="2193">
                  <c:v>4918.7086941990101</c:v>
                </c:pt>
                <c:pt idx="2194">
                  <c:v>4921.0677493370104</c:v>
                </c:pt>
                <c:pt idx="2195">
                  <c:v>4923.2164338710099</c:v>
                </c:pt>
                <c:pt idx="2196">
                  <c:v>4925.5789415420104</c:v>
                </c:pt>
                <c:pt idx="2197">
                  <c:v>4927.7078968810101</c:v>
                </c:pt>
                <c:pt idx="2198">
                  <c:v>4929.8487925560103</c:v>
                </c:pt>
                <c:pt idx="2199">
                  <c:v>4931.9950891480103</c:v>
                </c:pt>
                <c:pt idx="2200">
                  <c:v>4934.1558750980103</c:v>
                </c:pt>
                <c:pt idx="2201">
                  <c:v>4936.4983251700096</c:v>
                </c:pt>
                <c:pt idx="2202">
                  <c:v>4938.6842210350096</c:v>
                </c:pt>
                <c:pt idx="2203">
                  <c:v>4940.8103269360099</c:v>
                </c:pt>
                <c:pt idx="2204">
                  <c:v>4942.94823124501</c:v>
                </c:pt>
                <c:pt idx="2205">
                  <c:v>4945.3343994930101</c:v>
                </c:pt>
                <c:pt idx="2206">
                  <c:v>4947.88347638301</c:v>
                </c:pt>
                <c:pt idx="2207">
                  <c:v>4950.0491369870097</c:v>
                </c:pt>
                <c:pt idx="2208">
                  <c:v>4952.4196853560097</c:v>
                </c:pt>
                <c:pt idx="2209">
                  <c:v>4954.5518397080104</c:v>
                </c:pt>
                <c:pt idx="2210">
                  <c:v>4956.7299084960096</c:v>
                </c:pt>
                <c:pt idx="2211">
                  <c:v>4959.3027368010098</c:v>
                </c:pt>
                <c:pt idx="2212">
                  <c:v>4961.6621023320104</c:v>
                </c:pt>
                <c:pt idx="2213">
                  <c:v>4963.8640727110096</c:v>
                </c:pt>
                <c:pt idx="2214">
                  <c:v>4966.04018046901</c:v>
                </c:pt>
                <c:pt idx="2215">
                  <c:v>4968.21027193601</c:v>
                </c:pt>
                <c:pt idx="2216">
                  <c:v>4970.3804262140102</c:v>
                </c:pt>
                <c:pt idx="2217">
                  <c:v>4972.5535918850101</c:v>
                </c:pt>
                <c:pt idx="2218">
                  <c:v>4974.72129029401</c:v>
                </c:pt>
                <c:pt idx="2219">
                  <c:v>4976.8979978580101</c:v>
                </c:pt>
                <c:pt idx="2220">
                  <c:v>4979.4722830890096</c:v>
                </c:pt>
                <c:pt idx="2221">
                  <c:v>4981.62490217901</c:v>
                </c:pt>
                <c:pt idx="2222">
                  <c:v>4983.7659077120097</c:v>
                </c:pt>
                <c:pt idx="2223">
                  <c:v>4985.9403285230101</c:v>
                </c:pt>
                <c:pt idx="2224">
                  <c:v>4988.1231428890096</c:v>
                </c:pt>
                <c:pt idx="2225">
                  <c:v>4990.4731401970103</c:v>
                </c:pt>
                <c:pt idx="2226">
                  <c:v>4992.6129207350104</c:v>
                </c:pt>
                <c:pt idx="2227">
                  <c:v>4994.7613841730099</c:v>
                </c:pt>
                <c:pt idx="2228">
                  <c:v>4996.8904707490101</c:v>
                </c:pt>
                <c:pt idx="2229">
                  <c:v>4999.4292087170097</c:v>
                </c:pt>
                <c:pt idx="2230">
                  <c:v>5001.7402583410103</c:v>
                </c:pt>
                <c:pt idx="2231">
                  <c:v>5004.0840258980097</c:v>
                </c:pt>
                <c:pt idx="2232">
                  <c:v>5006.2000335580096</c:v>
                </c:pt>
                <c:pt idx="2233">
                  <c:v>5008.3489358340103</c:v>
                </c:pt>
                <c:pt idx="2234">
                  <c:v>5010.5214834060098</c:v>
                </c:pt>
                <c:pt idx="2235">
                  <c:v>5012.7106276140103</c:v>
                </c:pt>
                <c:pt idx="2236">
                  <c:v>5015.0969183590096</c:v>
                </c:pt>
                <c:pt idx="2237">
                  <c:v>5017.21273117901</c:v>
                </c:pt>
                <c:pt idx="2238">
                  <c:v>5019.5213244080096</c:v>
                </c:pt>
                <c:pt idx="2239">
                  <c:v>5021.6432214470096</c:v>
                </c:pt>
                <c:pt idx="2240">
                  <c:v>5023.8845424670099</c:v>
                </c:pt>
                <c:pt idx="2241">
                  <c:v>5026.2505071540099</c:v>
                </c:pt>
                <c:pt idx="2242">
                  <c:v>5028.4297865370099</c:v>
                </c:pt>
                <c:pt idx="2243">
                  <c:v>5030.8212680800098</c:v>
                </c:pt>
                <c:pt idx="2244">
                  <c:v>5033.2272682740104</c:v>
                </c:pt>
                <c:pt idx="2245">
                  <c:v>5035.4027173740096</c:v>
                </c:pt>
                <c:pt idx="2246">
                  <c:v>5037.52567038701</c:v>
                </c:pt>
                <c:pt idx="2247">
                  <c:v>5039.6754550190099</c:v>
                </c:pt>
                <c:pt idx="2248">
                  <c:v>5042.2696762990099</c:v>
                </c:pt>
                <c:pt idx="2249">
                  <c:v>5044.83453473401</c:v>
                </c:pt>
                <c:pt idx="2250">
                  <c:v>5047.21564364601</c:v>
                </c:pt>
                <c:pt idx="2251">
                  <c:v>5049.7510801240096</c:v>
                </c:pt>
                <c:pt idx="2252">
                  <c:v>5051.9171908000098</c:v>
                </c:pt>
                <c:pt idx="2253">
                  <c:v>5054.2811566330101</c:v>
                </c:pt>
                <c:pt idx="2254">
                  <c:v>5056.6362473110103</c:v>
                </c:pt>
                <c:pt idx="2255">
                  <c:v>5058.8068267620101</c:v>
                </c:pt>
                <c:pt idx="2256">
                  <c:v>5061.1627412410098</c:v>
                </c:pt>
                <c:pt idx="2257">
                  <c:v>5063.4869870660104</c:v>
                </c:pt>
                <c:pt idx="2258">
                  <c:v>5065.6516356260099</c:v>
                </c:pt>
                <c:pt idx="2259">
                  <c:v>5068.0263243130103</c:v>
                </c:pt>
                <c:pt idx="2260">
                  <c:v>5070.18352417801</c:v>
                </c:pt>
                <c:pt idx="2261">
                  <c:v>5072.7499637590099</c:v>
                </c:pt>
                <c:pt idx="2262">
                  <c:v>5074.87252652801</c:v>
                </c:pt>
                <c:pt idx="2263">
                  <c:v>5077.0069766940096</c:v>
                </c:pt>
                <c:pt idx="2264">
                  <c:v>5079.5564331400101</c:v>
                </c:pt>
                <c:pt idx="2265">
                  <c:v>5081.9321206250097</c:v>
                </c:pt>
                <c:pt idx="2266">
                  <c:v>5084.2870376860101</c:v>
                </c:pt>
                <c:pt idx="2267">
                  <c:v>5086.4445415830096</c:v>
                </c:pt>
                <c:pt idx="2268">
                  <c:v>5088.5902281470098</c:v>
                </c:pt>
                <c:pt idx="2269">
                  <c:v>5090.7385084910102</c:v>
                </c:pt>
                <c:pt idx="2270">
                  <c:v>5093.09570118601</c:v>
                </c:pt>
                <c:pt idx="2271">
                  <c:v>5095.4509111800098</c:v>
                </c:pt>
                <c:pt idx="2272">
                  <c:v>5097.6061816950096</c:v>
                </c:pt>
                <c:pt idx="2273">
                  <c:v>5099.9722202290104</c:v>
                </c:pt>
                <c:pt idx="2274">
                  <c:v>5102.1921274380102</c:v>
                </c:pt>
                <c:pt idx="2275">
                  <c:v>5104.3711580510098</c:v>
                </c:pt>
                <c:pt idx="2276">
                  <c:v>5106.5352281390096</c:v>
                </c:pt>
                <c:pt idx="2277">
                  <c:v>5108.6879683040097</c:v>
                </c:pt>
                <c:pt idx="2278">
                  <c:v>5110.8025089660096</c:v>
                </c:pt>
                <c:pt idx="2279">
                  <c:v>5113.0092754720099</c:v>
                </c:pt>
                <c:pt idx="2280">
                  <c:v>5115.2293817280097</c:v>
                </c:pt>
                <c:pt idx="2281">
                  <c:v>5117.3723323860104</c:v>
                </c:pt>
                <c:pt idx="2282">
                  <c:v>5119.4986712210102</c:v>
                </c:pt>
                <c:pt idx="2283">
                  <c:v>5121.6614729770099</c:v>
                </c:pt>
                <c:pt idx="2284">
                  <c:v>5124.0062889480096</c:v>
                </c:pt>
                <c:pt idx="2285">
                  <c:v>5126.1588288610101</c:v>
                </c:pt>
                <c:pt idx="2286">
                  <c:v>5128.3177467820096</c:v>
                </c:pt>
                <c:pt idx="2287">
                  <c:v>5130.5035722920102</c:v>
                </c:pt>
                <c:pt idx="2288">
                  <c:v>5132.641691201</c:v>
                </c:pt>
                <c:pt idx="2289">
                  <c:v>5134.7678778400004</c:v>
                </c:pt>
                <c:pt idx="2290">
                  <c:v>5136.9046889590099</c:v>
                </c:pt>
                <c:pt idx="2291">
                  <c:v>5139.2264291499996</c:v>
                </c:pt>
                <c:pt idx="2292">
                  <c:v>5141.3620915769998</c:v>
                </c:pt>
                <c:pt idx="2293">
                  <c:v>5143.7125316510101</c:v>
                </c:pt>
                <c:pt idx="2294">
                  <c:v>5146.3091329999997</c:v>
                </c:pt>
                <c:pt idx="2295">
                  <c:v>5148.4674264309997</c:v>
                </c:pt>
                <c:pt idx="2296">
                  <c:v>5150.6470980459999</c:v>
                </c:pt>
                <c:pt idx="2297">
                  <c:v>5153.0393458910003</c:v>
                </c:pt>
                <c:pt idx="2298">
                  <c:v>5155.1953629690097</c:v>
                </c:pt>
                <c:pt idx="2299">
                  <c:v>5157.3605866670096</c:v>
                </c:pt>
                <c:pt idx="2300">
                  <c:v>5159.7222361700096</c:v>
                </c:pt>
                <c:pt idx="2301">
                  <c:v>5162.3338425800102</c:v>
                </c:pt>
                <c:pt idx="2302">
                  <c:v>5164.701892825</c:v>
                </c:pt>
                <c:pt idx="2303">
                  <c:v>5167.0606657930102</c:v>
                </c:pt>
                <c:pt idx="2304">
                  <c:v>5169.2236816900004</c:v>
                </c:pt>
                <c:pt idx="2305">
                  <c:v>5171.3479220700001</c:v>
                </c:pt>
                <c:pt idx="2306">
                  <c:v>5173.4790412049997</c:v>
                </c:pt>
                <c:pt idx="2307">
                  <c:v>5175.8112651290003</c:v>
                </c:pt>
                <c:pt idx="2308">
                  <c:v>5177.9972941750002</c:v>
                </c:pt>
                <c:pt idx="2309">
                  <c:v>5180.1387673939998</c:v>
                </c:pt>
                <c:pt idx="2310">
                  <c:v>5182.483818785</c:v>
                </c:pt>
                <c:pt idx="2311">
                  <c:v>5185.0442793129996</c:v>
                </c:pt>
                <c:pt idx="2312">
                  <c:v>5187.1974231630002</c:v>
                </c:pt>
                <c:pt idx="2313">
                  <c:v>5189.3403623510003</c:v>
                </c:pt>
                <c:pt idx="2314">
                  <c:v>5191.5279856449997</c:v>
                </c:pt>
                <c:pt idx="2315">
                  <c:v>5193.6608268379996</c:v>
                </c:pt>
                <c:pt idx="2316">
                  <c:v>5195.8074897870001</c:v>
                </c:pt>
                <c:pt idx="2317">
                  <c:v>5198.1830876069998</c:v>
                </c:pt>
                <c:pt idx="2318">
                  <c:v>5200.3317181880002</c:v>
                </c:pt>
                <c:pt idx="2319">
                  <c:v>5202.4985631870004</c:v>
                </c:pt>
                <c:pt idx="2320">
                  <c:v>5204.6342296940002</c:v>
                </c:pt>
                <c:pt idx="2321">
                  <c:v>5207.0009706500005</c:v>
                </c:pt>
                <c:pt idx="2322">
                  <c:v>5209.1351615149997</c:v>
                </c:pt>
                <c:pt idx="2323">
                  <c:v>5211.4718839019997</c:v>
                </c:pt>
                <c:pt idx="2324">
                  <c:v>5213.6510258790004</c:v>
                </c:pt>
                <c:pt idx="2325">
                  <c:v>5216.2476187760003</c:v>
                </c:pt>
                <c:pt idx="2326">
                  <c:v>5218.3927530700003</c:v>
                </c:pt>
                <c:pt idx="2327">
                  <c:v>5220.5439128119997</c:v>
                </c:pt>
                <c:pt idx="2328">
                  <c:v>5222.8726330729996</c:v>
                </c:pt>
                <c:pt idx="2329">
                  <c:v>5225.0009794959997</c:v>
                </c:pt>
                <c:pt idx="2330">
                  <c:v>5227.1473828159997</c:v>
                </c:pt>
                <c:pt idx="2331">
                  <c:v>5229.2974457520004</c:v>
                </c:pt>
                <c:pt idx="2332">
                  <c:v>5231.6570232049999</c:v>
                </c:pt>
                <c:pt idx="2333">
                  <c:v>5233.7677552289997</c:v>
                </c:pt>
                <c:pt idx="2334">
                  <c:v>5236.1038867289999</c:v>
                </c:pt>
                <c:pt idx="2335">
                  <c:v>5238.4385008319996</c:v>
                </c:pt>
                <c:pt idx="2336">
                  <c:v>5240.560878923</c:v>
                </c:pt>
                <c:pt idx="2337">
                  <c:v>5242.8728020850003</c:v>
                </c:pt>
                <c:pt idx="2338">
                  <c:v>5245.0586048349996</c:v>
                </c:pt>
                <c:pt idx="2339">
                  <c:v>5247.2176431500002</c:v>
                </c:pt>
                <c:pt idx="2340">
                  <c:v>5249.3566971219998</c:v>
                </c:pt>
                <c:pt idx="2341">
                  <c:v>5251.5384000100003</c:v>
                </c:pt>
                <c:pt idx="2342">
                  <c:v>5253.691932924</c:v>
                </c:pt>
                <c:pt idx="2343">
                  <c:v>5256.2385631360003</c:v>
                </c:pt>
                <c:pt idx="2344">
                  <c:v>5258.3947791190003</c:v>
                </c:pt>
                <c:pt idx="2345">
                  <c:v>5260.749316206</c:v>
                </c:pt>
                <c:pt idx="2346">
                  <c:v>5263.1240480759998</c:v>
                </c:pt>
                <c:pt idx="2347">
                  <c:v>5265.2844820689998</c:v>
                </c:pt>
                <c:pt idx="2348">
                  <c:v>5267.4588509719997</c:v>
                </c:pt>
                <c:pt idx="2349">
                  <c:v>5269.5865846300003</c:v>
                </c:pt>
                <c:pt idx="2350">
                  <c:v>5271.7649024339999</c:v>
                </c:pt>
                <c:pt idx="2351">
                  <c:v>5273.9399869420004</c:v>
                </c:pt>
                <c:pt idx="2352">
                  <c:v>5276.3040590930004</c:v>
                </c:pt>
                <c:pt idx="2353">
                  <c:v>5278.8729805980001</c:v>
                </c:pt>
                <c:pt idx="2354">
                  <c:v>5281.4693255250004</c:v>
                </c:pt>
                <c:pt idx="2355">
                  <c:v>5283.6142651740001</c:v>
                </c:pt>
                <c:pt idx="2356">
                  <c:v>5285.7361369030004</c:v>
                </c:pt>
                <c:pt idx="2357">
                  <c:v>5287.8949981100004</c:v>
                </c:pt>
                <c:pt idx="2358">
                  <c:v>5290.0549824469999</c:v>
                </c:pt>
                <c:pt idx="2359">
                  <c:v>5292.6011792569998</c:v>
                </c:pt>
                <c:pt idx="2360">
                  <c:v>5294.9669854410004</c:v>
                </c:pt>
                <c:pt idx="2361">
                  <c:v>5297.101950667</c:v>
                </c:pt>
                <c:pt idx="2362">
                  <c:v>5299.6565474979998</c:v>
                </c:pt>
                <c:pt idx="2363">
                  <c:v>5301.8061370289997</c:v>
                </c:pt>
                <c:pt idx="2364">
                  <c:v>5304.385871771</c:v>
                </c:pt>
                <c:pt idx="2365">
                  <c:v>5306.7257958290002</c:v>
                </c:pt>
                <c:pt idx="2366">
                  <c:v>5308.866523787</c:v>
                </c:pt>
                <c:pt idx="2367">
                  <c:v>5311.2701491380003</c:v>
                </c:pt>
                <c:pt idx="2368">
                  <c:v>5313.4204366180002</c:v>
                </c:pt>
                <c:pt idx="2369">
                  <c:v>5315.5944010639996</c:v>
                </c:pt>
                <c:pt idx="2370">
                  <c:v>5317.9327953669999</c:v>
                </c:pt>
                <c:pt idx="2371">
                  <c:v>5320.0632413490002</c:v>
                </c:pt>
                <c:pt idx="2372">
                  <c:v>5322.2044480730001</c:v>
                </c:pt>
                <c:pt idx="2373">
                  <c:v>5324.4020468959998</c:v>
                </c:pt>
                <c:pt idx="2374">
                  <c:v>5326.7740177200003</c:v>
                </c:pt>
                <c:pt idx="2375">
                  <c:v>5329.102880419</c:v>
                </c:pt>
                <c:pt idx="2376">
                  <c:v>5331.2745561299998</c:v>
                </c:pt>
                <c:pt idx="2377">
                  <c:v>5333.45671124</c:v>
                </c:pt>
                <c:pt idx="2378">
                  <c:v>5335.8165803820002</c:v>
                </c:pt>
                <c:pt idx="2379">
                  <c:v>5338.3380583409999</c:v>
                </c:pt>
                <c:pt idx="2380">
                  <c:v>5340.4917452669997</c:v>
                </c:pt>
                <c:pt idx="2381">
                  <c:v>5342.6452804580003</c:v>
                </c:pt>
                <c:pt idx="2382">
                  <c:v>5345.0092731340001</c:v>
                </c:pt>
                <c:pt idx="2383">
                  <c:v>5347.1567094000002</c:v>
                </c:pt>
                <c:pt idx="2384">
                  <c:v>5349.3242338729997</c:v>
                </c:pt>
                <c:pt idx="2385">
                  <c:v>5351.4650905819999</c:v>
                </c:pt>
                <c:pt idx="2386">
                  <c:v>5353.7997138720002</c:v>
                </c:pt>
                <c:pt idx="2387">
                  <c:v>5355.9741082199998</c:v>
                </c:pt>
                <c:pt idx="2388">
                  <c:v>5358.1156043110004</c:v>
                </c:pt>
                <c:pt idx="2389">
                  <c:v>5360.496879454</c:v>
                </c:pt>
                <c:pt idx="2390">
                  <c:v>5362.6283155110004</c:v>
                </c:pt>
                <c:pt idx="2391">
                  <c:v>5364.8195296869999</c:v>
                </c:pt>
                <c:pt idx="2392">
                  <c:v>5366.9512225170001</c:v>
                </c:pt>
                <c:pt idx="2393">
                  <c:v>5369.2981561010001</c:v>
                </c:pt>
                <c:pt idx="2394">
                  <c:v>5371.4620671760003</c:v>
                </c:pt>
                <c:pt idx="2395">
                  <c:v>5373.6249057510004</c:v>
                </c:pt>
                <c:pt idx="2396">
                  <c:v>5376.1794538410004</c:v>
                </c:pt>
                <c:pt idx="2397">
                  <c:v>5378.3606952700002</c:v>
                </c:pt>
                <c:pt idx="2398">
                  <c:v>5380.5196039940001</c:v>
                </c:pt>
                <c:pt idx="2399">
                  <c:v>5382.68143358</c:v>
                </c:pt>
                <c:pt idx="2400">
                  <c:v>5384.8434994560002</c:v>
                </c:pt>
                <c:pt idx="2401">
                  <c:v>5387.2155362539997</c:v>
                </c:pt>
                <c:pt idx="2402">
                  <c:v>5389.5939347379999</c:v>
                </c:pt>
                <c:pt idx="2403">
                  <c:v>5391.7795859059997</c:v>
                </c:pt>
                <c:pt idx="2404">
                  <c:v>5393.9505298229997</c:v>
                </c:pt>
                <c:pt idx="2405">
                  <c:v>5396.3108696509998</c:v>
                </c:pt>
                <c:pt idx="2406">
                  <c:v>5398.6748769010001</c:v>
                </c:pt>
                <c:pt idx="2407">
                  <c:v>5400.8820665269996</c:v>
                </c:pt>
                <c:pt idx="2408">
                  <c:v>5403.4786495879998</c:v>
                </c:pt>
                <c:pt idx="2409">
                  <c:v>5405.6218096490002</c:v>
                </c:pt>
                <c:pt idx="2410">
                  <c:v>5407.7920929510001</c:v>
                </c:pt>
                <c:pt idx="2411">
                  <c:v>5410.205232237</c:v>
                </c:pt>
                <c:pt idx="2412">
                  <c:v>5412.6069457670001</c:v>
                </c:pt>
                <c:pt idx="2413">
                  <c:v>5414.7533968899997</c:v>
                </c:pt>
                <c:pt idx="2414">
                  <c:v>5416.9034498649999</c:v>
                </c:pt>
                <c:pt idx="2415">
                  <c:v>5419.0622453369997</c:v>
                </c:pt>
                <c:pt idx="2416">
                  <c:v>5421.3776891910002</c:v>
                </c:pt>
                <c:pt idx="2417">
                  <c:v>5423.5212824370001</c:v>
                </c:pt>
                <c:pt idx="2418">
                  <c:v>5425.6992616019998</c:v>
                </c:pt>
                <c:pt idx="2419">
                  <c:v>5427.8970444200004</c:v>
                </c:pt>
                <c:pt idx="2420">
                  <c:v>5430.2754737380001</c:v>
                </c:pt>
                <c:pt idx="2421">
                  <c:v>5432.6465607529999</c:v>
                </c:pt>
                <c:pt idx="2422">
                  <c:v>5434.7905067170004</c:v>
                </c:pt>
                <c:pt idx="2423">
                  <c:v>5436.923206937</c:v>
                </c:pt>
                <c:pt idx="2424">
                  <c:v>5439.0721736109999</c:v>
                </c:pt>
                <c:pt idx="2425">
                  <c:v>5441.3860698210001</c:v>
                </c:pt>
                <c:pt idx="2426">
                  <c:v>5443.5295401869998</c:v>
                </c:pt>
                <c:pt idx="2427">
                  <c:v>5445.6841529180001</c:v>
                </c:pt>
                <c:pt idx="2428">
                  <c:v>5448.0359487590003</c:v>
                </c:pt>
                <c:pt idx="2429">
                  <c:v>5450.6127046459997</c:v>
                </c:pt>
                <c:pt idx="2430">
                  <c:v>5453.1847479079997</c:v>
                </c:pt>
                <c:pt idx="2431">
                  <c:v>5455.3650259220003</c:v>
                </c:pt>
                <c:pt idx="2432">
                  <c:v>5457.5449791800002</c:v>
                </c:pt>
                <c:pt idx="2433">
                  <c:v>5459.871152787</c:v>
                </c:pt>
                <c:pt idx="2434">
                  <c:v>5462.0412201540003</c:v>
                </c:pt>
                <c:pt idx="2435">
                  <c:v>5464.2181131810003</c:v>
                </c:pt>
                <c:pt idx="2436">
                  <c:v>5466.3415751470002</c:v>
                </c:pt>
                <c:pt idx="2437">
                  <c:v>5468.9132640400003</c:v>
                </c:pt>
                <c:pt idx="2438">
                  <c:v>5471.4422480789999</c:v>
                </c:pt>
                <c:pt idx="2439">
                  <c:v>5473.6076533679998</c:v>
                </c:pt>
                <c:pt idx="2440">
                  <c:v>5475.7764742039999</c:v>
                </c:pt>
                <c:pt idx="2441">
                  <c:v>5477.9898572080001</c:v>
                </c:pt>
                <c:pt idx="2442">
                  <c:v>5480.1728544830003</c:v>
                </c:pt>
                <c:pt idx="2443">
                  <c:v>5482.2992242199998</c:v>
                </c:pt>
                <c:pt idx="2444">
                  <c:v>5484.4569840920003</c:v>
                </c:pt>
                <c:pt idx="2445">
                  <c:v>5486.6266572450004</c:v>
                </c:pt>
                <c:pt idx="2446">
                  <c:v>5488.8117928479996</c:v>
                </c:pt>
                <c:pt idx="2447">
                  <c:v>5490.9609048290004</c:v>
                </c:pt>
                <c:pt idx="2448">
                  <c:v>5493.0998211710003</c:v>
                </c:pt>
                <c:pt idx="2449">
                  <c:v>5495.2418080520001</c:v>
                </c:pt>
                <c:pt idx="2450">
                  <c:v>5497.3661656889999</c:v>
                </c:pt>
                <c:pt idx="2451">
                  <c:v>5499.7464938720004</c:v>
                </c:pt>
                <c:pt idx="2452">
                  <c:v>5501.9221609590004</c:v>
                </c:pt>
                <c:pt idx="2453">
                  <c:v>5504.3095592179998</c:v>
                </c:pt>
                <c:pt idx="2454">
                  <c:v>5506.4326190089996</c:v>
                </c:pt>
                <c:pt idx="2455">
                  <c:v>5508.6047674390002</c:v>
                </c:pt>
                <c:pt idx="2456">
                  <c:v>5510.9687544970002</c:v>
                </c:pt>
                <c:pt idx="2457">
                  <c:v>5513.0989516319996</c:v>
                </c:pt>
                <c:pt idx="2458">
                  <c:v>5515.4777670789999</c:v>
                </c:pt>
                <c:pt idx="2459">
                  <c:v>5517.6265595100003</c:v>
                </c:pt>
                <c:pt idx="2460">
                  <c:v>5519.9590436349999</c:v>
                </c:pt>
                <c:pt idx="2461">
                  <c:v>5522.3313861019997</c:v>
                </c:pt>
                <c:pt idx="2462">
                  <c:v>5524.4824809969996</c:v>
                </c:pt>
                <c:pt idx="2463">
                  <c:v>5527.0344873860004</c:v>
                </c:pt>
                <c:pt idx="2464">
                  <c:v>5529.4120919779998</c:v>
                </c:pt>
                <c:pt idx="2465">
                  <c:v>5531.6035988949998</c:v>
                </c:pt>
                <c:pt idx="2466">
                  <c:v>5533.9671030789996</c:v>
                </c:pt>
                <c:pt idx="2467">
                  <c:v>5536.32200827</c:v>
                </c:pt>
                <c:pt idx="2468">
                  <c:v>5538.5126039799998</c:v>
                </c:pt>
                <c:pt idx="2469">
                  <c:v>5541.0976010750001</c:v>
                </c:pt>
                <c:pt idx="2470">
                  <c:v>5543.6635608489996</c:v>
                </c:pt>
                <c:pt idx="2471">
                  <c:v>5545.8303207030003</c:v>
                </c:pt>
                <c:pt idx="2472">
                  <c:v>5548.1639877300004</c:v>
                </c:pt>
                <c:pt idx="2473">
                  <c:v>5550.567268023</c:v>
                </c:pt>
                <c:pt idx="2474">
                  <c:v>5552.7237676140003</c:v>
                </c:pt>
                <c:pt idx="2475">
                  <c:v>5554.8621555509999</c:v>
                </c:pt>
                <c:pt idx="2476">
                  <c:v>5557.0183407690001</c:v>
                </c:pt>
                <c:pt idx="2477">
                  <c:v>5559.4267524209999</c:v>
                </c:pt>
                <c:pt idx="2478">
                  <c:v>5561.6145339900004</c:v>
                </c:pt>
                <c:pt idx="2479">
                  <c:v>5563.777857094</c:v>
                </c:pt>
                <c:pt idx="2480">
                  <c:v>5566.1183220129997</c:v>
                </c:pt>
                <c:pt idx="2481">
                  <c:v>5568.2746094719996</c:v>
                </c:pt>
                <c:pt idx="2482">
                  <c:v>5570.6163635229996</c:v>
                </c:pt>
                <c:pt idx="2483">
                  <c:v>5572.803419713</c:v>
                </c:pt>
                <c:pt idx="2484">
                  <c:v>5575.1809735180004</c:v>
                </c:pt>
                <c:pt idx="2485">
                  <c:v>5577.3036030040003</c:v>
                </c:pt>
                <c:pt idx="2486">
                  <c:v>5579.4718580090002</c:v>
                </c:pt>
                <c:pt idx="2487">
                  <c:v>5581.6916748619997</c:v>
                </c:pt>
                <c:pt idx="2488">
                  <c:v>5584.0292367330003</c:v>
                </c:pt>
                <c:pt idx="2489">
                  <c:v>5586.2080008980001</c:v>
                </c:pt>
                <c:pt idx="2490">
                  <c:v>5588.3710043219999</c:v>
                </c:pt>
                <c:pt idx="2491">
                  <c:v>5590.4880436570002</c:v>
                </c:pt>
                <c:pt idx="2492">
                  <c:v>5592.6599551279996</c:v>
                </c:pt>
                <c:pt idx="2493">
                  <c:v>5594.7806756190002</c:v>
                </c:pt>
                <c:pt idx="2494">
                  <c:v>5596.9728014940001</c:v>
                </c:pt>
                <c:pt idx="2495">
                  <c:v>5599.2988898499998</c:v>
                </c:pt>
                <c:pt idx="2496">
                  <c:v>5601.4562249569999</c:v>
                </c:pt>
                <c:pt idx="2497">
                  <c:v>5603.7472097090003</c:v>
                </c:pt>
                <c:pt idx="2498">
                  <c:v>5605.8781401140004</c:v>
                </c:pt>
                <c:pt idx="2499">
                  <c:v>5608.0596163990003</c:v>
                </c:pt>
                <c:pt idx="2500">
                  <c:v>5610.4313054169997</c:v>
                </c:pt>
                <c:pt idx="2501">
                  <c:v>5612.6118909819997</c:v>
                </c:pt>
                <c:pt idx="2502">
                  <c:v>5614.7834630999996</c:v>
                </c:pt>
                <c:pt idx="2503">
                  <c:v>5616.9301341549999</c:v>
                </c:pt>
                <c:pt idx="2504">
                  <c:v>5619.0950714549999</c:v>
                </c:pt>
                <c:pt idx="2505">
                  <c:v>5621.6602758580002</c:v>
                </c:pt>
                <c:pt idx="2506">
                  <c:v>5623.8011303590001</c:v>
                </c:pt>
                <c:pt idx="2507">
                  <c:v>5626.1727762439996</c:v>
                </c:pt>
                <c:pt idx="2508">
                  <c:v>5628.5134396889998</c:v>
                </c:pt>
                <c:pt idx="2509">
                  <c:v>5631.0791385809998</c:v>
                </c:pt>
                <c:pt idx="2510">
                  <c:v>5633.4841580920001</c:v>
                </c:pt>
                <c:pt idx="2511">
                  <c:v>5635.6497414209998</c:v>
                </c:pt>
                <c:pt idx="2512">
                  <c:v>5638.0167701250002</c:v>
                </c:pt>
                <c:pt idx="2513">
                  <c:v>5640.1863253969996</c:v>
                </c:pt>
                <c:pt idx="2514">
                  <c:v>5642.9603453629998</c:v>
                </c:pt>
                <c:pt idx="2515">
                  <c:v>5645.2744100469999</c:v>
                </c:pt>
                <c:pt idx="2516">
                  <c:v>5647.445781423</c:v>
                </c:pt>
                <c:pt idx="2517">
                  <c:v>5649.5997559549996</c:v>
                </c:pt>
                <c:pt idx="2518">
                  <c:v>5651.7274070599997</c:v>
                </c:pt>
                <c:pt idx="2519">
                  <c:v>5653.9065445059996</c:v>
                </c:pt>
                <c:pt idx="2520">
                  <c:v>5656.0621843520003</c:v>
                </c:pt>
                <c:pt idx="2521">
                  <c:v>5658.419773519</c:v>
                </c:pt>
                <c:pt idx="2522">
                  <c:v>5660.6060862260001</c:v>
                </c:pt>
                <c:pt idx="2523">
                  <c:v>5662.7514452249998</c:v>
                </c:pt>
                <c:pt idx="2524">
                  <c:v>5665.2761805500004</c:v>
                </c:pt>
                <c:pt idx="2525">
                  <c:v>5667.4529833839997</c:v>
                </c:pt>
                <c:pt idx="2526">
                  <c:v>5669.7950001709996</c:v>
                </c:pt>
                <c:pt idx="2527">
                  <c:v>5671.9679966989997</c:v>
                </c:pt>
                <c:pt idx="2528">
                  <c:v>5674.1277974049999</c:v>
                </c:pt>
                <c:pt idx="2529">
                  <c:v>5676.2836010259998</c:v>
                </c:pt>
                <c:pt idx="2530">
                  <c:v>5678.4583748690002</c:v>
                </c:pt>
                <c:pt idx="2531">
                  <c:v>5680.624119262</c:v>
                </c:pt>
                <c:pt idx="2532">
                  <c:v>5683.0101941530002</c:v>
                </c:pt>
                <c:pt idx="2533">
                  <c:v>5685.1469169969996</c:v>
                </c:pt>
                <c:pt idx="2534">
                  <c:v>5687.3090214639997</c:v>
                </c:pt>
                <c:pt idx="2535">
                  <c:v>5689.4674640269996</c:v>
                </c:pt>
                <c:pt idx="2536">
                  <c:v>5691.8252720959999</c:v>
                </c:pt>
                <c:pt idx="2537">
                  <c:v>5694.2074657439998</c:v>
                </c:pt>
                <c:pt idx="2538">
                  <c:v>5696.3413633259997</c:v>
                </c:pt>
                <c:pt idx="2539">
                  <c:v>5698.9807352580001</c:v>
                </c:pt>
                <c:pt idx="2540">
                  <c:v>5701.5692765989997</c:v>
                </c:pt>
                <c:pt idx="2541">
                  <c:v>5704.147388628</c:v>
                </c:pt>
                <c:pt idx="2542">
                  <c:v>5706.2789271849997</c:v>
                </c:pt>
                <c:pt idx="2543">
                  <c:v>5708.4228217529999</c:v>
                </c:pt>
                <c:pt idx="2544">
                  <c:v>5710.8266581979997</c:v>
                </c:pt>
                <c:pt idx="2545">
                  <c:v>5713.1979692300001</c:v>
                </c:pt>
                <c:pt idx="2546">
                  <c:v>5715.5682825249996</c:v>
                </c:pt>
                <c:pt idx="2547">
                  <c:v>5717.7127165789998</c:v>
                </c:pt>
                <c:pt idx="2548">
                  <c:v>5719.8505024460001</c:v>
                </c:pt>
                <c:pt idx="2549">
                  <c:v>5722.0099815650001</c:v>
                </c:pt>
                <c:pt idx="2550">
                  <c:v>5724.1675101290002</c:v>
                </c:pt>
                <c:pt idx="2551">
                  <c:v>5726.3158826680001</c:v>
                </c:pt>
                <c:pt idx="2552">
                  <c:v>5728.4817367510004</c:v>
                </c:pt>
                <c:pt idx="2553">
                  <c:v>5730.8413610079997</c:v>
                </c:pt>
                <c:pt idx="2554">
                  <c:v>5733.223134629</c:v>
                </c:pt>
                <c:pt idx="2555">
                  <c:v>5735.8005670989996</c:v>
                </c:pt>
                <c:pt idx="2556">
                  <c:v>5737.9390371239997</c:v>
                </c:pt>
                <c:pt idx="2557">
                  <c:v>5740.1005750120003</c:v>
                </c:pt>
                <c:pt idx="2558">
                  <c:v>5742.2751229839996</c:v>
                </c:pt>
                <c:pt idx="2559">
                  <c:v>5744.450579763</c:v>
                </c:pt>
                <c:pt idx="2560">
                  <c:v>5746.8264783579998</c:v>
                </c:pt>
                <c:pt idx="2561">
                  <c:v>5749.0142382659997</c:v>
                </c:pt>
                <c:pt idx="2562">
                  <c:v>5751.1856073520003</c:v>
                </c:pt>
                <c:pt idx="2563">
                  <c:v>5753.5859341799996</c:v>
                </c:pt>
                <c:pt idx="2564">
                  <c:v>5756.181312922</c:v>
                </c:pt>
                <c:pt idx="2565">
                  <c:v>5758.3598393169996</c:v>
                </c:pt>
                <c:pt idx="2566">
                  <c:v>5760.4845244629996</c:v>
                </c:pt>
                <c:pt idx="2567">
                  <c:v>5762.6948030419999</c:v>
                </c:pt>
                <c:pt idx="2568">
                  <c:v>5764.8601431059997</c:v>
                </c:pt>
                <c:pt idx="2569">
                  <c:v>5766.999993122</c:v>
                </c:pt>
                <c:pt idx="2570">
                  <c:v>5769.3662393570003</c:v>
                </c:pt>
                <c:pt idx="2571">
                  <c:v>5771.6857700959999</c:v>
                </c:pt>
                <c:pt idx="2572">
                  <c:v>5774.2676796100004</c:v>
                </c:pt>
                <c:pt idx="2573">
                  <c:v>5776.6551600900002</c:v>
                </c:pt>
                <c:pt idx="2574">
                  <c:v>5778.7953563849996</c:v>
                </c:pt>
                <c:pt idx="2575">
                  <c:v>5781.581335113</c:v>
                </c:pt>
                <c:pt idx="2576">
                  <c:v>5783.7538257149999</c:v>
                </c:pt>
                <c:pt idx="2577">
                  <c:v>5785.8895250989999</c:v>
                </c:pt>
                <c:pt idx="2578">
                  <c:v>5788.219624286</c:v>
                </c:pt>
                <c:pt idx="2579">
                  <c:v>5790.3614185329998</c:v>
                </c:pt>
                <c:pt idx="2580">
                  <c:v>5792.7465548689997</c:v>
                </c:pt>
                <c:pt idx="2581">
                  <c:v>5795.2819141500004</c:v>
                </c:pt>
                <c:pt idx="2582">
                  <c:v>5797.8502743600002</c:v>
                </c:pt>
                <c:pt idx="2583">
                  <c:v>5799.9808669920003</c:v>
                </c:pt>
                <c:pt idx="2584">
                  <c:v>5802.1639805369996</c:v>
                </c:pt>
                <c:pt idx="2585">
                  <c:v>5804.3099492379997</c:v>
                </c:pt>
                <c:pt idx="2586">
                  <c:v>5806.6798442879999</c:v>
                </c:pt>
                <c:pt idx="2587">
                  <c:v>5809.0219214649997</c:v>
                </c:pt>
                <c:pt idx="2588">
                  <c:v>5811.3457126840003</c:v>
                </c:pt>
                <c:pt idx="2589">
                  <c:v>5813.7246417420001</c:v>
                </c:pt>
                <c:pt idx="2590">
                  <c:v>5816.0618718369997</c:v>
                </c:pt>
                <c:pt idx="2591">
                  <c:v>5818.4247218459996</c:v>
                </c:pt>
                <c:pt idx="2592">
                  <c:v>5820.8051276779997</c:v>
                </c:pt>
                <c:pt idx="2593">
                  <c:v>5823.1787104229998</c:v>
                </c:pt>
                <c:pt idx="2594">
                  <c:v>5825.541993152</c:v>
                </c:pt>
                <c:pt idx="2595">
                  <c:v>5827.919285598</c:v>
                </c:pt>
                <c:pt idx="2596">
                  <c:v>5830.0734389460004</c:v>
                </c:pt>
                <c:pt idx="2597">
                  <c:v>5832.2308726609999</c:v>
                </c:pt>
                <c:pt idx="2598">
                  <c:v>5834.5847491329996</c:v>
                </c:pt>
                <c:pt idx="2599">
                  <c:v>5836.7525077399996</c:v>
                </c:pt>
                <c:pt idx="2600">
                  <c:v>5838.8923045909996</c:v>
                </c:pt>
                <c:pt idx="2601">
                  <c:v>5841.2297678880004</c:v>
                </c:pt>
                <c:pt idx="2602">
                  <c:v>5843.5552146339996</c:v>
                </c:pt>
                <c:pt idx="2603">
                  <c:v>5845.9097727480003</c:v>
                </c:pt>
                <c:pt idx="2604">
                  <c:v>5848.0472689440003</c:v>
                </c:pt>
                <c:pt idx="2605">
                  <c:v>5850.1947394400004</c:v>
                </c:pt>
                <c:pt idx="2606">
                  <c:v>5852.3669350959999</c:v>
                </c:pt>
                <c:pt idx="2607">
                  <c:v>5854.4940263030003</c:v>
                </c:pt>
                <c:pt idx="2608">
                  <c:v>5856.8516782360002</c:v>
                </c:pt>
                <c:pt idx="2609">
                  <c:v>5859.0048908540002</c:v>
                </c:pt>
                <c:pt idx="2610">
                  <c:v>5861.1685584400002</c:v>
                </c:pt>
                <c:pt idx="2611">
                  <c:v>5863.3197116589999</c:v>
                </c:pt>
                <c:pt idx="2612">
                  <c:v>5865.6793798529998</c:v>
                </c:pt>
                <c:pt idx="2613">
                  <c:v>5867.8276938420004</c:v>
                </c:pt>
                <c:pt idx="2614">
                  <c:v>5869.9852010490004</c:v>
                </c:pt>
                <c:pt idx="2615">
                  <c:v>5872.3543633549998</c:v>
                </c:pt>
                <c:pt idx="2616">
                  <c:v>5874.4927019979996</c:v>
                </c:pt>
                <c:pt idx="2617">
                  <c:v>5876.6472070850004</c:v>
                </c:pt>
                <c:pt idx="2618">
                  <c:v>5878.7667387539996</c:v>
                </c:pt>
                <c:pt idx="2619">
                  <c:v>5880.9912026230004</c:v>
                </c:pt>
                <c:pt idx="2620">
                  <c:v>5883.3321225079999</c:v>
                </c:pt>
                <c:pt idx="2621">
                  <c:v>5885.6960922629996</c:v>
                </c:pt>
                <c:pt idx="2622">
                  <c:v>5888.0321148310004</c:v>
                </c:pt>
                <c:pt idx="2623">
                  <c:v>5890.1875882710001</c:v>
                </c:pt>
                <c:pt idx="2624">
                  <c:v>5892.3851530559996</c:v>
                </c:pt>
                <c:pt idx="2625">
                  <c:v>5894.5474343329997</c:v>
                </c:pt>
                <c:pt idx="2626">
                  <c:v>5896.7274321289997</c:v>
                </c:pt>
                <c:pt idx="2627">
                  <c:v>5898.8601620620002</c:v>
                </c:pt>
                <c:pt idx="2628">
                  <c:v>5901.198844906</c:v>
                </c:pt>
                <c:pt idx="2629">
                  <c:v>5903.3615374600004</c:v>
                </c:pt>
                <c:pt idx="2630">
                  <c:v>5905.4988053380002</c:v>
                </c:pt>
                <c:pt idx="2631">
                  <c:v>5908.095311047</c:v>
                </c:pt>
                <c:pt idx="2632">
                  <c:v>5910.4325579719998</c:v>
                </c:pt>
                <c:pt idx="2633">
                  <c:v>5912.6403654590003</c:v>
                </c:pt>
                <c:pt idx="2634">
                  <c:v>5914.8415432740003</c:v>
                </c:pt>
                <c:pt idx="2635">
                  <c:v>5916.9980900910004</c:v>
                </c:pt>
                <c:pt idx="2636">
                  <c:v>5919.1996357460002</c:v>
                </c:pt>
                <c:pt idx="2637">
                  <c:v>5921.5663608619998</c:v>
                </c:pt>
                <c:pt idx="2638">
                  <c:v>5923.9432615420001</c:v>
                </c:pt>
                <c:pt idx="2639">
                  <c:v>5926.0966594310003</c:v>
                </c:pt>
                <c:pt idx="2640">
                  <c:v>5928.292152901</c:v>
                </c:pt>
                <c:pt idx="2641">
                  <c:v>5930.6647517199999</c:v>
                </c:pt>
                <c:pt idx="2642">
                  <c:v>5933.0520772629998</c:v>
                </c:pt>
                <c:pt idx="2643">
                  <c:v>5935.4321039610004</c:v>
                </c:pt>
                <c:pt idx="2644">
                  <c:v>5937.6379374239996</c:v>
                </c:pt>
                <c:pt idx="2645">
                  <c:v>5939.7893637970001</c:v>
                </c:pt>
                <c:pt idx="2646">
                  <c:v>5942.1791057749997</c:v>
                </c:pt>
                <c:pt idx="2647">
                  <c:v>5944.3123216309996</c:v>
                </c:pt>
                <c:pt idx="2648">
                  <c:v>5946.7113915460004</c:v>
                </c:pt>
                <c:pt idx="2649">
                  <c:v>5948.8809419660001</c:v>
                </c:pt>
                <c:pt idx="2650">
                  <c:v>5951.2789387490002</c:v>
                </c:pt>
                <c:pt idx="2651">
                  <c:v>5953.6279816509996</c:v>
                </c:pt>
                <c:pt idx="2652">
                  <c:v>5955.7633948840003</c:v>
                </c:pt>
                <c:pt idx="2653">
                  <c:v>5958.1371397769999</c:v>
                </c:pt>
                <c:pt idx="2654">
                  <c:v>5960.5157694230002</c:v>
                </c:pt>
                <c:pt idx="2655">
                  <c:v>5962.8791041820004</c:v>
                </c:pt>
                <c:pt idx="2656">
                  <c:v>5965.0338042849999</c:v>
                </c:pt>
                <c:pt idx="2657">
                  <c:v>5967.1894712060002</c:v>
                </c:pt>
                <c:pt idx="2658">
                  <c:v>5969.3456568170004</c:v>
                </c:pt>
                <c:pt idx="2659">
                  <c:v>5971.6989318850001</c:v>
                </c:pt>
                <c:pt idx="2660">
                  <c:v>5973.8394533600003</c:v>
                </c:pt>
                <c:pt idx="2661">
                  <c:v>5976.0154411140002</c:v>
                </c:pt>
                <c:pt idx="2662">
                  <c:v>5978.3538279289996</c:v>
                </c:pt>
                <c:pt idx="2663">
                  <c:v>5980.7241127549996</c:v>
                </c:pt>
                <c:pt idx="2664">
                  <c:v>5982.8503683640001</c:v>
                </c:pt>
                <c:pt idx="2665">
                  <c:v>5985.1812550209997</c:v>
                </c:pt>
                <c:pt idx="2666">
                  <c:v>5987.3097480690003</c:v>
                </c:pt>
                <c:pt idx="2667">
                  <c:v>5989.6288113439996</c:v>
                </c:pt>
                <c:pt idx="2668">
                  <c:v>5991.8166989029996</c:v>
                </c:pt>
                <c:pt idx="2669">
                  <c:v>5994.165455198</c:v>
                </c:pt>
                <c:pt idx="2670">
                  <c:v>5996.3237143779997</c:v>
                </c:pt>
                <c:pt idx="2671">
                  <c:v>5998.4542811150004</c:v>
                </c:pt>
                <c:pt idx="2672">
                  <c:v>6000.6311265739996</c:v>
                </c:pt>
                <c:pt idx="2673">
                  <c:v>6003.040083803</c:v>
                </c:pt>
                <c:pt idx="2674">
                  <c:v>6005.5587245380002</c:v>
                </c:pt>
                <c:pt idx="2675">
                  <c:v>6007.7169433230001</c:v>
                </c:pt>
                <c:pt idx="2676">
                  <c:v>6009.85901896</c:v>
                </c:pt>
                <c:pt idx="2677">
                  <c:v>6012.0294211390001</c:v>
                </c:pt>
                <c:pt idx="2678">
                  <c:v>6014.156509419</c:v>
                </c:pt>
                <c:pt idx="2679">
                  <c:v>6016.2939535739997</c:v>
                </c:pt>
                <c:pt idx="2680">
                  <c:v>6018.4410848500002</c:v>
                </c:pt>
                <c:pt idx="2681">
                  <c:v>6020.6056168140003</c:v>
                </c:pt>
                <c:pt idx="2682">
                  <c:v>6022.759690289</c:v>
                </c:pt>
                <c:pt idx="2683">
                  <c:v>6024.8897092030002</c:v>
                </c:pt>
                <c:pt idx="2684">
                  <c:v>6027.0360609859999</c:v>
                </c:pt>
                <c:pt idx="2685">
                  <c:v>6029.1755648480002</c:v>
                </c:pt>
                <c:pt idx="2686">
                  <c:v>6031.3699024819998</c:v>
                </c:pt>
                <c:pt idx="2687">
                  <c:v>6033.7708062040001</c:v>
                </c:pt>
                <c:pt idx="2688">
                  <c:v>6035.9091047969996</c:v>
                </c:pt>
                <c:pt idx="2689">
                  <c:v>6038.069157508</c:v>
                </c:pt>
                <c:pt idx="2690">
                  <c:v>6040.2254034899997</c:v>
                </c:pt>
                <c:pt idx="2691">
                  <c:v>6042.5916314770002</c:v>
                </c:pt>
                <c:pt idx="2692">
                  <c:v>6044.9328065079999</c:v>
                </c:pt>
                <c:pt idx="2693">
                  <c:v>6047.4950604389996</c:v>
                </c:pt>
                <c:pt idx="2694">
                  <c:v>6049.7955130609998</c:v>
                </c:pt>
                <c:pt idx="2695">
                  <c:v>6052.1788506559997</c:v>
                </c:pt>
                <c:pt idx="2696">
                  <c:v>6054.5549146889998</c:v>
                </c:pt>
                <c:pt idx="2697">
                  <c:v>6056.9061212269999</c:v>
                </c:pt>
                <c:pt idx="2698">
                  <c:v>6059.464715436</c:v>
                </c:pt>
                <c:pt idx="2699">
                  <c:v>6061.8708619139998</c:v>
                </c:pt>
                <c:pt idx="2700">
                  <c:v>6064.2186680430004</c:v>
                </c:pt>
                <c:pt idx="2701">
                  <c:v>6066.582712939</c:v>
                </c:pt>
                <c:pt idx="2702">
                  <c:v>6069.1508941040001</c:v>
                </c:pt>
                <c:pt idx="2703">
                  <c:v>6071.5441236690003</c:v>
                </c:pt>
                <c:pt idx="2704">
                  <c:v>6073.7289839750001</c:v>
                </c:pt>
                <c:pt idx="2705">
                  <c:v>6075.8665124119998</c:v>
                </c:pt>
                <c:pt idx="2706">
                  <c:v>6078.2605990490001</c:v>
                </c:pt>
                <c:pt idx="2707">
                  <c:v>6080.4167884320004</c:v>
                </c:pt>
                <c:pt idx="2708">
                  <c:v>6082.5719877849997</c:v>
                </c:pt>
                <c:pt idx="2709">
                  <c:v>6084.930639485</c:v>
                </c:pt>
                <c:pt idx="2710">
                  <c:v>6087.2956727049996</c:v>
                </c:pt>
                <c:pt idx="2711">
                  <c:v>6089.4718355759996</c:v>
                </c:pt>
                <c:pt idx="2712">
                  <c:v>6091.8737273500001</c:v>
                </c:pt>
                <c:pt idx="2713">
                  <c:v>6094.0131637180002</c:v>
                </c:pt>
                <c:pt idx="2714">
                  <c:v>6096.1572606549998</c:v>
                </c:pt>
                <c:pt idx="2715">
                  <c:v>6098.4838057859997</c:v>
                </c:pt>
                <c:pt idx="2716">
                  <c:v>6100.8626571559998</c:v>
                </c:pt>
                <c:pt idx="2717">
                  <c:v>6103.2614475640003</c:v>
                </c:pt>
                <c:pt idx="2718">
                  <c:v>6105.6127098670004</c:v>
                </c:pt>
                <c:pt idx="2719">
                  <c:v>6107.8019097899996</c:v>
                </c:pt>
                <c:pt idx="2720">
                  <c:v>6110.1772120899996</c:v>
                </c:pt>
                <c:pt idx="2721">
                  <c:v>6112.5641260550001</c:v>
                </c:pt>
                <c:pt idx="2722">
                  <c:v>6114.927699801</c:v>
                </c:pt>
                <c:pt idx="2723">
                  <c:v>6117.07137461</c:v>
                </c:pt>
                <c:pt idx="2724">
                  <c:v>6119.1981032069998</c:v>
                </c:pt>
                <c:pt idx="2725">
                  <c:v>6121.5584233449999</c:v>
                </c:pt>
                <c:pt idx="2726">
                  <c:v>6123.6945989149999</c:v>
                </c:pt>
                <c:pt idx="2727">
                  <c:v>6125.8205033009999</c:v>
                </c:pt>
                <c:pt idx="2728">
                  <c:v>6127.9758248979997</c:v>
                </c:pt>
                <c:pt idx="2729">
                  <c:v>6130.1272042709998</c:v>
                </c:pt>
                <c:pt idx="2730">
                  <c:v>6132.5167275410004</c:v>
                </c:pt>
                <c:pt idx="2731">
                  <c:v>6134.6787041950001</c:v>
                </c:pt>
                <c:pt idx="2732">
                  <c:v>6137.005078102</c:v>
                </c:pt>
                <c:pt idx="2733">
                  <c:v>6139.1492568590002</c:v>
                </c:pt>
                <c:pt idx="2734">
                  <c:v>6141.5115382670001</c:v>
                </c:pt>
                <c:pt idx="2735">
                  <c:v>6143.850040454</c:v>
                </c:pt>
                <c:pt idx="2736">
                  <c:v>6146.0013245399996</c:v>
                </c:pt>
                <c:pt idx="2737">
                  <c:v>6148.3766165879997</c:v>
                </c:pt>
                <c:pt idx="2738">
                  <c:v>6150.5259530840003</c:v>
                </c:pt>
                <c:pt idx="2739">
                  <c:v>6152.6972859400003</c:v>
                </c:pt>
                <c:pt idx="2740">
                  <c:v>6154.8692380559996</c:v>
                </c:pt>
                <c:pt idx="2741">
                  <c:v>6157.0243092869996</c:v>
                </c:pt>
                <c:pt idx="2742">
                  <c:v>6159.5632357479999</c:v>
                </c:pt>
                <c:pt idx="2743">
                  <c:v>6161.722975056</c:v>
                </c:pt>
                <c:pt idx="2744">
                  <c:v>6163.9181654559998</c:v>
                </c:pt>
                <c:pt idx="2745">
                  <c:v>6166.2786999399996</c:v>
                </c:pt>
                <c:pt idx="2746">
                  <c:v>6168.4095014189998</c:v>
                </c:pt>
                <c:pt idx="2747">
                  <c:v>6170.5490373310004</c:v>
                </c:pt>
                <c:pt idx="2748">
                  <c:v>6172.7300684969996</c:v>
                </c:pt>
                <c:pt idx="2749">
                  <c:v>6175.098529379</c:v>
                </c:pt>
                <c:pt idx="2750">
                  <c:v>6177.2531426140004</c:v>
                </c:pt>
                <c:pt idx="2751">
                  <c:v>6179.614547102</c:v>
                </c:pt>
                <c:pt idx="2752">
                  <c:v>6181.7566860389998</c:v>
                </c:pt>
                <c:pt idx="2753">
                  <c:v>6184.0961332070001</c:v>
                </c:pt>
                <c:pt idx="2754">
                  <c:v>6186.4582448700003</c:v>
                </c:pt>
                <c:pt idx="2755">
                  <c:v>6188.8124279969998</c:v>
                </c:pt>
                <c:pt idx="2756">
                  <c:v>6190.9773307109999</c:v>
                </c:pt>
                <c:pt idx="2757">
                  <c:v>6193.3246557350003</c:v>
                </c:pt>
                <c:pt idx="2758">
                  <c:v>6195.6727737519996</c:v>
                </c:pt>
                <c:pt idx="2759">
                  <c:v>6197.8322193370004</c:v>
                </c:pt>
                <c:pt idx="2760">
                  <c:v>6200.3587438639997</c:v>
                </c:pt>
                <c:pt idx="2761">
                  <c:v>6202.4791347170003</c:v>
                </c:pt>
                <c:pt idx="2762">
                  <c:v>6204.6148054579999</c:v>
                </c:pt>
                <c:pt idx="2763">
                  <c:v>6206.7644702090001</c:v>
                </c:pt>
                <c:pt idx="2764">
                  <c:v>6208.9418471139998</c:v>
                </c:pt>
                <c:pt idx="2765">
                  <c:v>6211.3348634280001</c:v>
                </c:pt>
                <c:pt idx="2766">
                  <c:v>6213.4593772079998</c:v>
                </c:pt>
                <c:pt idx="2767">
                  <c:v>6215.7868441649998</c:v>
                </c:pt>
                <c:pt idx="2768">
                  <c:v>6217.9130226240004</c:v>
                </c:pt>
                <c:pt idx="2769">
                  <c:v>6220.0642068139996</c:v>
                </c:pt>
                <c:pt idx="2770">
                  <c:v>6222.6208483939999</c:v>
                </c:pt>
                <c:pt idx="2771">
                  <c:v>6224.775404516</c:v>
                </c:pt>
                <c:pt idx="2772">
                  <c:v>6226.9849934280001</c:v>
                </c:pt>
                <c:pt idx="2773">
                  <c:v>6229.1341818629999</c:v>
                </c:pt>
                <c:pt idx="2774">
                  <c:v>6231.2983736759998</c:v>
                </c:pt>
                <c:pt idx="2775">
                  <c:v>6233.4790404779997</c:v>
                </c:pt>
                <c:pt idx="2776">
                  <c:v>6235.663705299</c:v>
                </c:pt>
                <c:pt idx="2777">
                  <c:v>6237.7979770789998</c:v>
                </c:pt>
                <c:pt idx="2778">
                  <c:v>6240.2013927369999</c:v>
                </c:pt>
                <c:pt idx="2779">
                  <c:v>6242.371744301</c:v>
                </c:pt>
                <c:pt idx="2780">
                  <c:v>6244.9251028130002</c:v>
                </c:pt>
                <c:pt idx="2781">
                  <c:v>6247.316905705</c:v>
                </c:pt>
                <c:pt idx="2782">
                  <c:v>6249.6860039820003</c:v>
                </c:pt>
                <c:pt idx="2783">
                  <c:v>6251.8347920380002</c:v>
                </c:pt>
                <c:pt idx="2784">
                  <c:v>6254.0448512470002</c:v>
                </c:pt>
                <c:pt idx="2785">
                  <c:v>6256.360426794</c:v>
                </c:pt>
                <c:pt idx="2786">
                  <c:v>6258.5419388090004</c:v>
                </c:pt>
                <c:pt idx="2787">
                  <c:v>6260.673876584</c:v>
                </c:pt>
                <c:pt idx="2788">
                  <c:v>6262.7992710750004</c:v>
                </c:pt>
                <c:pt idx="2789">
                  <c:v>6265.3971598910002</c:v>
                </c:pt>
                <c:pt idx="2790">
                  <c:v>6267.5141049370004</c:v>
                </c:pt>
                <c:pt idx="2791">
                  <c:v>6270.068050928</c:v>
                </c:pt>
                <c:pt idx="2792">
                  <c:v>6272.288483288</c:v>
                </c:pt>
                <c:pt idx="2793">
                  <c:v>6274.429632976</c:v>
                </c:pt>
                <c:pt idx="2794">
                  <c:v>6276.5879426649999</c:v>
                </c:pt>
                <c:pt idx="2795">
                  <c:v>6278.736124348</c:v>
                </c:pt>
                <c:pt idx="2796">
                  <c:v>6281.2817918809997</c:v>
                </c:pt>
                <c:pt idx="2797">
                  <c:v>6283.447752344</c:v>
                </c:pt>
                <c:pt idx="2798">
                  <c:v>6285.6219316039997</c:v>
                </c:pt>
                <c:pt idx="2799">
                  <c:v>6288.0217297830004</c:v>
                </c:pt>
                <c:pt idx="2800">
                  <c:v>6290.6032827790004</c:v>
                </c:pt>
                <c:pt idx="2801">
                  <c:v>6292.9762509889997</c:v>
                </c:pt>
                <c:pt idx="2802">
                  <c:v>6295.3191577030002</c:v>
                </c:pt>
                <c:pt idx="2803">
                  <c:v>6297.4914115669999</c:v>
                </c:pt>
                <c:pt idx="2804">
                  <c:v>6299.873083943</c:v>
                </c:pt>
                <c:pt idx="2805">
                  <c:v>6302.0872065499998</c:v>
                </c:pt>
                <c:pt idx="2806">
                  <c:v>6304.224123299</c:v>
                </c:pt>
                <c:pt idx="2807">
                  <c:v>6306.6297914520001</c:v>
                </c:pt>
                <c:pt idx="2808">
                  <c:v>6308.9970944160004</c:v>
                </c:pt>
                <c:pt idx="2809">
                  <c:v>6311.1434026039997</c:v>
                </c:pt>
                <c:pt idx="2810">
                  <c:v>6313.2753075500004</c:v>
                </c:pt>
                <c:pt idx="2811">
                  <c:v>6315.6466990389999</c:v>
                </c:pt>
                <c:pt idx="2812">
                  <c:v>6317.7935269809996</c:v>
                </c:pt>
                <c:pt idx="2813">
                  <c:v>6319.9186053940002</c:v>
                </c:pt>
                <c:pt idx="2814">
                  <c:v>6322.0640984689999</c:v>
                </c:pt>
                <c:pt idx="2815">
                  <c:v>6324.670181554</c:v>
                </c:pt>
                <c:pt idx="2816">
                  <c:v>6327.2645159020003</c:v>
                </c:pt>
                <c:pt idx="2817">
                  <c:v>6329.6672435729997</c:v>
                </c:pt>
                <c:pt idx="2818">
                  <c:v>6331.818742163</c:v>
                </c:pt>
                <c:pt idx="2819">
                  <c:v>6334.1896302900004</c:v>
                </c:pt>
                <c:pt idx="2820">
                  <c:v>6336.3623678140002</c:v>
                </c:pt>
                <c:pt idx="2821">
                  <c:v>6338.5103655900002</c:v>
                </c:pt>
                <c:pt idx="2822">
                  <c:v>6340.6475703349997</c:v>
                </c:pt>
                <c:pt idx="2823">
                  <c:v>6342.9992022400002</c:v>
                </c:pt>
                <c:pt idx="2824">
                  <c:v>6345.1625881959999</c:v>
                </c:pt>
                <c:pt idx="2825">
                  <c:v>6347.4987366980004</c:v>
                </c:pt>
                <c:pt idx="2826">
                  <c:v>6350.0371388599997</c:v>
                </c:pt>
                <c:pt idx="2827">
                  <c:v>6352.2315080349999</c:v>
                </c:pt>
                <c:pt idx="2828">
                  <c:v>6354.6076725519997</c:v>
                </c:pt>
                <c:pt idx="2829">
                  <c:v>6357.0076936559999</c:v>
                </c:pt>
                <c:pt idx="2830">
                  <c:v>6359.1304135150003</c:v>
                </c:pt>
                <c:pt idx="2831">
                  <c:v>6361.3345222810003</c:v>
                </c:pt>
                <c:pt idx="2832">
                  <c:v>6363.7189819260002</c:v>
                </c:pt>
                <c:pt idx="2833">
                  <c:v>6366.2641342209999</c:v>
                </c:pt>
                <c:pt idx="2834">
                  <c:v>6368.4489408330001</c:v>
                </c:pt>
                <c:pt idx="2835">
                  <c:v>6370.5904197600003</c:v>
                </c:pt>
                <c:pt idx="2836">
                  <c:v>6372.9507871670003</c:v>
                </c:pt>
                <c:pt idx="2837">
                  <c:v>6375.3174867110001</c:v>
                </c:pt>
                <c:pt idx="2838">
                  <c:v>6377.4646431640003</c:v>
                </c:pt>
                <c:pt idx="2839">
                  <c:v>6379.6003982780003</c:v>
                </c:pt>
                <c:pt idx="2840">
                  <c:v>6381.7611661179999</c:v>
                </c:pt>
                <c:pt idx="2841">
                  <c:v>6383.9162014900003</c:v>
                </c:pt>
                <c:pt idx="2842">
                  <c:v>6386.0923914269997</c:v>
                </c:pt>
                <c:pt idx="2843">
                  <c:v>6388.2357003460002</c:v>
                </c:pt>
                <c:pt idx="2844">
                  <c:v>6390.3709603300003</c:v>
                </c:pt>
                <c:pt idx="2845">
                  <c:v>6392.7447114200004</c:v>
                </c:pt>
                <c:pt idx="2846">
                  <c:v>6394.9023236129997</c:v>
                </c:pt>
                <c:pt idx="2847">
                  <c:v>6397.0433337659997</c:v>
                </c:pt>
                <c:pt idx="2848">
                  <c:v>6399.1784405879998</c:v>
                </c:pt>
                <c:pt idx="2849">
                  <c:v>6401.3188722940004</c:v>
                </c:pt>
                <c:pt idx="2850">
                  <c:v>6403.4806686820002</c:v>
                </c:pt>
                <c:pt idx="2851">
                  <c:v>6405.848963204</c:v>
                </c:pt>
                <c:pt idx="2852">
                  <c:v>6408.2112490789996</c:v>
                </c:pt>
                <c:pt idx="2853">
                  <c:v>6410.3952036190003</c:v>
                </c:pt>
                <c:pt idx="2854">
                  <c:v>6412.5594885259998</c:v>
                </c:pt>
                <c:pt idx="2855">
                  <c:v>6414.7165106470102</c:v>
                </c:pt>
                <c:pt idx="2856">
                  <c:v>6416.8694496039998</c:v>
                </c:pt>
                <c:pt idx="2857">
                  <c:v>6419.0020703700102</c:v>
                </c:pt>
                <c:pt idx="2858">
                  <c:v>6421.3488152480104</c:v>
                </c:pt>
                <c:pt idx="2859">
                  <c:v>6423.9194510980096</c:v>
                </c:pt>
                <c:pt idx="2860">
                  <c:v>6426.6505495280098</c:v>
                </c:pt>
                <c:pt idx="2861">
                  <c:v>6428.8283623120096</c:v>
                </c:pt>
                <c:pt idx="2862">
                  <c:v>6431.0040160600001</c:v>
                </c:pt>
                <c:pt idx="2863">
                  <c:v>6433.3738696790097</c:v>
                </c:pt>
                <c:pt idx="2864">
                  <c:v>6435.5414151220102</c:v>
                </c:pt>
                <c:pt idx="2865">
                  <c:v>6437.7476854120096</c:v>
                </c:pt>
                <c:pt idx="2866">
                  <c:v>6439.9166654710098</c:v>
                </c:pt>
                <c:pt idx="2867">
                  <c:v>6442.3015435890102</c:v>
                </c:pt>
                <c:pt idx="2868">
                  <c:v>6444.46973084401</c:v>
                </c:pt>
                <c:pt idx="2869">
                  <c:v>6446.7859185400102</c:v>
                </c:pt>
                <c:pt idx="2870">
                  <c:v>6449.5102518050098</c:v>
                </c:pt>
                <c:pt idx="2871">
                  <c:v>6451.7067264330099</c:v>
                </c:pt>
                <c:pt idx="2872">
                  <c:v>6453.8538118220104</c:v>
                </c:pt>
                <c:pt idx="2873">
                  <c:v>6456.2119882900097</c:v>
                </c:pt>
                <c:pt idx="2874">
                  <c:v>6458.3965772730098</c:v>
                </c:pt>
                <c:pt idx="2875">
                  <c:v>6460.7710604240101</c:v>
                </c:pt>
                <c:pt idx="2876">
                  <c:v>6462.8873534910099</c:v>
                </c:pt>
                <c:pt idx="2877">
                  <c:v>6465.0291252520101</c:v>
                </c:pt>
                <c:pt idx="2878">
                  <c:v>6467.3400529370101</c:v>
                </c:pt>
                <c:pt idx="2879">
                  <c:v>6469.7064483560098</c:v>
                </c:pt>
                <c:pt idx="2880">
                  <c:v>6472.15637792501</c:v>
                </c:pt>
                <c:pt idx="2881">
                  <c:v>6474.3597700790096</c:v>
                </c:pt>
                <c:pt idx="2882">
                  <c:v>6476.71920572001</c:v>
                </c:pt>
                <c:pt idx="2883">
                  <c:v>6478.8638589340098</c:v>
                </c:pt>
                <c:pt idx="2884">
                  <c:v>6481.2554072920102</c:v>
                </c:pt>
                <c:pt idx="2885">
                  <c:v>6483.6396980710097</c:v>
                </c:pt>
                <c:pt idx="2886">
                  <c:v>6485.9972067230101</c:v>
                </c:pt>
                <c:pt idx="2887">
                  <c:v>6488.1801076580095</c:v>
                </c:pt>
                <c:pt idx="2888">
                  <c:v>6490.3430575370103</c:v>
                </c:pt>
                <c:pt idx="2889">
                  <c:v>6492.7090104770105</c:v>
                </c:pt>
                <c:pt idx="2890">
                  <c:v>6494.8591497510097</c:v>
                </c:pt>
                <c:pt idx="2891">
                  <c:v>6496.98515025501</c:v>
                </c:pt>
                <c:pt idx="2892">
                  <c:v>6499.1551031250101</c:v>
                </c:pt>
                <c:pt idx="2893">
                  <c:v>6501.3134309510097</c:v>
                </c:pt>
                <c:pt idx="2894">
                  <c:v>6503.6778445980099</c:v>
                </c:pt>
                <c:pt idx="2895">
                  <c:v>6505.8328994210096</c:v>
                </c:pt>
                <c:pt idx="2896">
                  <c:v>6507.9461293570102</c:v>
                </c:pt>
                <c:pt idx="2897">
                  <c:v>6510.0972016470096</c:v>
                </c:pt>
                <c:pt idx="2898">
                  <c:v>6512.4970005740097</c:v>
                </c:pt>
                <c:pt idx="2899">
                  <c:v>6514.6415026090099</c:v>
                </c:pt>
                <c:pt idx="2900">
                  <c:v>6516.7654462400096</c:v>
                </c:pt>
                <c:pt idx="2901">
                  <c:v>6518.8802615200102</c:v>
                </c:pt>
                <c:pt idx="2902">
                  <c:v>6521.0146301760096</c:v>
                </c:pt>
                <c:pt idx="2903">
                  <c:v>6523.1789565080098</c:v>
                </c:pt>
                <c:pt idx="2904">
                  <c:v>6525.7433562510096</c:v>
                </c:pt>
                <c:pt idx="2905">
                  <c:v>6527.9100798520103</c:v>
                </c:pt>
                <c:pt idx="2906">
                  <c:v>6530.0690909820096</c:v>
                </c:pt>
                <c:pt idx="2907">
                  <c:v>6532.2919007720102</c:v>
                </c:pt>
                <c:pt idx="2908">
                  <c:v>6534.6918461790101</c:v>
                </c:pt>
                <c:pt idx="2909">
                  <c:v>6537.0534916790102</c:v>
                </c:pt>
                <c:pt idx="2910">
                  <c:v>6539.3719511220097</c:v>
                </c:pt>
                <c:pt idx="2911">
                  <c:v>6542.0321339020102</c:v>
                </c:pt>
                <c:pt idx="2912">
                  <c:v>6544.1431037950097</c:v>
                </c:pt>
                <c:pt idx="2913">
                  <c:v>6546.2919199080097</c:v>
                </c:pt>
                <c:pt idx="2914">
                  <c:v>6548.87158077801</c:v>
                </c:pt>
                <c:pt idx="2915">
                  <c:v>6551.2128990310102</c:v>
                </c:pt>
                <c:pt idx="2916">
                  <c:v>6553.3182401660097</c:v>
                </c:pt>
                <c:pt idx="2917">
                  <c:v>6555.43801922701</c:v>
                </c:pt>
                <c:pt idx="2918">
                  <c:v>6557.6083408270097</c:v>
                </c:pt>
                <c:pt idx="2919">
                  <c:v>6559.7951962970101</c:v>
                </c:pt>
                <c:pt idx="2920">
                  <c:v>6561.9692472800098</c:v>
                </c:pt>
                <c:pt idx="2921">
                  <c:v>6564.3215884820102</c:v>
                </c:pt>
                <c:pt idx="2922">
                  <c:v>6566.4525020090095</c:v>
                </c:pt>
                <c:pt idx="2923">
                  <c:v>6568.8685452640102</c:v>
                </c:pt>
                <c:pt idx="2924">
                  <c:v>6571.0495594780105</c:v>
                </c:pt>
                <c:pt idx="2925">
                  <c:v>6573.4239219680103</c:v>
                </c:pt>
                <c:pt idx="2926">
                  <c:v>6575.5398926010103</c:v>
                </c:pt>
                <c:pt idx="2927">
                  <c:v>6577.7013694810103</c:v>
                </c:pt>
                <c:pt idx="2928">
                  <c:v>6579.8438230640104</c:v>
                </c:pt>
                <c:pt idx="2929">
                  <c:v>6582.2235805510099</c:v>
                </c:pt>
                <c:pt idx="2930">
                  <c:v>6584.3813137990101</c:v>
                </c:pt>
                <c:pt idx="2931">
                  <c:v>6586.5560865100097</c:v>
                </c:pt>
                <c:pt idx="2932">
                  <c:v>6589.5722961310103</c:v>
                </c:pt>
                <c:pt idx="2933">
                  <c:v>6592.1623303570104</c:v>
                </c:pt>
                <c:pt idx="2934">
                  <c:v>6594.3018766240102</c:v>
                </c:pt>
                <c:pt idx="2935">
                  <c:v>6596.4291690720102</c:v>
                </c:pt>
                <c:pt idx="2936">
                  <c:v>6598.5942236930096</c:v>
                </c:pt>
                <c:pt idx="2937">
                  <c:v>6600.7228182360104</c:v>
                </c:pt>
                <c:pt idx="2938">
                  <c:v>6602.9159609380104</c:v>
                </c:pt>
                <c:pt idx="2939">
                  <c:v>6605.0221074710098</c:v>
                </c:pt>
                <c:pt idx="2940">
                  <c:v>6607.3651976050096</c:v>
                </c:pt>
                <c:pt idx="2941">
                  <c:v>6609.4779764610103</c:v>
                </c:pt>
                <c:pt idx="2942">
                  <c:v>6611.7759792410097</c:v>
                </c:pt>
                <c:pt idx="2943">
                  <c:v>6614.11377231401</c:v>
                </c:pt>
                <c:pt idx="2944">
                  <c:v>6616.4723427650097</c:v>
                </c:pt>
                <c:pt idx="2945">
                  <c:v>6618.6007857460099</c:v>
                </c:pt>
                <c:pt idx="2946">
                  <c:v>6620.9522749220096</c:v>
                </c:pt>
                <c:pt idx="2947">
                  <c:v>6623.0992685820102</c:v>
                </c:pt>
                <c:pt idx="2948">
                  <c:v>6625.7011965030097</c:v>
                </c:pt>
                <c:pt idx="2949">
                  <c:v>6628.2629132060101</c:v>
                </c:pt>
                <c:pt idx="2950">
                  <c:v>6630.4176221560101</c:v>
                </c:pt>
                <c:pt idx="2951">
                  <c:v>6632.5977922470101</c:v>
                </c:pt>
                <c:pt idx="2952">
                  <c:v>6634.9161776280098</c:v>
                </c:pt>
                <c:pt idx="2953">
                  <c:v>6637.06073319801</c:v>
                </c:pt>
                <c:pt idx="2954">
                  <c:v>6639.1976134440101</c:v>
                </c:pt>
                <c:pt idx="2955">
                  <c:v>6641.5366119830096</c:v>
                </c:pt>
                <c:pt idx="2956">
                  <c:v>6643.6959358260101</c:v>
                </c:pt>
                <c:pt idx="2957">
                  <c:v>6646.0636536430102</c:v>
                </c:pt>
                <c:pt idx="2958">
                  <c:v>6648.1929060760103</c:v>
                </c:pt>
                <c:pt idx="2959">
                  <c:v>6650.5865932820097</c:v>
                </c:pt>
                <c:pt idx="2960">
                  <c:v>6652.9409514240097</c:v>
                </c:pt>
                <c:pt idx="2961">
                  <c:v>6655.1209908970104</c:v>
                </c:pt>
                <c:pt idx="2962">
                  <c:v>6657.2793017960103</c:v>
                </c:pt>
                <c:pt idx="2963">
                  <c:v>6659.4068234360102</c:v>
                </c:pt>
                <c:pt idx="2964">
                  <c:v>6661.5762493740103</c:v>
                </c:pt>
                <c:pt idx="2965">
                  <c:v>6663.7252735070097</c:v>
                </c:pt>
                <c:pt idx="2966">
                  <c:v>6666.0680166810098</c:v>
                </c:pt>
                <c:pt idx="2967">
                  <c:v>6668.40232272301</c:v>
                </c:pt>
                <c:pt idx="2968">
                  <c:v>6670.9784858080102</c:v>
                </c:pt>
                <c:pt idx="2969">
                  <c:v>6673.1414669100104</c:v>
                </c:pt>
                <c:pt idx="2970">
                  <c:v>6675.3096607740099</c:v>
                </c:pt>
                <c:pt idx="2971">
                  <c:v>6677.4386743660098</c:v>
                </c:pt>
                <c:pt idx="2972">
                  <c:v>6679.8233147880101</c:v>
                </c:pt>
                <c:pt idx="2973">
                  <c:v>6681.9700952460098</c:v>
                </c:pt>
                <c:pt idx="2974">
                  <c:v>6684.3015899080101</c:v>
                </c:pt>
                <c:pt idx="2975">
                  <c:v>6686.7407398770101</c:v>
                </c:pt>
                <c:pt idx="2976">
                  <c:v>6688.9082850650102</c:v>
                </c:pt>
                <c:pt idx="2977">
                  <c:v>6691.0687830840097</c:v>
                </c:pt>
                <c:pt idx="2978">
                  <c:v>6693.23428560301</c:v>
                </c:pt>
                <c:pt idx="2979">
                  <c:v>6695.3953305520099</c:v>
                </c:pt>
                <c:pt idx="2980">
                  <c:v>6697.7298266910102</c:v>
                </c:pt>
                <c:pt idx="2981">
                  <c:v>6699.8928767580101</c:v>
                </c:pt>
                <c:pt idx="2982">
                  <c:v>6702.2299266230102</c:v>
                </c:pt>
                <c:pt idx="2983">
                  <c:v>6704.4102112810097</c:v>
                </c:pt>
                <c:pt idx="2984">
                  <c:v>6706.60033362801</c:v>
                </c:pt>
                <c:pt idx="2985">
                  <c:v>6708.7927217660099</c:v>
                </c:pt>
                <c:pt idx="2986">
                  <c:v>6711.42612047701</c:v>
                </c:pt>
                <c:pt idx="2987">
                  <c:v>6713.5868852520098</c:v>
                </c:pt>
                <c:pt idx="2988">
                  <c:v>6715.7205865880096</c:v>
                </c:pt>
                <c:pt idx="2989">
                  <c:v>6718.3088766860101</c:v>
                </c:pt>
                <c:pt idx="2990">
                  <c:v>6720.6739986940102</c:v>
                </c:pt>
                <c:pt idx="2991">
                  <c:v>6722.8531695740103</c:v>
                </c:pt>
                <c:pt idx="2992">
                  <c:v>6725.0036793960098</c:v>
                </c:pt>
                <c:pt idx="2993">
                  <c:v>6727.5556006210099</c:v>
                </c:pt>
                <c:pt idx="2994">
                  <c:v>6730.3035598850101</c:v>
                </c:pt>
                <c:pt idx="2995">
                  <c:v>6732.4704573530098</c:v>
                </c:pt>
                <c:pt idx="2996">
                  <c:v>6734.5889757540099</c:v>
                </c:pt>
                <c:pt idx="2997">
                  <c:v>6736.7293992000104</c:v>
                </c:pt>
                <c:pt idx="2998">
                  <c:v>6738.9186418280096</c:v>
                </c:pt>
                <c:pt idx="2999">
                  <c:v>6741.0595164860097</c:v>
                </c:pt>
                <c:pt idx="3000">
                  <c:v>6743.19918082401</c:v>
                </c:pt>
                <c:pt idx="3001">
                  <c:v>6745.3319268840096</c:v>
                </c:pt>
                <c:pt idx="3002">
                  <c:v>6747.9236538620098</c:v>
                </c:pt>
                <c:pt idx="3003">
                  <c:v>6750.2943585030098</c:v>
                </c:pt>
                <c:pt idx="3004">
                  <c:v>6752.67539669301</c:v>
                </c:pt>
                <c:pt idx="3005">
                  <c:v>6754.8115820450103</c:v>
                </c:pt>
                <c:pt idx="3006">
                  <c:v>6756.9523366240101</c:v>
                </c:pt>
                <c:pt idx="3007">
                  <c:v>6759.5271820220096</c:v>
                </c:pt>
                <c:pt idx="3008">
                  <c:v>6761.6833641490102</c:v>
                </c:pt>
                <c:pt idx="3009">
                  <c:v>6764.0271049100102</c:v>
                </c:pt>
                <c:pt idx="3010">
                  <c:v>6766.1981222310096</c:v>
                </c:pt>
                <c:pt idx="3011">
                  <c:v>6768.5962062900098</c:v>
                </c:pt>
                <c:pt idx="3012">
                  <c:v>6770.9555411540096</c:v>
                </c:pt>
                <c:pt idx="3013">
                  <c:v>6773.1170547920101</c:v>
                </c:pt>
                <c:pt idx="3014">
                  <c:v>6775.2741782460098</c:v>
                </c:pt>
                <c:pt idx="3015">
                  <c:v>6777.6228581210098</c:v>
                </c:pt>
                <c:pt idx="3016">
                  <c:v>6780.0030823250099</c:v>
                </c:pt>
                <c:pt idx="3017">
                  <c:v>6782.2002670170104</c:v>
                </c:pt>
                <c:pt idx="3018">
                  <c:v>6784.5218268030103</c:v>
                </c:pt>
                <c:pt idx="3019">
                  <c:v>6786.82167149201</c:v>
                </c:pt>
                <c:pt idx="3020">
                  <c:v>6788.9871028070102</c:v>
                </c:pt>
                <c:pt idx="3021">
                  <c:v>6791.5611583490099</c:v>
                </c:pt>
                <c:pt idx="3022">
                  <c:v>6793.7626343560096</c:v>
                </c:pt>
                <c:pt idx="3023">
                  <c:v>6795.9654966050102</c:v>
                </c:pt>
                <c:pt idx="3024">
                  <c:v>6798.1132227240096</c:v>
                </c:pt>
                <c:pt idx="3025">
                  <c:v>6800.4707906000103</c:v>
                </c:pt>
                <c:pt idx="3026">
                  <c:v>6802.8285811680098</c:v>
                </c:pt>
                <c:pt idx="3027">
                  <c:v>6804.9926023500102</c:v>
                </c:pt>
                <c:pt idx="3028">
                  <c:v>6807.3233422870098</c:v>
                </c:pt>
                <c:pt idx="3029">
                  <c:v>6809.65935717101</c:v>
                </c:pt>
                <c:pt idx="3030">
                  <c:v>6811.8218757030099</c:v>
                </c:pt>
                <c:pt idx="3031">
                  <c:v>6814.1985134140104</c:v>
                </c:pt>
                <c:pt idx="3032">
                  <c:v>6816.55844406501</c:v>
                </c:pt>
                <c:pt idx="3033">
                  <c:v>6818.69452430601</c:v>
                </c:pt>
                <c:pt idx="3034">
                  <c:v>6820.8590770280098</c:v>
                </c:pt>
                <c:pt idx="3035">
                  <c:v>6823.0067649970097</c:v>
                </c:pt>
                <c:pt idx="3036">
                  <c:v>6825.1444429080102</c:v>
                </c:pt>
                <c:pt idx="3037">
                  <c:v>6827.5022154800099</c:v>
                </c:pt>
                <c:pt idx="3038">
                  <c:v>6829.6692372690104</c:v>
                </c:pt>
                <c:pt idx="3039">
                  <c:v>6831.8274176230098</c:v>
                </c:pt>
                <c:pt idx="3040">
                  <c:v>6834.1878840240097</c:v>
                </c:pt>
                <c:pt idx="3041">
                  <c:v>6836.5411898960101</c:v>
                </c:pt>
                <c:pt idx="3042">
                  <c:v>6838.6854655320103</c:v>
                </c:pt>
                <c:pt idx="3043">
                  <c:v>6840.9073225890097</c:v>
                </c:pt>
                <c:pt idx="3044">
                  <c:v>6843.0671885810098</c:v>
                </c:pt>
                <c:pt idx="3045">
                  <c:v>6845.8282492870103</c:v>
                </c:pt>
                <c:pt idx="3046">
                  <c:v>6848.1955780990102</c:v>
                </c:pt>
                <c:pt idx="3047">
                  <c:v>6850.3441064630097</c:v>
                </c:pt>
                <c:pt idx="3048">
                  <c:v>6852.5089941870101</c:v>
                </c:pt>
                <c:pt idx="3049">
                  <c:v>6854.8515042930103</c:v>
                </c:pt>
                <c:pt idx="3050">
                  <c:v>6857.2668034940098</c:v>
                </c:pt>
                <c:pt idx="3051">
                  <c:v>6859.3994470310099</c:v>
                </c:pt>
                <c:pt idx="3052">
                  <c:v>6861.5701768170102</c:v>
                </c:pt>
                <c:pt idx="3053">
                  <c:v>6863.6946773460104</c:v>
                </c:pt>
                <c:pt idx="3054">
                  <c:v>6866.0690748940096</c:v>
                </c:pt>
                <c:pt idx="3055">
                  <c:v>6868.2209201540099</c:v>
                </c:pt>
                <c:pt idx="3056">
                  <c:v>6870.3744445480097</c:v>
                </c:pt>
                <c:pt idx="3057">
                  <c:v>6872.5591475710098</c:v>
                </c:pt>
                <c:pt idx="3058">
                  <c:v>6874.7185668670099</c:v>
                </c:pt>
                <c:pt idx="3059">
                  <c:v>6876.8926633270103</c:v>
                </c:pt>
                <c:pt idx="3060">
                  <c:v>6879.0325184120102</c:v>
                </c:pt>
                <c:pt idx="3061">
                  <c:v>6881.40321326301</c:v>
                </c:pt>
                <c:pt idx="3062">
                  <c:v>6883.5574180660096</c:v>
                </c:pt>
                <c:pt idx="3063">
                  <c:v>6885.75150200801</c:v>
                </c:pt>
                <c:pt idx="3064">
                  <c:v>6887.93033809801</c:v>
                </c:pt>
                <c:pt idx="3065">
                  <c:v>6890.3257261340104</c:v>
                </c:pt>
                <c:pt idx="3066">
                  <c:v>6892.7169456300098</c:v>
                </c:pt>
                <c:pt idx="3067">
                  <c:v>6894.8829016380096</c:v>
                </c:pt>
                <c:pt idx="3068">
                  <c:v>6897.2230845390104</c:v>
                </c:pt>
                <c:pt idx="3069">
                  <c:v>6899.6152641970102</c:v>
                </c:pt>
                <c:pt idx="3070">
                  <c:v>6901.7908861210099</c:v>
                </c:pt>
                <c:pt idx="3071">
                  <c:v>6904.1581350710103</c:v>
                </c:pt>
                <c:pt idx="3072">
                  <c:v>6906.3161961150099</c:v>
                </c:pt>
                <c:pt idx="3073">
                  <c:v>6908.4436192900102</c:v>
                </c:pt>
                <c:pt idx="3074">
                  <c:v>6910.7802438380104</c:v>
                </c:pt>
                <c:pt idx="3075">
                  <c:v>6912.9190276850104</c:v>
                </c:pt>
                <c:pt idx="3076">
                  <c:v>6915.2916263480101</c:v>
                </c:pt>
                <c:pt idx="3077">
                  <c:v>6917.4315788240101</c:v>
                </c:pt>
                <c:pt idx="3078">
                  <c:v>6919.8071780620103</c:v>
                </c:pt>
                <c:pt idx="3079">
                  <c:v>6921.95260551301</c:v>
                </c:pt>
                <c:pt idx="3080">
                  <c:v>6924.1422989860102</c:v>
                </c:pt>
                <c:pt idx="3081">
                  <c:v>6926.3089709000096</c:v>
                </c:pt>
                <c:pt idx="3082">
                  <c:v>6928.4402515350102</c:v>
                </c:pt>
                <c:pt idx="3083">
                  <c:v>6930.8132106610101</c:v>
                </c:pt>
                <c:pt idx="3084">
                  <c:v>6932.9761815410102</c:v>
                </c:pt>
                <c:pt idx="3085">
                  <c:v>6935.1403449150102</c:v>
                </c:pt>
                <c:pt idx="3086">
                  <c:v>6937.2842060600096</c:v>
                </c:pt>
                <c:pt idx="3087">
                  <c:v>6939.43632196001</c:v>
                </c:pt>
                <c:pt idx="3088">
                  <c:v>6941.7974227030099</c:v>
                </c:pt>
                <c:pt idx="3089">
                  <c:v>6944.1642065260103</c:v>
                </c:pt>
                <c:pt idx="3090">
                  <c:v>6946.5141041590095</c:v>
                </c:pt>
                <c:pt idx="3091">
                  <c:v>6948.8875005330101</c:v>
                </c:pt>
                <c:pt idx="3092">
                  <c:v>6951.0506047560102</c:v>
                </c:pt>
                <c:pt idx="3093">
                  <c:v>6953.4371792480097</c:v>
                </c:pt>
                <c:pt idx="3094">
                  <c:v>6956.0189408210099</c:v>
                </c:pt>
                <c:pt idx="3095">
                  <c:v>6958.3831981270096</c:v>
                </c:pt>
                <c:pt idx="3096">
                  <c:v>6960.5287133450101</c:v>
                </c:pt>
                <c:pt idx="3097">
                  <c:v>6963.5726666780101</c:v>
                </c:pt>
                <c:pt idx="3098">
                  <c:v>6965.9075210830097</c:v>
                </c:pt>
                <c:pt idx="3099">
                  <c:v>6968.0691268120099</c:v>
                </c:pt>
                <c:pt idx="3100">
                  <c:v>6970.6164167670104</c:v>
                </c:pt>
                <c:pt idx="3101">
                  <c:v>6973.24893488001</c:v>
                </c:pt>
                <c:pt idx="3102">
                  <c:v>6975.6404043500097</c:v>
                </c:pt>
                <c:pt idx="3103">
                  <c:v>6977.8301103190097</c:v>
                </c:pt>
                <c:pt idx="3104">
                  <c:v>6979.9996337230104</c:v>
                </c:pt>
                <c:pt idx="3105">
                  <c:v>6982.40372896801</c:v>
                </c:pt>
                <c:pt idx="3106">
                  <c:v>6984.7653391380099</c:v>
                </c:pt>
                <c:pt idx="3107">
                  <c:v>6986.9337660180099</c:v>
                </c:pt>
                <c:pt idx="3108">
                  <c:v>6989.1217326840097</c:v>
                </c:pt>
                <c:pt idx="3109">
                  <c:v>6991.5589850510096</c:v>
                </c:pt>
                <c:pt idx="3110">
                  <c:v>6993.9064566360103</c:v>
                </c:pt>
                <c:pt idx="3111">
                  <c:v>6996.2571290150099</c:v>
                </c:pt>
                <c:pt idx="3112">
                  <c:v>6998.40050990701</c:v>
                </c:pt>
                <c:pt idx="3113">
                  <c:v>7000.5252889460098</c:v>
                </c:pt>
                <c:pt idx="3114">
                  <c:v>7002.6927365060101</c:v>
                </c:pt>
                <c:pt idx="3115">
                  <c:v>7004.8635072680099</c:v>
                </c:pt>
                <c:pt idx="3116">
                  <c:v>7007.2312909270104</c:v>
                </c:pt>
                <c:pt idx="3117">
                  <c:v>7009.3955431890099</c:v>
                </c:pt>
                <c:pt idx="3118">
                  <c:v>7011.60244362101</c:v>
                </c:pt>
                <c:pt idx="3119">
                  <c:v>7013.9651604420096</c:v>
                </c:pt>
                <c:pt idx="3120">
                  <c:v>7016.1088117420104</c:v>
                </c:pt>
                <c:pt idx="3121">
                  <c:v>7018.6595493990098</c:v>
                </c:pt>
                <c:pt idx="3122">
                  <c:v>7020.7927687840101</c:v>
                </c:pt>
                <c:pt idx="3123">
                  <c:v>7023.36380624101</c:v>
                </c:pt>
                <c:pt idx="3124">
                  <c:v>7025.7532354970099</c:v>
                </c:pt>
                <c:pt idx="3125">
                  <c:v>7027.9089476520103</c:v>
                </c:pt>
                <c:pt idx="3126">
                  <c:v>7030.0490247430098</c:v>
                </c:pt>
                <c:pt idx="3127">
                  <c:v>7032.4244309490095</c:v>
                </c:pt>
                <c:pt idx="3128">
                  <c:v>7034.7650939250098</c:v>
                </c:pt>
                <c:pt idx="3129">
                  <c:v>7037.1429144220101</c:v>
                </c:pt>
                <c:pt idx="3130">
                  <c:v>7039.4872854320101</c:v>
                </c:pt>
                <c:pt idx="3131">
                  <c:v>7041.6508830170096</c:v>
                </c:pt>
                <c:pt idx="3132">
                  <c:v>7043.7859403740104</c:v>
                </c:pt>
                <c:pt idx="3133">
                  <c:v>7046.1817365380102</c:v>
                </c:pt>
                <c:pt idx="3134">
                  <c:v>7048.5866499230096</c:v>
                </c:pt>
                <c:pt idx="3135">
                  <c:v>7050.9465538040104</c:v>
                </c:pt>
                <c:pt idx="3136">
                  <c:v>7053.4778783900101</c:v>
                </c:pt>
                <c:pt idx="3137">
                  <c:v>7056.0369585970102</c:v>
                </c:pt>
                <c:pt idx="3138">
                  <c:v>7058.4135115420104</c:v>
                </c:pt>
                <c:pt idx="3139">
                  <c:v>7060.7604854540104</c:v>
                </c:pt>
                <c:pt idx="3140">
                  <c:v>7063.1434279520099</c:v>
                </c:pt>
                <c:pt idx="3141">
                  <c:v>7065.5179641190098</c:v>
                </c:pt>
                <c:pt idx="3142">
                  <c:v>7067.6826944250097</c:v>
                </c:pt>
                <c:pt idx="3143">
                  <c:v>7069.87604443701</c:v>
                </c:pt>
                <c:pt idx="3144">
                  <c:v>7072.2271024480096</c:v>
                </c:pt>
                <c:pt idx="3145">
                  <c:v>7074.5815317590104</c:v>
                </c:pt>
                <c:pt idx="3146">
                  <c:v>7076.7379292020096</c:v>
                </c:pt>
                <c:pt idx="3147">
                  <c:v>7079.0500441520098</c:v>
                </c:pt>
                <c:pt idx="3148">
                  <c:v>7081.4656395500097</c:v>
                </c:pt>
                <c:pt idx="3149">
                  <c:v>7083.6174778470104</c:v>
                </c:pt>
                <c:pt idx="3150">
                  <c:v>7085.7666354120101</c:v>
                </c:pt>
                <c:pt idx="3151">
                  <c:v>7087.9277045020099</c:v>
                </c:pt>
                <c:pt idx="3152">
                  <c:v>7090.11081878001</c:v>
                </c:pt>
                <c:pt idx="3153">
                  <c:v>7092.4501105980098</c:v>
                </c:pt>
                <c:pt idx="3154">
                  <c:v>7094.8186559840096</c:v>
                </c:pt>
                <c:pt idx="3155">
                  <c:v>7096.99842399301</c:v>
                </c:pt>
                <c:pt idx="3156">
                  <c:v>7099.1586652190099</c:v>
                </c:pt>
                <c:pt idx="3157">
                  <c:v>7101.2757376620102</c:v>
                </c:pt>
                <c:pt idx="3158">
                  <c:v>7103.4013835710102</c:v>
                </c:pt>
                <c:pt idx="3159">
                  <c:v>7105.7421283610101</c:v>
                </c:pt>
                <c:pt idx="3160">
                  <c:v>7108.1475487300104</c:v>
                </c:pt>
                <c:pt idx="3161">
                  <c:v>7110.6927045940101</c:v>
                </c:pt>
                <c:pt idx="3162">
                  <c:v>7113.2837908060101</c:v>
                </c:pt>
                <c:pt idx="3163">
                  <c:v>7115.4121449630102</c:v>
                </c:pt>
                <c:pt idx="3164">
                  <c:v>7118.1833276180096</c:v>
                </c:pt>
                <c:pt idx="3165">
                  <c:v>7120.5522753690102</c:v>
                </c:pt>
                <c:pt idx="3166">
                  <c:v>7122.9341722120098</c:v>
                </c:pt>
                <c:pt idx="3167">
                  <c:v>7125.0829912610097</c:v>
                </c:pt>
                <c:pt idx="3168">
                  <c:v>7127.2322978490101</c:v>
                </c:pt>
                <c:pt idx="3169">
                  <c:v>7129.3858371680099</c:v>
                </c:pt>
                <c:pt idx="3170">
                  <c:v>7131.5768703990097</c:v>
                </c:pt>
                <c:pt idx="3171">
                  <c:v>7133.7110752380104</c:v>
                </c:pt>
                <c:pt idx="3172">
                  <c:v>7135.85185748201</c:v>
                </c:pt>
                <c:pt idx="3173">
                  <c:v>7138.0069480350103</c:v>
                </c:pt>
                <c:pt idx="3174">
                  <c:v>7140.4057820740099</c:v>
                </c:pt>
                <c:pt idx="3175">
                  <c:v>7142.56823755801</c:v>
                </c:pt>
                <c:pt idx="3176">
                  <c:v>7144.7011352720101</c:v>
                </c:pt>
                <c:pt idx="3177">
                  <c:v>7147.2760538320099</c:v>
                </c:pt>
                <c:pt idx="3178">
                  <c:v>7149.4320117140096</c:v>
                </c:pt>
                <c:pt idx="3179">
                  <c:v>7151.5754952160096</c:v>
                </c:pt>
                <c:pt idx="3180">
                  <c:v>7154.0845603420103</c:v>
                </c:pt>
                <c:pt idx="3181">
                  <c:v>7156.25100522501</c:v>
                </c:pt>
                <c:pt idx="3182">
                  <c:v>7158.42375864101</c:v>
                </c:pt>
                <c:pt idx="3183">
                  <c:v>7160.8086774790099</c:v>
                </c:pt>
                <c:pt idx="3184">
                  <c:v>7162.9675142430096</c:v>
                </c:pt>
                <c:pt idx="3185">
                  <c:v>7165.1133716520098</c:v>
                </c:pt>
                <c:pt idx="3186">
                  <c:v>7167.50941169201</c:v>
                </c:pt>
                <c:pt idx="3187">
                  <c:v>7169.6864002060101</c:v>
                </c:pt>
                <c:pt idx="3188">
                  <c:v>7171.8503725680102</c:v>
                </c:pt>
                <c:pt idx="3189">
                  <c:v>7174.4392891710104</c:v>
                </c:pt>
                <c:pt idx="3190">
                  <c:v>7176.6170430520096</c:v>
                </c:pt>
                <c:pt idx="3191">
                  <c:v>7179.1530227920102</c:v>
                </c:pt>
                <c:pt idx="3192">
                  <c:v>7181.5254878590104</c:v>
                </c:pt>
                <c:pt idx="3193">
                  <c:v>7183.72227948201</c:v>
                </c:pt>
                <c:pt idx="3194">
                  <c:v>7185.8787798430103</c:v>
                </c:pt>
                <c:pt idx="3195">
                  <c:v>7188.41183580301</c:v>
                </c:pt>
                <c:pt idx="3196">
                  <c:v>7190.79076725301</c:v>
                </c:pt>
                <c:pt idx="3197">
                  <c:v>7193.1473453530098</c:v>
                </c:pt>
                <c:pt idx="3198">
                  <c:v>7195.2912852720101</c:v>
                </c:pt>
                <c:pt idx="3199">
                  <c:v>7197.6170823510101</c:v>
                </c:pt>
                <c:pt idx="3200">
                  <c:v>7199.9765497800099</c:v>
                </c:pt>
                <c:pt idx="3201">
                  <c:v>7202.3959343720098</c:v>
                </c:pt>
                <c:pt idx="3202">
                  <c:v>7204.54750844501</c:v>
                </c:pt>
                <c:pt idx="3203">
                  <c:v>7207.0734242260096</c:v>
                </c:pt>
                <c:pt idx="3204">
                  <c:v>7209.4559771480099</c:v>
                </c:pt>
                <c:pt idx="3205">
                  <c:v>7211.8088743400103</c:v>
                </c:pt>
                <c:pt idx="3206">
                  <c:v>7213.96001561501</c:v>
                </c:pt>
                <c:pt idx="3207">
                  <c:v>7216.1271260940102</c:v>
                </c:pt>
                <c:pt idx="3208">
                  <c:v>7218.2868061100098</c:v>
                </c:pt>
                <c:pt idx="3209">
                  <c:v>7220.6407149680099</c:v>
                </c:pt>
                <c:pt idx="3210">
                  <c:v>7223.0272940930099</c:v>
                </c:pt>
                <c:pt idx="3211">
                  <c:v>7225.5946198940101</c:v>
                </c:pt>
                <c:pt idx="3212">
                  <c:v>7228.1367236230099</c:v>
                </c:pt>
                <c:pt idx="3213">
                  <c:v>7230.2698959300096</c:v>
                </c:pt>
                <c:pt idx="3214">
                  <c:v>7232.4664499270102</c:v>
                </c:pt>
                <c:pt idx="3215">
                  <c:v>7234.81309852701</c:v>
                </c:pt>
                <c:pt idx="3216">
                  <c:v>7236.9879436560104</c:v>
                </c:pt>
                <c:pt idx="3217">
                  <c:v>7239.1463543220098</c:v>
                </c:pt>
                <c:pt idx="3218">
                  <c:v>7241.5227584480099</c:v>
                </c:pt>
                <c:pt idx="3219">
                  <c:v>7243.6810571170099</c:v>
                </c:pt>
                <c:pt idx="3220">
                  <c:v>7245.8228146630099</c:v>
                </c:pt>
                <c:pt idx="3221">
                  <c:v>7247.9789942050102</c:v>
                </c:pt>
                <c:pt idx="3222">
                  <c:v>7250.36278137301</c:v>
                </c:pt>
                <c:pt idx="3223">
                  <c:v>7252.7423311770099</c:v>
                </c:pt>
                <c:pt idx="3224">
                  <c:v>7254.8889131300102</c:v>
                </c:pt>
                <c:pt idx="3225">
                  <c:v>7257.0301190650098</c:v>
                </c:pt>
                <c:pt idx="3226">
                  <c:v>7259.59835874701</c:v>
                </c:pt>
                <c:pt idx="3227">
                  <c:v>7261.7987917830096</c:v>
                </c:pt>
                <c:pt idx="3228">
                  <c:v>7264.1756854330097</c:v>
                </c:pt>
                <c:pt idx="3229">
                  <c:v>7266.3599569950102</c:v>
                </c:pt>
                <c:pt idx="3230">
                  <c:v>7268.4986427520098</c:v>
                </c:pt>
                <c:pt idx="3231">
                  <c:v>7270.8289414180099</c:v>
                </c:pt>
                <c:pt idx="3232">
                  <c:v>7273.1936263830103</c:v>
                </c:pt>
                <c:pt idx="3233">
                  <c:v>7275.7581762690097</c:v>
                </c:pt>
                <c:pt idx="3234">
                  <c:v>7278.1146739940104</c:v>
                </c:pt>
                <c:pt idx="3235">
                  <c:v>7280.4513467930101</c:v>
                </c:pt>
                <c:pt idx="3236">
                  <c:v>7282.6287678710096</c:v>
                </c:pt>
                <c:pt idx="3237">
                  <c:v>7285.3507899060096</c:v>
                </c:pt>
                <c:pt idx="3238">
                  <c:v>7287.48566562001</c:v>
                </c:pt>
                <c:pt idx="3239">
                  <c:v>7289.8223505730102</c:v>
                </c:pt>
                <c:pt idx="3240">
                  <c:v>7291.9783036410099</c:v>
                </c:pt>
                <c:pt idx="3241">
                  <c:v>7294.3455212560102</c:v>
                </c:pt>
                <c:pt idx="3242">
                  <c:v>7296.4625346180101</c:v>
                </c:pt>
                <c:pt idx="3243">
                  <c:v>7298.7893883700099</c:v>
                </c:pt>
                <c:pt idx="3244">
                  <c:v>7300.9275057000104</c:v>
                </c:pt>
                <c:pt idx="3245">
                  <c:v>7303.0987913070103</c:v>
                </c:pt>
                <c:pt idx="3246">
                  <c:v>7305.2415947920099</c:v>
                </c:pt>
                <c:pt idx="3247">
                  <c:v>7307.3764874160097</c:v>
                </c:pt>
                <c:pt idx="3248">
                  <c:v>7309.5325782190102</c:v>
                </c:pt>
                <c:pt idx="3249">
                  <c:v>7311.7457418100103</c:v>
                </c:pt>
                <c:pt idx="3250">
                  <c:v>7314.1066846520098</c:v>
                </c:pt>
                <c:pt idx="3251">
                  <c:v>7316.69690876401</c:v>
                </c:pt>
                <c:pt idx="3252">
                  <c:v>7319.2728005810104</c:v>
                </c:pt>
                <c:pt idx="3253">
                  <c:v>7321.4382909870101</c:v>
                </c:pt>
                <c:pt idx="3254">
                  <c:v>7323.8270994250097</c:v>
                </c:pt>
                <c:pt idx="3255">
                  <c:v>7326.0114588140104</c:v>
                </c:pt>
                <c:pt idx="3256">
                  <c:v>7328.3739522990099</c:v>
                </c:pt>
                <c:pt idx="3257">
                  <c:v>7330.7088048710102</c:v>
                </c:pt>
                <c:pt idx="3258">
                  <c:v>7333.0717767810102</c:v>
                </c:pt>
                <c:pt idx="3259">
                  <c:v>7335.2028871360098</c:v>
                </c:pt>
                <c:pt idx="3260">
                  <c:v>7337.36053940701</c:v>
                </c:pt>
                <c:pt idx="3261">
                  <c:v>7339.5281001350104</c:v>
                </c:pt>
                <c:pt idx="3262">
                  <c:v>7341.6680338330098</c:v>
                </c:pt>
                <c:pt idx="3263">
                  <c:v>7344.0613853790101</c:v>
                </c:pt>
                <c:pt idx="3264">
                  <c:v>7346.4457600190099</c:v>
                </c:pt>
                <c:pt idx="3265">
                  <c:v>7348.6291136500104</c:v>
                </c:pt>
                <c:pt idx="3266">
                  <c:v>7350.9643306840098</c:v>
                </c:pt>
                <c:pt idx="3267">
                  <c:v>7353.3502385890097</c:v>
                </c:pt>
                <c:pt idx="3268">
                  <c:v>7355.4931043610104</c:v>
                </c:pt>
                <c:pt idx="3269">
                  <c:v>7357.8459362970098</c:v>
                </c:pt>
                <c:pt idx="3270">
                  <c:v>7360.0369155560102</c:v>
                </c:pt>
                <c:pt idx="3271">
                  <c:v>7362.3957473350101</c:v>
                </c:pt>
                <c:pt idx="3272">
                  <c:v>7364.7305145130103</c:v>
                </c:pt>
                <c:pt idx="3273">
                  <c:v>7366.8907669560103</c:v>
                </c:pt>
                <c:pt idx="3274">
                  <c:v>7369.0418572590097</c:v>
                </c:pt>
                <c:pt idx="3275">
                  <c:v>7371.2162753950097</c:v>
                </c:pt>
                <c:pt idx="3276">
                  <c:v>7373.5634472220099</c:v>
                </c:pt>
                <c:pt idx="3277">
                  <c:v>7376.1179969990098</c:v>
                </c:pt>
                <c:pt idx="3278">
                  <c:v>7378.25064952501</c:v>
                </c:pt>
                <c:pt idx="3279">
                  <c:v>7380.8051064050096</c:v>
                </c:pt>
                <c:pt idx="3280">
                  <c:v>7382.9833791810097</c:v>
                </c:pt>
                <c:pt idx="3281">
                  <c:v>7385.3709447060101</c:v>
                </c:pt>
                <c:pt idx="3282">
                  <c:v>7387.7400018530097</c:v>
                </c:pt>
                <c:pt idx="3283">
                  <c:v>7389.8551176930096</c:v>
                </c:pt>
                <c:pt idx="3284">
                  <c:v>7392.0428462790096</c:v>
                </c:pt>
                <c:pt idx="3285">
                  <c:v>7394.39782306301</c:v>
                </c:pt>
                <c:pt idx="3286">
                  <c:v>7396.5369350210103</c:v>
                </c:pt>
                <c:pt idx="3287">
                  <c:v>7398.7072014160103</c:v>
                </c:pt>
                <c:pt idx="3288">
                  <c:v>7401.0632620400102</c:v>
                </c:pt>
                <c:pt idx="3289">
                  <c:v>7403.4110418240098</c:v>
                </c:pt>
                <c:pt idx="3290">
                  <c:v>7405.5679885540103</c:v>
                </c:pt>
                <c:pt idx="3291">
                  <c:v>7407.9376567700101</c:v>
                </c:pt>
                <c:pt idx="3292">
                  <c:v>7410.0922257780103</c:v>
                </c:pt>
                <c:pt idx="3293">
                  <c:v>7412.27953427801</c:v>
                </c:pt>
                <c:pt idx="3294">
                  <c:v>7414.4102824260099</c:v>
                </c:pt>
                <c:pt idx="3295">
                  <c:v>7416.7561082750099</c:v>
                </c:pt>
                <c:pt idx="3296">
                  <c:v>7418.8897607010103</c:v>
                </c:pt>
                <c:pt idx="3297">
                  <c:v>7421.0242904730103</c:v>
                </c:pt>
                <c:pt idx="3298">
                  <c:v>7423.4018963020098</c:v>
                </c:pt>
                <c:pt idx="3299">
                  <c:v>7425.5817769360101</c:v>
                </c:pt>
                <c:pt idx="3300">
                  <c:v>7427.92224910601</c:v>
                </c:pt>
                <c:pt idx="3301">
                  <c:v>7430.3271282380101</c:v>
                </c:pt>
                <c:pt idx="3302">
                  <c:v>7432.6930893620101</c:v>
                </c:pt>
                <c:pt idx="3303">
                  <c:v>7434.8674475460102</c:v>
                </c:pt>
                <c:pt idx="3304">
                  <c:v>7437.0344024290098</c:v>
                </c:pt>
                <c:pt idx="3305">
                  <c:v>7439.4311612260099</c:v>
                </c:pt>
                <c:pt idx="3306">
                  <c:v>7441.6483134590098</c:v>
                </c:pt>
                <c:pt idx="3307">
                  <c:v>7444.0074954580105</c:v>
                </c:pt>
                <c:pt idx="3308">
                  <c:v>7446.1708235270098</c:v>
                </c:pt>
                <c:pt idx="3309">
                  <c:v>7448.3352174940101</c:v>
                </c:pt>
                <c:pt idx="3310">
                  <c:v>7450.4938443210103</c:v>
                </c:pt>
                <c:pt idx="3311">
                  <c:v>7452.8170856420102</c:v>
                </c:pt>
                <c:pt idx="3312">
                  <c:v>7455.3313514330102</c:v>
                </c:pt>
                <c:pt idx="3313">
                  <c:v>7457.7225711410101</c:v>
                </c:pt>
                <c:pt idx="3314">
                  <c:v>7459.84194600301</c:v>
                </c:pt>
                <c:pt idx="3315">
                  <c:v>7462.5692455670096</c:v>
                </c:pt>
                <c:pt idx="3316">
                  <c:v>7464.7440951960098</c:v>
                </c:pt>
                <c:pt idx="3317">
                  <c:v>7467.1024223760096</c:v>
                </c:pt>
                <c:pt idx="3318">
                  <c:v>7469.2454459000101</c:v>
                </c:pt>
                <c:pt idx="3319">
                  <c:v>7471.3660513560098</c:v>
                </c:pt>
                <c:pt idx="3320">
                  <c:v>7473.5367334170096</c:v>
                </c:pt>
                <c:pt idx="3321">
                  <c:v>7475.8823851540101</c:v>
                </c:pt>
                <c:pt idx="3322">
                  <c:v>7478.0203695030104</c:v>
                </c:pt>
                <c:pt idx="3323">
                  <c:v>7480.1507508980103</c:v>
                </c:pt>
                <c:pt idx="3324">
                  <c:v>7482.4999843810101</c:v>
                </c:pt>
                <c:pt idx="3325">
                  <c:v>7484.8945415210101</c:v>
                </c:pt>
                <c:pt idx="3326">
                  <c:v>7487.0606116340095</c:v>
                </c:pt>
                <c:pt idx="3327">
                  <c:v>7489.23498870401</c:v>
                </c:pt>
                <c:pt idx="3328">
                  <c:v>7491.4017553550102</c:v>
                </c:pt>
                <c:pt idx="3329">
                  <c:v>7493.5742881620099</c:v>
                </c:pt>
                <c:pt idx="3330">
                  <c:v>7495.9773835400101</c:v>
                </c:pt>
                <c:pt idx="3331">
                  <c:v>7498.1135542210104</c:v>
                </c:pt>
                <c:pt idx="3332">
                  <c:v>7500.3022975560098</c:v>
                </c:pt>
                <c:pt idx="3333">
                  <c:v>7502.5167901750101</c:v>
                </c:pt>
                <c:pt idx="3334">
                  <c:v>7504.6754524960097</c:v>
                </c:pt>
                <c:pt idx="3335">
                  <c:v>7506.8334163830104</c:v>
                </c:pt>
                <c:pt idx="3336">
                  <c:v>7509.1787891330096</c:v>
                </c:pt>
                <c:pt idx="3337">
                  <c:v>7511.3532778550098</c:v>
                </c:pt>
                <c:pt idx="3338">
                  <c:v>7513.4766637730099</c:v>
                </c:pt>
                <c:pt idx="3339">
                  <c:v>7515.6528433740104</c:v>
                </c:pt>
                <c:pt idx="3340">
                  <c:v>7517.8088364680098</c:v>
                </c:pt>
                <c:pt idx="3341">
                  <c:v>7520.1900024500101</c:v>
                </c:pt>
                <c:pt idx="3342">
                  <c:v>7522.5628329710098</c:v>
                </c:pt>
                <c:pt idx="3343">
                  <c:v>7524.8673901450102</c:v>
                </c:pt>
                <c:pt idx="3344">
                  <c:v>7527.2324906930098</c:v>
                </c:pt>
                <c:pt idx="3345">
                  <c:v>7529.5759558620102</c:v>
                </c:pt>
                <c:pt idx="3346">
                  <c:v>7532.1516283820101</c:v>
                </c:pt>
                <c:pt idx="3347">
                  <c:v>7534.2860141850097</c:v>
                </c:pt>
                <c:pt idx="3348">
                  <c:v>7536.6186979900103</c:v>
                </c:pt>
                <c:pt idx="3349">
                  <c:v>7538.9710053680101</c:v>
                </c:pt>
                <c:pt idx="3350">
                  <c:v>7541.3558811590101</c:v>
                </c:pt>
                <c:pt idx="3351">
                  <c:v>7543.50834532101</c:v>
                </c:pt>
                <c:pt idx="3352">
                  <c:v>7545.8475690400101</c:v>
                </c:pt>
                <c:pt idx="3353">
                  <c:v>7548.2361770590096</c:v>
                </c:pt>
                <c:pt idx="3354">
                  <c:v>7550.8154429210099</c:v>
                </c:pt>
                <c:pt idx="3355">
                  <c:v>7552.9720815140099</c:v>
                </c:pt>
                <c:pt idx="3356">
                  <c:v>7555.1212155430103</c:v>
                </c:pt>
                <c:pt idx="3357">
                  <c:v>7557.4593139410099</c:v>
                </c:pt>
                <c:pt idx="3358">
                  <c:v>7559.8416107340099</c:v>
                </c:pt>
                <c:pt idx="3359">
                  <c:v>7562.0268998820102</c:v>
                </c:pt>
                <c:pt idx="3360">
                  <c:v>7564.1658410570099</c:v>
                </c:pt>
                <c:pt idx="3361">
                  <c:v>7566.3576840620099</c:v>
                </c:pt>
                <c:pt idx="3362">
                  <c:v>7568.7555289780103</c:v>
                </c:pt>
                <c:pt idx="3363">
                  <c:v>7570.9079224070101</c:v>
                </c:pt>
                <c:pt idx="3364">
                  <c:v>7573.2299323280104</c:v>
                </c:pt>
                <c:pt idx="3365">
                  <c:v>7575.4083907490103</c:v>
                </c:pt>
                <c:pt idx="3366">
                  <c:v>7577.5585357320097</c:v>
                </c:pt>
                <c:pt idx="3367">
                  <c:v>7579.9291068100101</c:v>
                </c:pt>
                <c:pt idx="3368">
                  <c:v>7582.2513966280103</c:v>
                </c:pt>
                <c:pt idx="3369">
                  <c:v>7584.3725258370096</c:v>
                </c:pt>
                <c:pt idx="3370">
                  <c:v>7586.5250845070104</c:v>
                </c:pt>
                <c:pt idx="3371">
                  <c:v>7588.8844413810102</c:v>
                </c:pt>
                <c:pt idx="3372">
                  <c:v>7591.2348134000104</c:v>
                </c:pt>
                <c:pt idx="3373">
                  <c:v>7593.3754820010099</c:v>
                </c:pt>
                <c:pt idx="3374">
                  <c:v>7595.7374257710098</c:v>
                </c:pt>
                <c:pt idx="3375">
                  <c:v>7598.0858411670097</c:v>
                </c:pt>
                <c:pt idx="3376">
                  <c:v>7600.2359890860098</c:v>
                </c:pt>
                <c:pt idx="3377">
                  <c:v>7602.3640669040096</c:v>
                </c:pt>
                <c:pt idx="3378">
                  <c:v>7604.91813318201</c:v>
                </c:pt>
                <c:pt idx="3379">
                  <c:v>7607.0584498200096</c:v>
                </c:pt>
                <c:pt idx="3380">
                  <c:v>7609.4059469950098</c:v>
                </c:pt>
                <c:pt idx="3381">
                  <c:v>7611.5871432960103</c:v>
                </c:pt>
                <c:pt idx="3382">
                  <c:v>7613.7625209070102</c:v>
                </c:pt>
                <c:pt idx="3383">
                  <c:v>7616.1124558260099</c:v>
                </c:pt>
                <c:pt idx="3384">
                  <c:v>7618.3397840480102</c:v>
                </c:pt>
                <c:pt idx="3385">
                  <c:v>7620.53819939601</c:v>
                </c:pt>
                <c:pt idx="3386">
                  <c:v>7622.6913089320096</c:v>
                </c:pt>
                <c:pt idx="3387">
                  <c:v>7624.9061437850096</c:v>
                </c:pt>
                <c:pt idx="3388">
                  <c:v>7627.0689985510098</c:v>
                </c:pt>
                <c:pt idx="3389">
                  <c:v>7629.27404656001</c:v>
                </c:pt>
                <c:pt idx="3390">
                  <c:v>7631.4093986340104</c:v>
                </c:pt>
                <c:pt idx="3391">
                  <c:v>7633.9662012870103</c:v>
                </c:pt>
                <c:pt idx="3392">
                  <c:v>7636.34285800001</c:v>
                </c:pt>
                <c:pt idx="3393">
                  <c:v>7638.7266636160102</c:v>
                </c:pt>
                <c:pt idx="3394">
                  <c:v>7641.0192178530096</c:v>
                </c:pt>
                <c:pt idx="3395">
                  <c:v>7643.3443142720098</c:v>
                </c:pt>
                <c:pt idx="3396">
                  <c:v>7645.4905711480096</c:v>
                </c:pt>
                <c:pt idx="3397">
                  <c:v>7647.8972323370099</c:v>
                </c:pt>
                <c:pt idx="3398">
                  <c:v>7650.2735925910101</c:v>
                </c:pt>
                <c:pt idx="3399">
                  <c:v>7652.4610962760098</c:v>
                </c:pt>
                <c:pt idx="3400">
                  <c:v>7654.8352196860096</c:v>
                </c:pt>
                <c:pt idx="3401">
                  <c:v>7656.9748354220101</c:v>
                </c:pt>
                <c:pt idx="3402">
                  <c:v>7659.1625477740099</c:v>
                </c:pt>
                <c:pt idx="3403">
                  <c:v>7661.5067761350101</c:v>
                </c:pt>
                <c:pt idx="3404">
                  <c:v>7663.6510154980097</c:v>
                </c:pt>
                <c:pt idx="3405">
                  <c:v>7665.8311642970102</c:v>
                </c:pt>
                <c:pt idx="3406">
                  <c:v>7668.0351752200104</c:v>
                </c:pt>
                <c:pt idx="3407">
                  <c:v>7670.6342891780096</c:v>
                </c:pt>
                <c:pt idx="3408">
                  <c:v>7672.7601745930097</c:v>
                </c:pt>
                <c:pt idx="3409">
                  <c:v>7674.9120740020098</c:v>
                </c:pt>
                <c:pt idx="3410">
                  <c:v>7677.0619297460098</c:v>
                </c:pt>
                <c:pt idx="3411">
                  <c:v>7679.2189193990098</c:v>
                </c:pt>
                <c:pt idx="3412">
                  <c:v>7681.41256165301</c:v>
                </c:pt>
                <c:pt idx="3413">
                  <c:v>7683.7668289940102</c:v>
                </c:pt>
                <c:pt idx="3414">
                  <c:v>7686.12390654501</c:v>
                </c:pt>
                <c:pt idx="3415">
                  <c:v>7688.6664601330103</c:v>
                </c:pt>
                <c:pt idx="3416">
                  <c:v>7691.0317661060099</c:v>
                </c:pt>
                <c:pt idx="3417">
                  <c:v>7693.3652400420096</c:v>
                </c:pt>
                <c:pt idx="3418">
                  <c:v>7695.7242431280101</c:v>
                </c:pt>
                <c:pt idx="3419">
                  <c:v>7698.1075576220101</c:v>
                </c:pt>
                <c:pt idx="3420">
                  <c:v>7700.2918822860101</c:v>
                </c:pt>
                <c:pt idx="3421">
                  <c:v>7702.4578351590098</c:v>
                </c:pt>
                <c:pt idx="3422">
                  <c:v>7704.80826668801</c:v>
                </c:pt>
                <c:pt idx="3423">
                  <c:v>7706.9853413260098</c:v>
                </c:pt>
                <c:pt idx="3424">
                  <c:v>7709.3777245740102</c:v>
                </c:pt>
                <c:pt idx="3425">
                  <c:v>7711.7489855160102</c:v>
                </c:pt>
                <c:pt idx="3426">
                  <c:v>7713.93108936101</c:v>
                </c:pt>
                <c:pt idx="3427">
                  <c:v>7716.0956116770103</c:v>
                </c:pt>
                <c:pt idx="3428">
                  <c:v>7718.2487402820097</c:v>
                </c:pt>
                <c:pt idx="3429">
                  <c:v>7720.6250239860101</c:v>
                </c:pt>
                <c:pt idx="3430">
                  <c:v>7722.8017180200104</c:v>
                </c:pt>
                <c:pt idx="3431">
                  <c:v>7724.95670371701</c:v>
                </c:pt>
                <c:pt idx="3432">
                  <c:v>7727.30729784701</c:v>
                </c:pt>
                <c:pt idx="3433">
                  <c:v>7729.6913391560101</c:v>
                </c:pt>
                <c:pt idx="3434">
                  <c:v>7732.0527339560103</c:v>
                </c:pt>
                <c:pt idx="3435">
                  <c:v>7734.41253899601</c:v>
                </c:pt>
                <c:pt idx="3436">
                  <c:v>7736.5595717010101</c:v>
                </c:pt>
                <c:pt idx="3437">
                  <c:v>7738.6863890050099</c:v>
                </c:pt>
                <c:pt idx="3438">
                  <c:v>7741.2605262790103</c:v>
                </c:pt>
                <c:pt idx="3439">
                  <c:v>7743.3850117520096</c:v>
                </c:pt>
                <c:pt idx="3440">
                  <c:v>7745.5521423080099</c:v>
                </c:pt>
                <c:pt idx="3441">
                  <c:v>7747.6711915640099</c:v>
                </c:pt>
                <c:pt idx="3442">
                  <c:v>7749.8479980450102</c:v>
                </c:pt>
                <c:pt idx="3443">
                  <c:v>7752.0055940740103</c:v>
                </c:pt>
                <c:pt idx="3444">
                  <c:v>7754.1383320220102</c:v>
                </c:pt>
                <c:pt idx="3445">
                  <c:v>7756.2816949040098</c:v>
                </c:pt>
                <c:pt idx="3446">
                  <c:v>7758.5141904070097</c:v>
                </c:pt>
                <c:pt idx="3447">
                  <c:v>7760.65106796701</c:v>
                </c:pt>
                <c:pt idx="3448">
                  <c:v>7762.7814971240095</c:v>
                </c:pt>
                <c:pt idx="3449">
                  <c:v>7764.9159408790101</c:v>
                </c:pt>
                <c:pt idx="3450">
                  <c:v>7767.2786970370098</c:v>
                </c:pt>
                <c:pt idx="3451">
                  <c:v>7769.6280878600101</c:v>
                </c:pt>
                <c:pt idx="3452">
                  <c:v>7772.0398197890099</c:v>
                </c:pt>
                <c:pt idx="3453">
                  <c:v>7774.1785926910097</c:v>
                </c:pt>
                <c:pt idx="3454">
                  <c:v>7776.3466812910101</c:v>
                </c:pt>
                <c:pt idx="3455">
                  <c:v>7779.1355079520099</c:v>
                </c:pt>
                <c:pt idx="3456">
                  <c:v>7781.2895607210103</c:v>
                </c:pt>
                <c:pt idx="3457">
                  <c:v>7783.4767793430101</c:v>
                </c:pt>
                <c:pt idx="3458">
                  <c:v>7785.6400099660104</c:v>
                </c:pt>
                <c:pt idx="3459">
                  <c:v>7787.7921894200099</c:v>
                </c:pt>
                <c:pt idx="3460">
                  <c:v>7790.18048275601</c:v>
                </c:pt>
                <c:pt idx="3461">
                  <c:v>7792.3689310220097</c:v>
                </c:pt>
                <c:pt idx="3462">
                  <c:v>7794.9626318690098</c:v>
                </c:pt>
                <c:pt idx="3463">
                  <c:v>7797.0854319590098</c:v>
                </c:pt>
                <c:pt idx="3464">
                  <c:v>7799.2444102900099</c:v>
                </c:pt>
                <c:pt idx="3465">
                  <c:v>7801.4197492190096</c:v>
                </c:pt>
                <c:pt idx="3466">
                  <c:v>7803.5729661200103</c:v>
                </c:pt>
                <c:pt idx="3467">
                  <c:v>7805.6961510720103</c:v>
                </c:pt>
                <c:pt idx="3468">
                  <c:v>7807.8408837890101</c:v>
                </c:pt>
                <c:pt idx="3469">
                  <c:v>7809.9742415230103</c:v>
                </c:pt>
                <c:pt idx="3470">
                  <c:v>7812.3305710580098</c:v>
                </c:pt>
                <c:pt idx="3471">
                  <c:v>7814.5099004180101</c:v>
                </c:pt>
                <c:pt idx="3472">
                  <c:v>7816.6935180180099</c:v>
                </c:pt>
                <c:pt idx="3473">
                  <c:v>7819.03030029401</c:v>
                </c:pt>
                <c:pt idx="3474">
                  <c:v>7821.2139324670097</c:v>
                </c:pt>
                <c:pt idx="3475">
                  <c:v>7823.5513409160103</c:v>
                </c:pt>
                <c:pt idx="3476">
                  <c:v>7826.1186914370101</c:v>
                </c:pt>
                <c:pt idx="3477">
                  <c:v>7828.24742018701</c:v>
                </c:pt>
                <c:pt idx="3478">
                  <c:v>7830.3899326070105</c:v>
                </c:pt>
                <c:pt idx="3479">
                  <c:v>7832.7969659030095</c:v>
                </c:pt>
                <c:pt idx="3480">
                  <c:v>7834.9586992540098</c:v>
                </c:pt>
                <c:pt idx="3481">
                  <c:v>7837.1516098090096</c:v>
                </c:pt>
                <c:pt idx="3482">
                  <c:v>7839.5179384120102</c:v>
                </c:pt>
                <c:pt idx="3483">
                  <c:v>7841.8588599370096</c:v>
                </c:pt>
                <c:pt idx="3484">
                  <c:v>7844.2091352730104</c:v>
                </c:pt>
                <c:pt idx="3485">
                  <c:v>7846.6139215890098</c:v>
                </c:pt>
                <c:pt idx="3486">
                  <c:v>7848.7944139460096</c:v>
                </c:pt>
                <c:pt idx="3487">
                  <c:v>7850.9887808190097</c:v>
                </c:pt>
                <c:pt idx="3488">
                  <c:v>7853.1739913860101</c:v>
                </c:pt>
                <c:pt idx="3489">
                  <c:v>7855.3222490060098</c:v>
                </c:pt>
                <c:pt idx="3490">
                  <c:v>7857.6891803160097</c:v>
                </c:pt>
                <c:pt idx="3491">
                  <c:v>7859.8368191150103</c:v>
                </c:pt>
                <c:pt idx="3492">
                  <c:v>7862.0056244390098</c:v>
                </c:pt>
                <c:pt idx="3493">
                  <c:v>7864.3145791490097</c:v>
                </c:pt>
                <c:pt idx="3494">
                  <c:v>7866.4613185050102</c:v>
                </c:pt>
                <c:pt idx="3495">
                  <c:v>7868.5859397100103</c:v>
                </c:pt>
                <c:pt idx="3496">
                  <c:v>7870.7516343950101</c:v>
                </c:pt>
                <c:pt idx="3497">
                  <c:v>7872.8714810170104</c:v>
                </c:pt>
                <c:pt idx="3498">
                  <c:v>7875.1684940020104</c:v>
                </c:pt>
                <c:pt idx="3499">
                  <c:v>7877.5117578360096</c:v>
                </c:pt>
                <c:pt idx="3500">
                  <c:v>7879.65978842601</c:v>
                </c:pt>
                <c:pt idx="3501">
                  <c:v>7881.9460525240102</c:v>
                </c:pt>
                <c:pt idx="3502">
                  <c:v>7884.1085484190098</c:v>
                </c:pt>
                <c:pt idx="3503">
                  <c:v>7886.44038163601</c:v>
                </c:pt>
                <c:pt idx="3504">
                  <c:v>7888.6362336660104</c:v>
                </c:pt>
                <c:pt idx="3505">
                  <c:v>7890.7882084380099</c:v>
                </c:pt>
                <c:pt idx="3506">
                  <c:v>7893.13937764001</c:v>
                </c:pt>
                <c:pt idx="3507">
                  <c:v>7895.3355044500104</c:v>
                </c:pt>
                <c:pt idx="3508">
                  <c:v>7897.52878770401</c:v>
                </c:pt>
                <c:pt idx="3509">
                  <c:v>7899.6949881960099</c:v>
                </c:pt>
                <c:pt idx="3510">
                  <c:v>7901.8587146510099</c:v>
                </c:pt>
                <c:pt idx="3511">
                  <c:v>7904.2422491550096</c:v>
                </c:pt>
                <c:pt idx="3512">
                  <c:v>7906.6091103700101</c:v>
                </c:pt>
                <c:pt idx="3513">
                  <c:v>7908.7704204500096</c:v>
                </c:pt>
                <c:pt idx="3514">
                  <c:v>7910.9157165650104</c:v>
                </c:pt>
                <c:pt idx="3515">
                  <c:v>7913.2903735650098</c:v>
                </c:pt>
                <c:pt idx="3516">
                  <c:v>7915.6435299660097</c:v>
                </c:pt>
                <c:pt idx="3517">
                  <c:v>7917.7814300070104</c:v>
                </c:pt>
                <c:pt idx="3518">
                  <c:v>7920.1714924040098</c:v>
                </c:pt>
                <c:pt idx="3519">
                  <c:v>7922.3672923310096</c:v>
                </c:pt>
                <c:pt idx="3520">
                  <c:v>7924.9455076910099</c:v>
                </c:pt>
                <c:pt idx="3521">
                  <c:v>7927.1288140370098</c:v>
                </c:pt>
                <c:pt idx="3522">
                  <c:v>7929.3431857180103</c:v>
                </c:pt>
                <c:pt idx="3523">
                  <c:v>7931.7218310090102</c:v>
                </c:pt>
                <c:pt idx="3524">
                  <c:v>7933.8732320790104</c:v>
                </c:pt>
                <c:pt idx="3525">
                  <c:v>7936.0250480320101</c:v>
                </c:pt>
                <c:pt idx="3526">
                  <c:v>7938.44071175301</c:v>
                </c:pt>
                <c:pt idx="3527">
                  <c:v>7940.8336019060098</c:v>
                </c:pt>
                <c:pt idx="3528">
                  <c:v>7943.0223879170098</c:v>
                </c:pt>
                <c:pt idx="3529">
                  <c:v>7945.6239770110096</c:v>
                </c:pt>
                <c:pt idx="3530">
                  <c:v>7948.0107948740097</c:v>
                </c:pt>
                <c:pt idx="3531">
                  <c:v>7950.3656191180098</c:v>
                </c:pt>
                <c:pt idx="3532">
                  <c:v>7952.5076650570099</c:v>
                </c:pt>
                <c:pt idx="3533">
                  <c:v>7954.8695074690104</c:v>
                </c:pt>
                <c:pt idx="3534">
                  <c:v>7957.2171656620103</c:v>
                </c:pt>
                <c:pt idx="3535">
                  <c:v>7959.3908817520096</c:v>
                </c:pt>
                <c:pt idx="3536">
                  <c:v>7961.7649813120097</c:v>
                </c:pt>
                <c:pt idx="3537">
                  <c:v>7963.9179908700098</c:v>
                </c:pt>
                <c:pt idx="3538">
                  <c:v>7966.3089730820102</c:v>
                </c:pt>
                <c:pt idx="3539">
                  <c:v>7968.4601823810099</c:v>
                </c:pt>
                <c:pt idx="3540">
                  <c:v>7970.6583235040098</c:v>
                </c:pt>
                <c:pt idx="3541">
                  <c:v>7973.0491687580097</c:v>
                </c:pt>
                <c:pt idx="3542">
                  <c:v>7975.1978478380097</c:v>
                </c:pt>
                <c:pt idx="3543">
                  <c:v>7977.3418336170098</c:v>
                </c:pt>
                <c:pt idx="3544">
                  <c:v>7979.8780827800101</c:v>
                </c:pt>
                <c:pt idx="3545">
                  <c:v>7982.0491057000099</c:v>
                </c:pt>
                <c:pt idx="3546">
                  <c:v>7984.1990309920102</c:v>
                </c:pt>
                <c:pt idx="3547">
                  <c:v>7986.3563105560097</c:v>
                </c:pt>
                <c:pt idx="3548">
                  <c:v>7988.4817067000104</c:v>
                </c:pt>
                <c:pt idx="3549">
                  <c:v>7990.6484725850096</c:v>
                </c:pt>
                <c:pt idx="3550">
                  <c:v>7992.8070563580104</c:v>
                </c:pt>
                <c:pt idx="3551">
                  <c:v>7995.1626692570098</c:v>
                </c:pt>
                <c:pt idx="3552">
                  <c:v>7997.3343540300102</c:v>
                </c:pt>
                <c:pt idx="3553">
                  <c:v>7999.4767417680096</c:v>
                </c:pt>
                <c:pt idx="3554">
                  <c:v>8001.61109458601</c:v>
                </c:pt>
                <c:pt idx="3555">
                  <c:v>8003.9435348940096</c:v>
                </c:pt>
                <c:pt idx="3556">
                  <c:v>8006.3176009050103</c:v>
                </c:pt>
                <c:pt idx="3557">
                  <c:v>8008.4962811120104</c:v>
                </c:pt>
                <c:pt idx="3558">
                  <c:v>8010.6066939870097</c:v>
                </c:pt>
                <c:pt idx="3559">
                  <c:v>8012.9927599800103</c:v>
                </c:pt>
                <c:pt idx="3560">
                  <c:v>8015.1468055820096</c:v>
                </c:pt>
                <c:pt idx="3561">
                  <c:v>8017.5122053260102</c:v>
                </c:pt>
                <c:pt idx="3562">
                  <c:v>8020.0964812420098</c:v>
                </c:pt>
                <c:pt idx="3563">
                  <c:v>8022.2573157120096</c:v>
                </c:pt>
                <c:pt idx="3564">
                  <c:v>8024.3638923020098</c:v>
                </c:pt>
                <c:pt idx="3565">
                  <c:v>8026.5456115810102</c:v>
                </c:pt>
                <c:pt idx="3566">
                  <c:v>8028.6872400390102</c:v>
                </c:pt>
                <c:pt idx="3567">
                  <c:v>8030.8449594950098</c:v>
                </c:pt>
                <c:pt idx="3568">
                  <c:v>8033.0082269230097</c:v>
                </c:pt>
                <c:pt idx="3569">
                  <c:v>8035.12574309101</c:v>
                </c:pt>
                <c:pt idx="3570">
                  <c:v>8037.2639349500096</c:v>
                </c:pt>
                <c:pt idx="3571">
                  <c:v>8039.6240369820098</c:v>
                </c:pt>
                <c:pt idx="3572">
                  <c:v>8041.9923466160099</c:v>
                </c:pt>
                <c:pt idx="3573">
                  <c:v>8044.1626719230098</c:v>
                </c:pt>
                <c:pt idx="3574">
                  <c:v>8046.5013646280104</c:v>
                </c:pt>
                <c:pt idx="3575">
                  <c:v>8048.6738351230097</c:v>
                </c:pt>
                <c:pt idx="3576">
                  <c:v>8051.0217703960097</c:v>
                </c:pt>
                <c:pt idx="3577">
                  <c:v>8053.1964715620097</c:v>
                </c:pt>
                <c:pt idx="3578">
                  <c:v>8055.7759917780104</c:v>
                </c:pt>
                <c:pt idx="3579">
                  <c:v>8057.9197395760102</c:v>
                </c:pt>
                <c:pt idx="3580">
                  <c:v>8060.0943589220096</c:v>
                </c:pt>
                <c:pt idx="3581">
                  <c:v>8062.2176510130103</c:v>
                </c:pt>
                <c:pt idx="3582">
                  <c:v>8064.3854376000099</c:v>
                </c:pt>
                <c:pt idx="3583">
                  <c:v>8066.5714446770098</c:v>
                </c:pt>
                <c:pt idx="3584">
                  <c:v>8069.1938810770098</c:v>
                </c:pt>
                <c:pt idx="3585">
                  <c:v>8071.5481552710098</c:v>
                </c:pt>
                <c:pt idx="3586">
                  <c:v>8073.93800439201</c:v>
                </c:pt>
                <c:pt idx="3587">
                  <c:v>8076.0899301670097</c:v>
                </c:pt>
                <c:pt idx="3588">
                  <c:v>8078.4730493420102</c:v>
                </c:pt>
                <c:pt idx="3589">
                  <c:v>8080.82401019401</c:v>
                </c:pt>
                <c:pt idx="3590">
                  <c:v>8082.9813689030098</c:v>
                </c:pt>
                <c:pt idx="3591">
                  <c:v>8085.13178556001</c:v>
                </c:pt>
                <c:pt idx="3592">
                  <c:v>8087.32694988601</c:v>
                </c:pt>
                <c:pt idx="3593">
                  <c:v>8089.4895166440101</c:v>
                </c:pt>
                <c:pt idx="3594">
                  <c:v>8091.6612376900102</c:v>
                </c:pt>
                <c:pt idx="3595">
                  <c:v>8093.8374563800098</c:v>
                </c:pt>
                <c:pt idx="3596">
                  <c:v>8096.0205044000104</c:v>
                </c:pt>
                <c:pt idx="3597">
                  <c:v>8098.14416033001</c:v>
                </c:pt>
                <c:pt idx="3598">
                  <c:v>8100.3555558830103</c:v>
                </c:pt>
                <c:pt idx="3599">
                  <c:v>8102.5547237420096</c:v>
                </c:pt>
                <c:pt idx="3600">
                  <c:v>8104.6790269950097</c:v>
                </c:pt>
                <c:pt idx="3601">
                  <c:v>8106.8196560850101</c:v>
                </c:pt>
                <c:pt idx="3602">
                  <c:v>8108.9809003720102</c:v>
                </c:pt>
                <c:pt idx="3603">
                  <c:v>8111.3998864310097</c:v>
                </c:pt>
                <c:pt idx="3604">
                  <c:v>8113.7537124250102</c:v>
                </c:pt>
                <c:pt idx="3605">
                  <c:v>8115.8920265320103</c:v>
                </c:pt>
                <c:pt idx="3606">
                  <c:v>8118.0439852250101</c:v>
                </c:pt>
                <c:pt idx="3607">
                  <c:v>8120.1881570310097</c:v>
                </c:pt>
                <c:pt idx="3608">
                  <c:v>8122.32557356301</c:v>
                </c:pt>
                <c:pt idx="3609">
                  <c:v>8124.4882056030101</c:v>
                </c:pt>
                <c:pt idx="3610">
                  <c:v>8126.6234877860097</c:v>
                </c:pt>
                <c:pt idx="3611">
                  <c:v>8128.9661087050099</c:v>
                </c:pt>
                <c:pt idx="3612">
                  <c:v>8131.3137370800096</c:v>
                </c:pt>
                <c:pt idx="3613">
                  <c:v>8133.4771500810102</c:v>
                </c:pt>
                <c:pt idx="3614">
                  <c:v>8135.6294728390103</c:v>
                </c:pt>
                <c:pt idx="3615">
                  <c:v>8137.7967282110103</c:v>
                </c:pt>
                <c:pt idx="3616">
                  <c:v>8139.9510098050096</c:v>
                </c:pt>
                <c:pt idx="3617">
                  <c:v>8142.3119921420102</c:v>
                </c:pt>
                <c:pt idx="3618">
                  <c:v>8144.4705167960101</c:v>
                </c:pt>
                <c:pt idx="3619">
                  <c:v>8146.6880595850098</c:v>
                </c:pt>
                <c:pt idx="3620">
                  <c:v>8148.8213439360097</c:v>
                </c:pt>
                <c:pt idx="3621">
                  <c:v>8151.3855886340098</c:v>
                </c:pt>
                <c:pt idx="3622">
                  <c:v>8153.5481110160099</c:v>
                </c:pt>
                <c:pt idx="3623">
                  <c:v>8155.6977737860097</c:v>
                </c:pt>
                <c:pt idx="3624">
                  <c:v>8157.85394941701</c:v>
                </c:pt>
                <c:pt idx="3625">
                  <c:v>8160.0203033100097</c:v>
                </c:pt>
                <c:pt idx="3626">
                  <c:v>8162.3799906620097</c:v>
                </c:pt>
                <c:pt idx="3627">
                  <c:v>8164.5420292000099</c:v>
                </c:pt>
                <c:pt idx="3628">
                  <c:v>8166.8887573560096</c:v>
                </c:pt>
                <c:pt idx="3629">
                  <c:v>8169.48735128101</c:v>
                </c:pt>
                <c:pt idx="3630">
                  <c:v>8171.64346539501</c:v>
                </c:pt>
                <c:pt idx="3631">
                  <c:v>8173.81630910901</c:v>
                </c:pt>
                <c:pt idx="3632">
                  <c:v>8175.98241185201</c:v>
                </c:pt>
                <c:pt idx="3633">
                  <c:v>8178.1457599590103</c:v>
                </c:pt>
                <c:pt idx="3634">
                  <c:v>8180.2672350490102</c:v>
                </c:pt>
                <c:pt idx="3635">
                  <c:v>8182.4049357090098</c:v>
                </c:pt>
                <c:pt idx="3636">
                  <c:v>8185.1424596670104</c:v>
                </c:pt>
                <c:pt idx="3637">
                  <c:v>8187.27648584901</c:v>
                </c:pt>
                <c:pt idx="3638">
                  <c:v>8189.4027450390104</c:v>
                </c:pt>
                <c:pt idx="3639">
                  <c:v>8191.5707434530104</c:v>
                </c:pt>
                <c:pt idx="3640">
                  <c:v>8193.6709017530102</c:v>
                </c:pt>
                <c:pt idx="3641">
                  <c:v>8196.0418683630105</c:v>
                </c:pt>
                <c:pt idx="3642">
                  <c:v>8198.4065964940091</c:v>
                </c:pt>
                <c:pt idx="3643">
                  <c:v>8200.5532815610095</c:v>
                </c:pt>
                <c:pt idx="3644">
                  <c:v>8202.7348173160099</c:v>
                </c:pt>
                <c:pt idx="3645">
                  <c:v>8204.8954867630091</c:v>
                </c:pt>
                <c:pt idx="3646">
                  <c:v>8207.2237470310101</c:v>
                </c:pt>
                <c:pt idx="3647">
                  <c:v>8209.3642040260092</c:v>
                </c:pt>
                <c:pt idx="3648">
                  <c:v>8211.5799870700102</c:v>
                </c:pt>
                <c:pt idx="3649">
                  <c:v>8213.7381581430109</c:v>
                </c:pt>
                <c:pt idx="3650">
                  <c:v>8215.8641812640108</c:v>
                </c:pt>
                <c:pt idx="3651">
                  <c:v>8218.2542592250102</c:v>
                </c:pt>
                <c:pt idx="3652">
                  <c:v>8220.6264522720103</c:v>
                </c:pt>
                <c:pt idx="3653">
                  <c:v>8223.0268369040095</c:v>
                </c:pt>
                <c:pt idx="3654">
                  <c:v>8225.1847894240109</c:v>
                </c:pt>
                <c:pt idx="3655">
                  <c:v>8227.5429936770106</c:v>
                </c:pt>
                <c:pt idx="3656">
                  <c:v>8229.9234350049992</c:v>
                </c:pt>
                <c:pt idx="3657">
                  <c:v>8232.0729003820106</c:v>
                </c:pt>
                <c:pt idx="3658">
                  <c:v>8234.2151759710105</c:v>
                </c:pt>
                <c:pt idx="3659">
                  <c:v>8236.3610753230005</c:v>
                </c:pt>
                <c:pt idx="3660">
                  <c:v>8238.6963541069999</c:v>
                </c:pt>
                <c:pt idx="3661">
                  <c:v>8241.0481809979992</c:v>
                </c:pt>
                <c:pt idx="3662">
                  <c:v>8243.1747630209993</c:v>
                </c:pt>
                <c:pt idx="3663">
                  <c:v>8245.3107168070001</c:v>
                </c:pt>
                <c:pt idx="3664">
                  <c:v>8247.6497788409997</c:v>
                </c:pt>
                <c:pt idx="3665">
                  <c:v>8250.0235131329991</c:v>
                </c:pt>
                <c:pt idx="3666">
                  <c:v>8252.1951228630005</c:v>
                </c:pt>
                <c:pt idx="3667">
                  <c:v>8254.3424784159997</c:v>
                </c:pt>
                <c:pt idx="3668">
                  <c:v>8256.6686757669995</c:v>
                </c:pt>
                <c:pt idx="3669">
                  <c:v>8258.8184965470009</c:v>
                </c:pt>
                <c:pt idx="3670">
                  <c:v>8260.9388648950007</c:v>
                </c:pt>
                <c:pt idx="3671">
                  <c:v>8263.1592112449998</c:v>
                </c:pt>
                <c:pt idx="3672">
                  <c:v>8265.3037092750001</c:v>
                </c:pt>
                <c:pt idx="3673">
                  <c:v>8267.8770332660006</c:v>
                </c:pt>
                <c:pt idx="3674">
                  <c:v>8270.0372384790007</c:v>
                </c:pt>
                <c:pt idx="3675">
                  <c:v>8272.4478042669998</c:v>
                </c:pt>
                <c:pt idx="3676">
                  <c:v>8274.5944692270004</c:v>
                </c:pt>
                <c:pt idx="3677">
                  <c:v>8276.708750369</c:v>
                </c:pt>
                <c:pt idx="3678">
                  <c:v>8278.8518762790009</c:v>
                </c:pt>
                <c:pt idx="3679">
                  <c:v>8280.983328114</c:v>
                </c:pt>
                <c:pt idx="3680">
                  <c:v>8283.3360126480002</c:v>
                </c:pt>
                <c:pt idx="3681">
                  <c:v>8285.4732410859997</c:v>
                </c:pt>
                <c:pt idx="3682">
                  <c:v>8287.6535412169997</c:v>
                </c:pt>
                <c:pt idx="3683">
                  <c:v>8289.7836073130002</c:v>
                </c:pt>
                <c:pt idx="3684">
                  <c:v>8291.9029686739996</c:v>
                </c:pt>
                <c:pt idx="3685">
                  <c:v>8294.3210435450001</c:v>
                </c:pt>
                <c:pt idx="3686">
                  <c:v>8296.8862736520095</c:v>
                </c:pt>
                <c:pt idx="3687">
                  <c:v>8299.2541690449998</c:v>
                </c:pt>
                <c:pt idx="3688">
                  <c:v>8301.4169807929993</c:v>
                </c:pt>
                <c:pt idx="3689">
                  <c:v>8303.5785107200008</c:v>
                </c:pt>
                <c:pt idx="3690">
                  <c:v>8305.7161677650001</c:v>
                </c:pt>
                <c:pt idx="3691">
                  <c:v>8307.8778040609996</c:v>
                </c:pt>
                <c:pt idx="3692">
                  <c:v>8310.1574770669995</c:v>
                </c:pt>
                <c:pt idx="3693">
                  <c:v>8312.5136147659996</c:v>
                </c:pt>
                <c:pt idx="3694">
                  <c:v>8314.8768280990007</c:v>
                </c:pt>
                <c:pt idx="3695">
                  <c:v>8317.0264910719998</c:v>
                </c:pt>
                <c:pt idx="3696">
                  <c:v>8319.1508489349999</c:v>
                </c:pt>
                <c:pt idx="3697">
                  <c:v>8321.2560596639996</c:v>
                </c:pt>
                <c:pt idx="3698">
                  <c:v>8323.4143298290001</c:v>
                </c:pt>
                <c:pt idx="3699">
                  <c:v>8325.9217368690006</c:v>
                </c:pt>
                <c:pt idx="3700">
                  <c:v>8328.1351315579996</c:v>
                </c:pt>
                <c:pt idx="3701">
                  <c:v>8330.4995222559992</c:v>
                </c:pt>
                <c:pt idx="3702">
                  <c:v>8333.1318907370005</c:v>
                </c:pt>
                <c:pt idx="3703">
                  <c:v>8335.2874076909993</c:v>
                </c:pt>
                <c:pt idx="3704">
                  <c:v>8337.4949856790008</c:v>
                </c:pt>
                <c:pt idx="3705">
                  <c:v>8339.8545282140003</c:v>
                </c:pt>
                <c:pt idx="3706">
                  <c:v>8342.2838252630008</c:v>
                </c:pt>
                <c:pt idx="3707">
                  <c:v>8344.6304980839996</c:v>
                </c:pt>
                <c:pt idx="3708">
                  <c:v>8346.8112379909999</c:v>
                </c:pt>
                <c:pt idx="3709">
                  <c:v>8348.9918776769991</c:v>
                </c:pt>
                <c:pt idx="3710">
                  <c:v>8351.149039549</c:v>
                </c:pt>
                <c:pt idx="3711">
                  <c:v>8353.5171982840002</c:v>
                </c:pt>
                <c:pt idx="3712">
                  <c:v>8355.6728033100007</c:v>
                </c:pt>
                <c:pt idx="3713">
                  <c:v>8357.8569242980102</c:v>
                </c:pt>
                <c:pt idx="3714">
                  <c:v>8360.0223040189994</c:v>
                </c:pt>
                <c:pt idx="3715">
                  <c:v>8362.3911662560004</c:v>
                </c:pt>
                <c:pt idx="3716">
                  <c:v>8364.5347350190095</c:v>
                </c:pt>
                <c:pt idx="3717">
                  <c:v>8366.9024251310002</c:v>
                </c:pt>
                <c:pt idx="3718">
                  <c:v>8369.0641723249992</c:v>
                </c:pt>
                <c:pt idx="3719">
                  <c:v>8371.4411121440098</c:v>
                </c:pt>
                <c:pt idx="3720">
                  <c:v>8373.5964911110004</c:v>
                </c:pt>
                <c:pt idx="3721">
                  <c:v>8375.9565946399998</c:v>
                </c:pt>
                <c:pt idx="3722">
                  <c:v>8378.7250872090008</c:v>
                </c:pt>
                <c:pt idx="3723">
                  <c:v>8380.8842225989993</c:v>
                </c:pt>
                <c:pt idx="3724">
                  <c:v>8383.0365571229995</c:v>
                </c:pt>
                <c:pt idx="3725">
                  <c:v>8385.3666527090008</c:v>
                </c:pt>
                <c:pt idx="3726">
                  <c:v>8387.7790086219993</c:v>
                </c:pt>
                <c:pt idx="3727">
                  <c:v>8389.9069051009992</c:v>
                </c:pt>
                <c:pt idx="3728">
                  <c:v>8392.0799967719995</c:v>
                </c:pt>
                <c:pt idx="3729">
                  <c:v>8394.2202122470007</c:v>
                </c:pt>
                <c:pt idx="3730">
                  <c:v>8396.5806566989995</c:v>
                </c:pt>
                <c:pt idx="3731">
                  <c:v>8398.7258103069998</c:v>
                </c:pt>
                <c:pt idx="3732">
                  <c:v>8401.0921921709996</c:v>
                </c:pt>
                <c:pt idx="3733">
                  <c:v>8403.8639544920006</c:v>
                </c:pt>
                <c:pt idx="3734">
                  <c:v>8406.0666185240007</c:v>
                </c:pt>
                <c:pt idx="3735">
                  <c:v>8408.8192461830004</c:v>
                </c:pt>
                <c:pt idx="3736">
                  <c:v>8410.9723256680008</c:v>
                </c:pt>
                <c:pt idx="3737">
                  <c:v>8413.1144954610008</c:v>
                </c:pt>
                <c:pt idx="3738">
                  <c:v>8415.2898386819998</c:v>
                </c:pt>
                <c:pt idx="3739">
                  <c:v>8417.4362515730008</c:v>
                </c:pt>
                <c:pt idx="3740">
                  <c:v>8419.6074224690001</c:v>
                </c:pt>
                <c:pt idx="3741">
                  <c:v>8421.7516745829998</c:v>
                </c:pt>
                <c:pt idx="3742">
                  <c:v>8423.9272638530001</c:v>
                </c:pt>
                <c:pt idx="3743">
                  <c:v>8426.0490418810004</c:v>
                </c:pt>
                <c:pt idx="3744">
                  <c:v>8428.2354774739997</c:v>
                </c:pt>
                <c:pt idx="3745">
                  <c:v>8430.6062135619995</c:v>
                </c:pt>
                <c:pt idx="3746">
                  <c:v>8432.7465964349994</c:v>
                </c:pt>
                <c:pt idx="3747">
                  <c:v>8435.1125666499993</c:v>
                </c:pt>
                <c:pt idx="3748">
                  <c:v>8437.2697601950003</c:v>
                </c:pt>
                <c:pt idx="3749">
                  <c:v>8439.4210238779997</c:v>
                </c:pt>
                <c:pt idx="3750">
                  <c:v>8441.5780647289994</c:v>
                </c:pt>
                <c:pt idx="3751">
                  <c:v>8443.9549877619993</c:v>
                </c:pt>
                <c:pt idx="3752">
                  <c:v>8446.1340151980003</c:v>
                </c:pt>
                <c:pt idx="3753">
                  <c:v>8448.2835896230008</c:v>
                </c:pt>
                <c:pt idx="3754">
                  <c:v>8450.4723989449994</c:v>
                </c:pt>
                <c:pt idx="3755">
                  <c:v>8452.6724316380005</c:v>
                </c:pt>
                <c:pt idx="3756">
                  <c:v>8454.7988208360002</c:v>
                </c:pt>
                <c:pt idx="3757">
                  <c:v>8457.1237382239997</c:v>
                </c:pt>
                <c:pt idx="3758">
                  <c:v>8459.2921687670005</c:v>
                </c:pt>
                <c:pt idx="3759">
                  <c:v>8461.6543489110009</c:v>
                </c:pt>
                <c:pt idx="3760">
                  <c:v>8464.4248479109992</c:v>
                </c:pt>
                <c:pt idx="3761">
                  <c:v>8466.5835517430005</c:v>
                </c:pt>
                <c:pt idx="3762">
                  <c:v>8468.6960622509996</c:v>
                </c:pt>
                <c:pt idx="3763">
                  <c:v>8470.8260393380006</c:v>
                </c:pt>
                <c:pt idx="3764">
                  <c:v>8473.1502617749993</c:v>
                </c:pt>
                <c:pt idx="3765">
                  <c:v>8475.3070309939994</c:v>
                </c:pt>
                <c:pt idx="3766">
                  <c:v>8477.6591915469999</c:v>
                </c:pt>
                <c:pt idx="3767">
                  <c:v>8479.8039297699997</c:v>
                </c:pt>
                <c:pt idx="3768">
                  <c:v>8482.1756472880006</c:v>
                </c:pt>
                <c:pt idx="3769">
                  <c:v>8484.2890086339994</c:v>
                </c:pt>
                <c:pt idx="3770">
                  <c:v>8486.8225941109995</c:v>
                </c:pt>
                <c:pt idx="3771">
                  <c:v>8488.9995050369998</c:v>
                </c:pt>
                <c:pt idx="3772">
                  <c:v>8491.0985386739994</c:v>
                </c:pt>
                <c:pt idx="3773">
                  <c:v>8493.2612894190006</c:v>
                </c:pt>
                <c:pt idx="3774">
                  <c:v>8495.5960874609991</c:v>
                </c:pt>
                <c:pt idx="3775">
                  <c:v>8497.7827085150002</c:v>
                </c:pt>
                <c:pt idx="3776">
                  <c:v>8500.1593506940008</c:v>
                </c:pt>
                <c:pt idx="3777">
                  <c:v>8502.5662781270003</c:v>
                </c:pt>
                <c:pt idx="3778">
                  <c:v>8504.74036729</c:v>
                </c:pt>
                <c:pt idx="3779">
                  <c:v>8507.1264249220003</c:v>
                </c:pt>
                <c:pt idx="3780">
                  <c:v>8509.8468500180006</c:v>
                </c:pt>
                <c:pt idx="3781">
                  <c:v>8512.0540895100003</c:v>
                </c:pt>
                <c:pt idx="3782">
                  <c:v>8514.3905062499998</c:v>
                </c:pt>
                <c:pt idx="3783">
                  <c:v>8516.5364029209995</c:v>
                </c:pt>
                <c:pt idx="3784">
                  <c:v>8518.8670254150002</c:v>
                </c:pt>
                <c:pt idx="3785">
                  <c:v>8521.0655014830008</c:v>
                </c:pt>
                <c:pt idx="3786">
                  <c:v>8523.5680648369998</c:v>
                </c:pt>
                <c:pt idx="3787">
                  <c:v>8525.8715641029994</c:v>
                </c:pt>
                <c:pt idx="3788">
                  <c:v>8528.2602966729992</c:v>
                </c:pt>
                <c:pt idx="3789">
                  <c:v>8530.4197673020008</c:v>
                </c:pt>
                <c:pt idx="3790">
                  <c:v>8532.5747357769997</c:v>
                </c:pt>
                <c:pt idx="3791">
                  <c:v>8534.66878989</c:v>
                </c:pt>
                <c:pt idx="3792">
                  <c:v>8537.0372939120007</c:v>
                </c:pt>
                <c:pt idx="3793">
                  <c:v>8539.2263087699994</c:v>
                </c:pt>
                <c:pt idx="3794">
                  <c:v>8541.7773007029991</c:v>
                </c:pt>
                <c:pt idx="3795">
                  <c:v>8544.1222294510007</c:v>
                </c:pt>
                <c:pt idx="3796">
                  <c:v>8546.286729079</c:v>
                </c:pt>
                <c:pt idx="3797">
                  <c:v>8548.4505445630002</c:v>
                </c:pt>
                <c:pt idx="3798">
                  <c:v>8550.5714850879995</c:v>
                </c:pt>
                <c:pt idx="3799">
                  <c:v>8552.7299884429995</c:v>
                </c:pt>
                <c:pt idx="3800">
                  <c:v>8554.8831148289992</c:v>
                </c:pt>
                <c:pt idx="3801">
                  <c:v>8557.0251062749994</c:v>
                </c:pt>
                <c:pt idx="3802">
                  <c:v>8559.1449171120003</c:v>
                </c:pt>
                <c:pt idx="3803">
                  <c:v>8561.4947262540009</c:v>
                </c:pt>
                <c:pt idx="3804">
                  <c:v>8563.6189118139991</c:v>
                </c:pt>
                <c:pt idx="3805">
                  <c:v>8565.9516562770004</c:v>
                </c:pt>
                <c:pt idx="3806">
                  <c:v>8568.3371415620004</c:v>
                </c:pt>
                <c:pt idx="3807">
                  <c:v>8570.6982716149996</c:v>
                </c:pt>
                <c:pt idx="3808">
                  <c:v>8572.8319507329998</c:v>
                </c:pt>
                <c:pt idx="3809">
                  <c:v>8574.9832555579997</c:v>
                </c:pt>
                <c:pt idx="3810">
                  <c:v>8577.1501120369994</c:v>
                </c:pt>
                <c:pt idx="3811">
                  <c:v>8579.7162719749995</c:v>
                </c:pt>
                <c:pt idx="3812">
                  <c:v>8582.0768450430005</c:v>
                </c:pt>
                <c:pt idx="3813">
                  <c:v>8584.2518927460005</c:v>
                </c:pt>
                <c:pt idx="3814">
                  <c:v>8586.6135068109998</c:v>
                </c:pt>
                <c:pt idx="3815">
                  <c:v>8588.8164157200008</c:v>
                </c:pt>
                <c:pt idx="3816">
                  <c:v>8591.1658572689994</c:v>
                </c:pt>
                <c:pt idx="3817">
                  <c:v>8593.3592458910007</c:v>
                </c:pt>
                <c:pt idx="3818">
                  <c:v>8595.5376663930001</c:v>
                </c:pt>
                <c:pt idx="3819">
                  <c:v>8597.9089251139994</c:v>
                </c:pt>
                <c:pt idx="3820">
                  <c:v>8600.0772639620009</c:v>
                </c:pt>
                <c:pt idx="3821">
                  <c:v>8602.2568652249993</c:v>
                </c:pt>
                <c:pt idx="3822">
                  <c:v>8604.3962863350007</c:v>
                </c:pt>
                <c:pt idx="3823">
                  <c:v>8606.5553341429895</c:v>
                </c:pt>
                <c:pt idx="3824">
                  <c:v>8608.7551422199995</c:v>
                </c:pt>
                <c:pt idx="3825">
                  <c:v>8611.1373850180007</c:v>
                </c:pt>
                <c:pt idx="3826">
                  <c:v>8613.4792431009992</c:v>
                </c:pt>
                <c:pt idx="3827">
                  <c:v>8615.5984801459999</c:v>
                </c:pt>
                <c:pt idx="3828">
                  <c:v>8617.9508149779995</c:v>
                </c:pt>
                <c:pt idx="3829">
                  <c:v>8620.1250987340009</c:v>
                </c:pt>
                <c:pt idx="3830">
                  <c:v>8622.3269635140005</c:v>
                </c:pt>
                <c:pt idx="3831">
                  <c:v>8624.6992718130005</c:v>
                </c:pt>
                <c:pt idx="3832">
                  <c:v>8627.0530096179991</c:v>
                </c:pt>
                <c:pt idx="3833">
                  <c:v>8629.2400596089992</c:v>
                </c:pt>
                <c:pt idx="3834">
                  <c:v>8631.5993672589993</c:v>
                </c:pt>
                <c:pt idx="3835">
                  <c:v>8633.7416656339992</c:v>
                </c:pt>
                <c:pt idx="3836">
                  <c:v>8635.8797350749992</c:v>
                </c:pt>
                <c:pt idx="3837">
                  <c:v>8638.2162424990001</c:v>
                </c:pt>
                <c:pt idx="3838">
                  <c:v>8640.3554934959902</c:v>
                </c:pt>
                <c:pt idx="3839">
                  <c:v>8642.7164487369901</c:v>
                </c:pt>
                <c:pt idx="3840">
                  <c:v>8644.8725723689895</c:v>
                </c:pt>
                <c:pt idx="3841">
                  <c:v>8647.2442803889899</c:v>
                </c:pt>
                <c:pt idx="3842">
                  <c:v>8649.3543597279895</c:v>
                </c:pt>
                <c:pt idx="3843">
                  <c:v>8651.7034152989909</c:v>
                </c:pt>
                <c:pt idx="3844">
                  <c:v>8653.8440597509907</c:v>
                </c:pt>
                <c:pt idx="3845">
                  <c:v>8655.9758890329904</c:v>
                </c:pt>
                <c:pt idx="3846">
                  <c:v>8658.0941478469904</c:v>
                </c:pt>
                <c:pt idx="3847">
                  <c:v>8660.2542030159893</c:v>
                </c:pt>
                <c:pt idx="3848">
                  <c:v>8662.4038992169899</c:v>
                </c:pt>
                <c:pt idx="3849">
                  <c:v>8664.7791161469904</c:v>
                </c:pt>
                <c:pt idx="3850">
                  <c:v>8667.1702768309897</c:v>
                </c:pt>
                <c:pt idx="3851">
                  <c:v>8669.5689799019892</c:v>
                </c:pt>
                <c:pt idx="3852">
                  <c:v>8671.9747704619895</c:v>
                </c:pt>
                <c:pt idx="3853">
                  <c:v>8674.3384957199905</c:v>
                </c:pt>
                <c:pt idx="3854">
                  <c:v>8676.5459544369896</c:v>
                </c:pt>
                <c:pt idx="3855">
                  <c:v>8678.9155634639901</c:v>
                </c:pt>
                <c:pt idx="3856">
                  <c:v>8681.2167513089898</c:v>
                </c:pt>
                <c:pt idx="3857">
                  <c:v>8683.3860371479896</c:v>
                </c:pt>
                <c:pt idx="3858">
                  <c:v>8685.7588811779897</c:v>
                </c:pt>
                <c:pt idx="3859">
                  <c:v>8688.0938723319905</c:v>
                </c:pt>
                <c:pt idx="3860">
                  <c:v>8690.4613659079896</c:v>
                </c:pt>
                <c:pt idx="3861">
                  <c:v>8692.6545816789894</c:v>
                </c:pt>
                <c:pt idx="3862">
                  <c:v>8695.0387020469898</c:v>
                </c:pt>
                <c:pt idx="3863">
                  <c:v>8697.4336246389903</c:v>
                </c:pt>
                <c:pt idx="3864">
                  <c:v>8699.7895869859894</c:v>
                </c:pt>
                <c:pt idx="3865">
                  <c:v>8702.1562556489898</c:v>
                </c:pt>
                <c:pt idx="3866">
                  <c:v>8704.5758359739903</c:v>
                </c:pt>
                <c:pt idx="3867">
                  <c:v>8706.7105378489905</c:v>
                </c:pt>
                <c:pt idx="3868">
                  <c:v>8709.0849018689896</c:v>
                </c:pt>
                <c:pt idx="3869">
                  <c:v>8711.2261257099908</c:v>
                </c:pt>
                <c:pt idx="3870">
                  <c:v>8713.5905717879905</c:v>
                </c:pt>
                <c:pt idx="3871">
                  <c:v>8715.7404851999909</c:v>
                </c:pt>
                <c:pt idx="3872">
                  <c:v>8717.9505295469899</c:v>
                </c:pt>
                <c:pt idx="3873">
                  <c:v>8720.1126551569905</c:v>
                </c:pt>
                <c:pt idx="3874">
                  <c:v>8722.2664390269892</c:v>
                </c:pt>
                <c:pt idx="3875">
                  <c:v>8725.0047085429906</c:v>
                </c:pt>
                <c:pt idx="3876">
                  <c:v>8727.5570973569902</c:v>
                </c:pt>
                <c:pt idx="3877">
                  <c:v>8730.3218104919906</c:v>
                </c:pt>
                <c:pt idx="3878">
                  <c:v>8732.7178397179905</c:v>
                </c:pt>
                <c:pt idx="3879">
                  <c:v>8734.8464624229891</c:v>
                </c:pt>
                <c:pt idx="3880">
                  <c:v>8736.9809688069909</c:v>
                </c:pt>
                <c:pt idx="3881">
                  <c:v>8739.1503640819901</c:v>
                </c:pt>
                <c:pt idx="3882">
                  <c:v>8741.3114516559908</c:v>
                </c:pt>
                <c:pt idx="3883">
                  <c:v>8743.4634531919892</c:v>
                </c:pt>
                <c:pt idx="3884">
                  <c:v>8745.8088429569907</c:v>
                </c:pt>
                <c:pt idx="3885">
                  <c:v>8748.1571023589895</c:v>
                </c:pt>
                <c:pt idx="3886">
                  <c:v>8750.52948018399</c:v>
                </c:pt>
                <c:pt idx="3887">
                  <c:v>8753.1652529989897</c:v>
                </c:pt>
                <c:pt idx="3888">
                  <c:v>8755.3201523819898</c:v>
                </c:pt>
                <c:pt idx="3889">
                  <c:v>8757.4636450629896</c:v>
                </c:pt>
                <c:pt idx="3890">
                  <c:v>8759.6528791979908</c:v>
                </c:pt>
                <c:pt idx="3891">
                  <c:v>8761.8201912059903</c:v>
                </c:pt>
                <c:pt idx="3892">
                  <c:v>8764.2139758349895</c:v>
                </c:pt>
                <c:pt idx="3893">
                  <c:v>8766.9976996789901</c:v>
                </c:pt>
                <c:pt idx="3894">
                  <c:v>8769.3531043769908</c:v>
                </c:pt>
                <c:pt idx="3895">
                  <c:v>8771.6838263549907</c:v>
                </c:pt>
                <c:pt idx="3896">
                  <c:v>8773.8679028839906</c:v>
                </c:pt>
                <c:pt idx="3897">
                  <c:v>8776.0401939759904</c:v>
                </c:pt>
                <c:pt idx="3898">
                  <c:v>8778.1959699159906</c:v>
                </c:pt>
                <c:pt idx="3899">
                  <c:v>8780.3548303139905</c:v>
                </c:pt>
                <c:pt idx="3900">
                  <c:v>8782.5549133089899</c:v>
                </c:pt>
                <c:pt idx="3901">
                  <c:v>8784.7072706409908</c:v>
                </c:pt>
                <c:pt idx="3902">
                  <c:v>8787.0694390079898</c:v>
                </c:pt>
                <c:pt idx="3903">
                  <c:v>8789.2348003449897</c:v>
                </c:pt>
                <c:pt idx="3904">
                  <c:v>8791.4304777179896</c:v>
                </c:pt>
                <c:pt idx="3905">
                  <c:v>8793.7990019379904</c:v>
                </c:pt>
                <c:pt idx="3906">
                  <c:v>8795.9339850949891</c:v>
                </c:pt>
                <c:pt idx="3907">
                  <c:v>8798.3504432429909</c:v>
                </c:pt>
                <c:pt idx="3908">
                  <c:v>8800.7007322999907</c:v>
                </c:pt>
                <c:pt idx="3909">
                  <c:v>8803.0254140789893</c:v>
                </c:pt>
                <c:pt idx="3910">
                  <c:v>8805.1532088879903</c:v>
                </c:pt>
                <c:pt idx="3911">
                  <c:v>8807.5250217869907</c:v>
                </c:pt>
                <c:pt idx="3912">
                  <c:v>8809.7103649979908</c:v>
                </c:pt>
                <c:pt idx="3913">
                  <c:v>8812.0857344789893</c:v>
                </c:pt>
                <c:pt idx="3914">
                  <c:v>8814.2559478809908</c:v>
                </c:pt>
                <c:pt idx="3915">
                  <c:v>8816.4012389009895</c:v>
                </c:pt>
                <c:pt idx="3916">
                  <c:v>8818.5641552649904</c:v>
                </c:pt>
                <c:pt idx="3917">
                  <c:v>8820.6989743399899</c:v>
                </c:pt>
                <c:pt idx="3918">
                  <c:v>8822.8920031779908</c:v>
                </c:pt>
                <c:pt idx="3919">
                  <c:v>8825.1936566929908</c:v>
                </c:pt>
                <c:pt idx="3920">
                  <c:v>8827.3567580359904</c:v>
                </c:pt>
                <c:pt idx="3921">
                  <c:v>8829.5160830209898</c:v>
                </c:pt>
                <c:pt idx="3922">
                  <c:v>8831.8312052089896</c:v>
                </c:pt>
                <c:pt idx="3923">
                  <c:v>8834.1832127499893</c:v>
                </c:pt>
                <c:pt idx="3924">
                  <c:v>8836.3499067039902</c:v>
                </c:pt>
                <c:pt idx="3925">
                  <c:v>8838.5526115399898</c:v>
                </c:pt>
                <c:pt idx="3926">
                  <c:v>8840.7197012629895</c:v>
                </c:pt>
                <c:pt idx="3927">
                  <c:v>8842.8918828319893</c:v>
                </c:pt>
                <c:pt idx="3928">
                  <c:v>8845.0807169049895</c:v>
                </c:pt>
                <c:pt idx="3929">
                  <c:v>8847.2442550549895</c:v>
                </c:pt>
                <c:pt idx="3930">
                  <c:v>8849.3934628889892</c:v>
                </c:pt>
                <c:pt idx="3931">
                  <c:v>8851.5254210619896</c:v>
                </c:pt>
                <c:pt idx="3932">
                  <c:v>8853.8697440019896</c:v>
                </c:pt>
                <c:pt idx="3933">
                  <c:v>8856.1971295229905</c:v>
                </c:pt>
                <c:pt idx="3934">
                  <c:v>8858.5421082219891</c:v>
                </c:pt>
                <c:pt idx="3935">
                  <c:v>8860.7019802429895</c:v>
                </c:pt>
                <c:pt idx="3936">
                  <c:v>8862.8497456779896</c:v>
                </c:pt>
                <c:pt idx="3937">
                  <c:v>8864.9995004889897</c:v>
                </c:pt>
                <c:pt idx="3938">
                  <c:v>8867.1417910349901</c:v>
                </c:pt>
                <c:pt idx="3939">
                  <c:v>8869.3243501259894</c:v>
                </c:pt>
                <c:pt idx="3940">
                  <c:v>8872.1103450809896</c:v>
                </c:pt>
                <c:pt idx="3941">
                  <c:v>8874.4687654829904</c:v>
                </c:pt>
                <c:pt idx="3942">
                  <c:v>8876.6341348019905</c:v>
                </c:pt>
                <c:pt idx="3943">
                  <c:v>8878.7860494309898</c:v>
                </c:pt>
                <c:pt idx="3944">
                  <c:v>8881.3522879459906</c:v>
                </c:pt>
                <c:pt idx="3945">
                  <c:v>8883.7195358079898</c:v>
                </c:pt>
                <c:pt idx="3946">
                  <c:v>8885.8882010049892</c:v>
                </c:pt>
                <c:pt idx="3947">
                  <c:v>8888.2264750479899</c:v>
                </c:pt>
                <c:pt idx="3948">
                  <c:v>8890.3395817929904</c:v>
                </c:pt>
                <c:pt idx="3949">
                  <c:v>8892.4854127739909</c:v>
                </c:pt>
                <c:pt idx="3950">
                  <c:v>8894.62683654799</c:v>
                </c:pt>
                <c:pt idx="3951">
                  <c:v>8896.7598874709893</c:v>
                </c:pt>
                <c:pt idx="3952">
                  <c:v>8898.9010579669903</c:v>
                </c:pt>
                <c:pt idx="3953">
                  <c:v>8901.0452268519894</c:v>
                </c:pt>
                <c:pt idx="3954">
                  <c:v>8903.1979986439892</c:v>
                </c:pt>
                <c:pt idx="3955">
                  <c:v>8905.3671753439903</c:v>
                </c:pt>
                <c:pt idx="3956">
                  <c:v>8907.5151402609899</c:v>
                </c:pt>
                <c:pt idx="3957">
                  <c:v>8909.6816921099908</c:v>
                </c:pt>
                <c:pt idx="3958">
                  <c:v>8911.8564786239895</c:v>
                </c:pt>
                <c:pt idx="3959">
                  <c:v>8914.2086435349902</c:v>
                </c:pt>
                <c:pt idx="3960">
                  <c:v>8916.3524738449905</c:v>
                </c:pt>
                <c:pt idx="3961">
                  <c:v>8918.7359251389898</c:v>
                </c:pt>
                <c:pt idx="3962">
                  <c:v>8920.8701587289906</c:v>
                </c:pt>
                <c:pt idx="3963">
                  <c:v>8923.0400555049891</c:v>
                </c:pt>
                <c:pt idx="3964">
                  <c:v>8925.1755266099899</c:v>
                </c:pt>
                <c:pt idx="3965">
                  <c:v>8927.5388234429902</c:v>
                </c:pt>
                <c:pt idx="3966">
                  <c:v>8929.7194439899904</c:v>
                </c:pt>
                <c:pt idx="3967">
                  <c:v>8932.1104754189892</c:v>
                </c:pt>
                <c:pt idx="3968">
                  <c:v>8934.2427810440004</c:v>
                </c:pt>
                <c:pt idx="3969">
                  <c:v>8936.5592535260002</c:v>
                </c:pt>
                <c:pt idx="3970">
                  <c:v>8938.7331829239993</c:v>
                </c:pt>
                <c:pt idx="3971">
                  <c:v>8941.3010346729898</c:v>
                </c:pt>
                <c:pt idx="3972">
                  <c:v>8943.6490892990005</c:v>
                </c:pt>
                <c:pt idx="3973">
                  <c:v>8946.0212147639995</c:v>
                </c:pt>
                <c:pt idx="3974">
                  <c:v>8948.229021997</c:v>
                </c:pt>
                <c:pt idx="3975">
                  <c:v>8950.581621243</c:v>
                </c:pt>
                <c:pt idx="3976">
                  <c:v>8952.9193474380008</c:v>
                </c:pt>
                <c:pt idx="3977">
                  <c:v>8955.0626963070008</c:v>
                </c:pt>
                <c:pt idx="3978">
                  <c:v>8957.2013547000006</c:v>
                </c:pt>
                <c:pt idx="3979">
                  <c:v>8959.555538527</c:v>
                </c:pt>
                <c:pt idx="3980">
                  <c:v>8961.9330843600001</c:v>
                </c:pt>
                <c:pt idx="3981">
                  <c:v>8964.2869485539995</c:v>
                </c:pt>
                <c:pt idx="3982">
                  <c:v>8966.6206010629994</c:v>
                </c:pt>
                <c:pt idx="3983">
                  <c:v>8968.777801106</c:v>
                </c:pt>
                <c:pt idx="3984">
                  <c:v>8970.9238728769997</c:v>
                </c:pt>
                <c:pt idx="3985">
                  <c:v>8973.1204907840001</c:v>
                </c:pt>
                <c:pt idx="3986">
                  <c:v>8975.4241777200004</c:v>
                </c:pt>
                <c:pt idx="3987">
                  <c:v>8977.7896641949992</c:v>
                </c:pt>
                <c:pt idx="3988">
                  <c:v>8979.9363341759999</c:v>
                </c:pt>
                <c:pt idx="3989">
                  <c:v>8982.2743963850007</c:v>
                </c:pt>
                <c:pt idx="3990">
                  <c:v>8984.4315405149991</c:v>
                </c:pt>
                <c:pt idx="3991">
                  <c:v>8986.5994635930001</c:v>
                </c:pt>
                <c:pt idx="3992">
                  <c:v>8989.1287513820007</c:v>
                </c:pt>
                <c:pt idx="3993">
                  <c:v>8991.3017011009997</c:v>
                </c:pt>
                <c:pt idx="3994">
                  <c:v>8993.4641549049993</c:v>
                </c:pt>
                <c:pt idx="3995">
                  <c:v>8995.6048107280003</c:v>
                </c:pt>
                <c:pt idx="3996">
                  <c:v>8997.9793245439996</c:v>
                </c:pt>
                <c:pt idx="3997">
                  <c:v>9000.1694825260001</c:v>
                </c:pt>
                <c:pt idx="3998">
                  <c:v>9002.3434127849996</c:v>
                </c:pt>
                <c:pt idx="3999">
                  <c:v>9004.4876624659992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1.4098168601199701E-2</c:v>
                </c:pt>
                <c:pt idx="1">
                  <c:v>1.1921320204321E-2</c:v>
                </c:pt>
                <c:pt idx="2">
                  <c:v>5.7954964718748099E-3</c:v>
                </c:pt>
                <c:pt idx="3">
                  <c:v>2.6241479661393802E-3</c:v>
                </c:pt>
                <c:pt idx="4">
                  <c:v>3.8418189130324598E-3</c:v>
                </c:pt>
                <c:pt idx="5">
                  <c:v>6.7700690671293499E-3</c:v>
                </c:pt>
                <c:pt idx="6">
                  <c:v>9.2941681404585409E-3</c:v>
                </c:pt>
                <c:pt idx="7">
                  <c:v>1.05474283365679E-2</c:v>
                </c:pt>
                <c:pt idx="8">
                  <c:v>1.06592393585295E-2</c:v>
                </c:pt>
                <c:pt idx="9">
                  <c:v>1.0176357785739E-2</c:v>
                </c:pt>
                <c:pt idx="10">
                  <c:v>9.3602049741370805E-3</c:v>
                </c:pt>
                <c:pt idx="11">
                  <c:v>8.51680858892097E-3</c:v>
                </c:pt>
                <c:pt idx="12">
                  <c:v>7.9598398912731592E-3</c:v>
                </c:pt>
                <c:pt idx="13">
                  <c:v>7.6564993257244498E-3</c:v>
                </c:pt>
                <c:pt idx="14">
                  <c:v>7.4473273585970298E-3</c:v>
                </c:pt>
                <c:pt idx="15">
                  <c:v>7.1910306937671403E-3</c:v>
                </c:pt>
                <c:pt idx="16">
                  <c:v>6.7884054274700298E-3</c:v>
                </c:pt>
                <c:pt idx="17">
                  <c:v>6.2985684615042697E-3</c:v>
                </c:pt>
                <c:pt idx="18">
                  <c:v>5.8416259570384099E-3</c:v>
                </c:pt>
                <c:pt idx="19">
                  <c:v>5.4138044783249399E-3</c:v>
                </c:pt>
                <c:pt idx="20">
                  <c:v>5.2451529205688298E-3</c:v>
                </c:pt>
                <c:pt idx="21">
                  <c:v>5.3877991802363401E-3</c:v>
                </c:pt>
                <c:pt idx="22">
                  <c:v>6.0995158132948297E-3</c:v>
                </c:pt>
                <c:pt idx="23">
                  <c:v>7.4002824163296602E-3</c:v>
                </c:pt>
                <c:pt idx="24">
                  <c:v>9.3276620263876599E-3</c:v>
                </c:pt>
                <c:pt idx="25">
                  <c:v>1.16664289266044E-2</c:v>
                </c:pt>
                <c:pt idx="26">
                  <c:v>1.3950783010556E-2</c:v>
                </c:pt>
                <c:pt idx="27">
                  <c:v>1.57228614874717E-2</c:v>
                </c:pt>
                <c:pt idx="28">
                  <c:v>1.68293445732242E-2</c:v>
                </c:pt>
                <c:pt idx="29">
                  <c:v>1.7365157999328602E-2</c:v>
                </c:pt>
                <c:pt idx="30">
                  <c:v>1.7146147913377301E-2</c:v>
                </c:pt>
                <c:pt idx="31">
                  <c:v>1.6041945722415799E-2</c:v>
                </c:pt>
                <c:pt idx="32">
                  <c:v>1.4440529876191601E-2</c:v>
                </c:pt>
                <c:pt idx="33">
                  <c:v>1.2604434516093501E-2</c:v>
                </c:pt>
                <c:pt idx="34">
                  <c:v>1.0549293341501601E-2</c:v>
                </c:pt>
                <c:pt idx="35">
                  <c:v>8.8863208110805392E-3</c:v>
                </c:pt>
                <c:pt idx="36">
                  <c:v>8.12370371854409E-3</c:v>
                </c:pt>
                <c:pt idx="37">
                  <c:v>8.1965882409601194E-3</c:v>
                </c:pt>
                <c:pt idx="38">
                  <c:v>8.6638463177634295E-3</c:v>
                </c:pt>
                <c:pt idx="39">
                  <c:v>8.9622381316305493E-3</c:v>
                </c:pt>
                <c:pt idx="40">
                  <c:v>9.3736446552513692E-3</c:v>
                </c:pt>
                <c:pt idx="41">
                  <c:v>9.88329552674737E-3</c:v>
                </c:pt>
                <c:pt idx="42">
                  <c:v>1.0119024018179599E-2</c:v>
                </c:pt>
                <c:pt idx="43">
                  <c:v>9.5940609032419098E-3</c:v>
                </c:pt>
                <c:pt idx="44">
                  <c:v>8.4526665483491796E-3</c:v>
                </c:pt>
                <c:pt idx="45">
                  <c:v>7.1693307364473604E-3</c:v>
                </c:pt>
                <c:pt idx="46">
                  <c:v>5.7884615739856602E-3</c:v>
                </c:pt>
                <c:pt idx="47">
                  <c:v>4.4683308134317598E-3</c:v>
                </c:pt>
                <c:pt idx="48">
                  <c:v>3.8519526712558999E-3</c:v>
                </c:pt>
                <c:pt idx="49">
                  <c:v>4.2445508508167501E-3</c:v>
                </c:pt>
                <c:pt idx="50">
                  <c:v>5.4963543729624502E-3</c:v>
                </c:pt>
                <c:pt idx="51">
                  <c:v>7.1375607956906499E-3</c:v>
                </c:pt>
                <c:pt idx="52">
                  <c:v>8.6508707798801099E-3</c:v>
                </c:pt>
                <c:pt idx="53">
                  <c:v>9.8600350389181305E-3</c:v>
                </c:pt>
                <c:pt idx="54">
                  <c:v>1.0639920292516199E-2</c:v>
                </c:pt>
                <c:pt idx="55">
                  <c:v>1.0955627157713701E-2</c:v>
                </c:pt>
                <c:pt idx="56">
                  <c:v>1.07497490629022E-2</c:v>
                </c:pt>
                <c:pt idx="57">
                  <c:v>1.0359585516240799E-2</c:v>
                </c:pt>
                <c:pt idx="58">
                  <c:v>1.00503307591066E-2</c:v>
                </c:pt>
                <c:pt idx="59">
                  <c:v>9.7244069479876603E-3</c:v>
                </c:pt>
                <c:pt idx="60">
                  <c:v>9.7133886961181908E-3</c:v>
                </c:pt>
                <c:pt idx="61">
                  <c:v>1.0415633146189899E-2</c:v>
                </c:pt>
                <c:pt idx="62">
                  <c:v>1.18785018060624E-2</c:v>
                </c:pt>
                <c:pt idx="63">
                  <c:v>1.36169698915118E-2</c:v>
                </c:pt>
                <c:pt idx="64">
                  <c:v>1.5385047406369E-2</c:v>
                </c:pt>
                <c:pt idx="65">
                  <c:v>1.7239760877474301E-2</c:v>
                </c:pt>
                <c:pt idx="66">
                  <c:v>1.92480121786665E-2</c:v>
                </c:pt>
                <c:pt idx="67">
                  <c:v>2.14696439833299E-2</c:v>
                </c:pt>
                <c:pt idx="68">
                  <c:v>2.3636539405096399E-2</c:v>
                </c:pt>
                <c:pt idx="69">
                  <c:v>2.5476314259224701E-2</c:v>
                </c:pt>
                <c:pt idx="70">
                  <c:v>2.6860329879699801E-2</c:v>
                </c:pt>
                <c:pt idx="71">
                  <c:v>2.7764826537039902E-2</c:v>
                </c:pt>
                <c:pt idx="72">
                  <c:v>2.8431369985490298E-2</c:v>
                </c:pt>
                <c:pt idx="73">
                  <c:v>2.91286358235474E-2</c:v>
                </c:pt>
                <c:pt idx="74">
                  <c:v>2.97913663310247E-2</c:v>
                </c:pt>
                <c:pt idx="75">
                  <c:v>3.0106938044734199E-2</c:v>
                </c:pt>
                <c:pt idx="76">
                  <c:v>2.96757932612213E-2</c:v>
                </c:pt>
                <c:pt idx="77">
                  <c:v>2.8539463752570101E-2</c:v>
                </c:pt>
                <c:pt idx="78">
                  <c:v>2.7130801135331201E-2</c:v>
                </c:pt>
                <c:pt idx="79">
                  <c:v>2.5921863288155302E-2</c:v>
                </c:pt>
                <c:pt idx="80">
                  <c:v>2.5144783885294401E-2</c:v>
                </c:pt>
                <c:pt idx="81">
                  <c:v>2.49560126987005E-2</c:v>
                </c:pt>
                <c:pt idx="82">
                  <c:v>2.5472591020173799E-2</c:v>
                </c:pt>
                <c:pt idx="83">
                  <c:v>2.68054575973601E-2</c:v>
                </c:pt>
                <c:pt idx="84">
                  <c:v>2.90005017352103E-2</c:v>
                </c:pt>
                <c:pt idx="85">
                  <c:v>3.1778487015320003E-2</c:v>
                </c:pt>
                <c:pt idx="86">
                  <c:v>3.4381577977255398E-2</c:v>
                </c:pt>
                <c:pt idx="87">
                  <c:v>3.6177973178626602E-2</c:v>
                </c:pt>
                <c:pt idx="88">
                  <c:v>3.6655979051277703E-2</c:v>
                </c:pt>
                <c:pt idx="89">
                  <c:v>3.5807827969146097E-2</c:v>
                </c:pt>
                <c:pt idx="90">
                  <c:v>3.42334888086036E-2</c:v>
                </c:pt>
                <c:pt idx="91">
                  <c:v>3.2825682269346998E-2</c:v>
                </c:pt>
                <c:pt idx="92">
                  <c:v>3.2206437727456197E-2</c:v>
                </c:pt>
                <c:pt idx="93">
                  <c:v>3.2533652175802903E-2</c:v>
                </c:pt>
                <c:pt idx="94">
                  <c:v>3.3550818499181401E-2</c:v>
                </c:pt>
                <c:pt idx="95">
                  <c:v>3.47722578214575E-2</c:v>
                </c:pt>
                <c:pt idx="96">
                  <c:v>3.56398006673255E-2</c:v>
                </c:pt>
                <c:pt idx="97">
                  <c:v>3.5870684840552003E-2</c:v>
                </c:pt>
                <c:pt idx="98">
                  <c:v>3.5568709400442003E-2</c:v>
                </c:pt>
                <c:pt idx="99">
                  <c:v>3.4995350578775002E-2</c:v>
                </c:pt>
                <c:pt idx="100">
                  <c:v>3.43173649494573E-2</c:v>
                </c:pt>
                <c:pt idx="101">
                  <c:v>3.3512802225920998E-2</c:v>
                </c:pt>
                <c:pt idx="102">
                  <c:v>3.2438380288017897E-2</c:v>
                </c:pt>
                <c:pt idx="103">
                  <c:v>3.1032680234022E-2</c:v>
                </c:pt>
                <c:pt idx="104">
                  <c:v>2.9426182072867402E-2</c:v>
                </c:pt>
                <c:pt idx="105">
                  <c:v>2.7841513003530698E-2</c:v>
                </c:pt>
                <c:pt idx="106">
                  <c:v>2.64507083762997E-2</c:v>
                </c:pt>
                <c:pt idx="107">
                  <c:v>2.5321194073876899E-2</c:v>
                </c:pt>
                <c:pt idx="108">
                  <c:v>2.4517408569506099E-2</c:v>
                </c:pt>
                <c:pt idx="109">
                  <c:v>2.4146511684636902E-2</c:v>
                </c:pt>
                <c:pt idx="110">
                  <c:v>2.4229387075248701E-2</c:v>
                </c:pt>
                <c:pt idx="111">
                  <c:v>2.4685631265723099E-2</c:v>
                </c:pt>
                <c:pt idx="112">
                  <c:v>2.5299546235007402E-2</c:v>
                </c:pt>
                <c:pt idx="113">
                  <c:v>2.57900792033872E-2</c:v>
                </c:pt>
                <c:pt idx="114">
                  <c:v>2.5838970613864701E-2</c:v>
                </c:pt>
                <c:pt idx="115">
                  <c:v>2.5286974572965901E-2</c:v>
                </c:pt>
                <c:pt idx="116">
                  <c:v>2.4213586606720301E-2</c:v>
                </c:pt>
                <c:pt idx="117">
                  <c:v>2.3009554172324299E-2</c:v>
                </c:pt>
                <c:pt idx="118">
                  <c:v>2.20706269249662E-2</c:v>
                </c:pt>
                <c:pt idx="119">
                  <c:v>2.1629351117029599E-2</c:v>
                </c:pt>
                <c:pt idx="120">
                  <c:v>2.16471984317727E-2</c:v>
                </c:pt>
                <c:pt idx="121">
                  <c:v>2.1933767493034401E-2</c:v>
                </c:pt>
                <c:pt idx="122">
                  <c:v>2.2349865813088801E-2</c:v>
                </c:pt>
                <c:pt idx="123">
                  <c:v>2.28199940750685E-2</c:v>
                </c:pt>
                <c:pt idx="124">
                  <c:v>2.3251037650752399E-2</c:v>
                </c:pt>
                <c:pt idx="125">
                  <c:v>2.34926287748435E-2</c:v>
                </c:pt>
                <c:pt idx="126">
                  <c:v>2.3431001827754799E-2</c:v>
                </c:pt>
                <c:pt idx="127">
                  <c:v>2.3110594810285899E-2</c:v>
                </c:pt>
                <c:pt idx="128">
                  <c:v>2.2657186917432098E-2</c:v>
                </c:pt>
                <c:pt idx="129">
                  <c:v>2.2169853031471402E-2</c:v>
                </c:pt>
                <c:pt idx="130">
                  <c:v>2.1662643813769901E-2</c:v>
                </c:pt>
                <c:pt idx="131">
                  <c:v>2.1177110549800999E-2</c:v>
                </c:pt>
                <c:pt idx="132">
                  <c:v>2.08206249286584E-2</c:v>
                </c:pt>
                <c:pt idx="133">
                  <c:v>2.0700454319790201E-2</c:v>
                </c:pt>
                <c:pt idx="134">
                  <c:v>2.0908262112839599E-2</c:v>
                </c:pt>
                <c:pt idx="135">
                  <c:v>2.1491837178862699E-2</c:v>
                </c:pt>
                <c:pt idx="136">
                  <c:v>2.2435671543474998E-2</c:v>
                </c:pt>
                <c:pt idx="137">
                  <c:v>2.36006753077889E-2</c:v>
                </c:pt>
                <c:pt idx="138">
                  <c:v>2.4741741384343301E-2</c:v>
                </c:pt>
                <c:pt idx="139">
                  <c:v>2.5661862721104201E-2</c:v>
                </c:pt>
                <c:pt idx="140">
                  <c:v>2.6341191934902398E-2</c:v>
                </c:pt>
                <c:pt idx="141">
                  <c:v>2.6966703031598899E-2</c:v>
                </c:pt>
                <c:pt idx="142">
                  <c:v>2.78008494153551E-2</c:v>
                </c:pt>
                <c:pt idx="143">
                  <c:v>2.90071713443255E-2</c:v>
                </c:pt>
                <c:pt idx="144">
                  <c:v>3.0664383075602899E-2</c:v>
                </c:pt>
                <c:pt idx="145">
                  <c:v>3.2697396009206597E-2</c:v>
                </c:pt>
                <c:pt idx="146">
                  <c:v>3.4876836791571303E-2</c:v>
                </c:pt>
                <c:pt idx="147">
                  <c:v>3.6841621884649102E-2</c:v>
                </c:pt>
                <c:pt idx="148">
                  <c:v>3.82549095912764E-2</c:v>
                </c:pt>
                <c:pt idx="149">
                  <c:v>3.8939334739025701E-2</c:v>
                </c:pt>
                <c:pt idx="150">
                  <c:v>3.8867747654927898E-2</c:v>
                </c:pt>
                <c:pt idx="151">
                  <c:v>3.8213251340681799E-2</c:v>
                </c:pt>
                <c:pt idx="152">
                  <c:v>3.7289381850800399E-2</c:v>
                </c:pt>
                <c:pt idx="153">
                  <c:v>3.6449794093419599E-2</c:v>
                </c:pt>
                <c:pt idx="154">
                  <c:v>3.6018599451477201E-2</c:v>
                </c:pt>
                <c:pt idx="155">
                  <c:v>3.6172322907208503E-2</c:v>
                </c:pt>
                <c:pt idx="156">
                  <c:v>3.6933421298487902E-2</c:v>
                </c:pt>
                <c:pt idx="157">
                  <c:v>3.8167242627862898E-2</c:v>
                </c:pt>
                <c:pt idx="158">
                  <c:v>3.9638414732001602E-2</c:v>
                </c:pt>
                <c:pt idx="159">
                  <c:v>4.10654079970319E-2</c:v>
                </c:pt>
                <c:pt idx="160">
                  <c:v>4.2087629394623301E-2</c:v>
                </c:pt>
                <c:pt idx="161">
                  <c:v>4.2494326710752102E-2</c:v>
                </c:pt>
                <c:pt idx="162">
                  <c:v>4.2290766466487301E-2</c:v>
                </c:pt>
                <c:pt idx="163">
                  <c:v>4.1673932976697498E-2</c:v>
                </c:pt>
                <c:pt idx="164">
                  <c:v>4.0868751753238002E-2</c:v>
                </c:pt>
                <c:pt idx="165">
                  <c:v>4.0007518261191102E-2</c:v>
                </c:pt>
                <c:pt idx="166">
                  <c:v>3.91918874532481E-2</c:v>
                </c:pt>
                <c:pt idx="167">
                  <c:v>3.8476557949186897E-2</c:v>
                </c:pt>
                <c:pt idx="168">
                  <c:v>3.7889995589240798E-2</c:v>
                </c:pt>
                <c:pt idx="169">
                  <c:v>3.7446870533201199E-2</c:v>
                </c:pt>
                <c:pt idx="170">
                  <c:v>3.7165850793694999E-2</c:v>
                </c:pt>
                <c:pt idx="171">
                  <c:v>3.7016812461614999E-2</c:v>
                </c:pt>
                <c:pt idx="172">
                  <c:v>3.6959814928276803E-2</c:v>
                </c:pt>
                <c:pt idx="173">
                  <c:v>3.7003412967069597E-2</c:v>
                </c:pt>
                <c:pt idx="174">
                  <c:v>3.7260998856670002E-2</c:v>
                </c:pt>
                <c:pt idx="175">
                  <c:v>3.7806109030310502E-2</c:v>
                </c:pt>
                <c:pt idx="176">
                  <c:v>3.8631141150072601E-2</c:v>
                </c:pt>
                <c:pt idx="177">
                  <c:v>3.9626389449463402E-2</c:v>
                </c:pt>
                <c:pt idx="178">
                  <c:v>4.0553835130397203E-2</c:v>
                </c:pt>
                <c:pt idx="179">
                  <c:v>4.1153895635033501E-2</c:v>
                </c:pt>
                <c:pt idx="180">
                  <c:v>4.12491320260856E-2</c:v>
                </c:pt>
                <c:pt idx="181">
                  <c:v>4.0763677783465499E-2</c:v>
                </c:pt>
                <c:pt idx="182">
                  <c:v>3.9763781730842003E-2</c:v>
                </c:pt>
                <c:pt idx="183">
                  <c:v>3.8464391111814898E-2</c:v>
                </c:pt>
                <c:pt idx="184">
                  <c:v>3.7085139777986803E-2</c:v>
                </c:pt>
                <c:pt idx="185">
                  <c:v>3.5785386403286303E-2</c:v>
                </c:pt>
                <c:pt idx="186">
                  <c:v>3.4603139426171999E-2</c:v>
                </c:pt>
                <c:pt idx="187">
                  <c:v>3.3576782917362602E-2</c:v>
                </c:pt>
                <c:pt idx="188">
                  <c:v>3.27623046592748E-2</c:v>
                </c:pt>
                <c:pt idx="189">
                  <c:v>3.2138816356283302E-2</c:v>
                </c:pt>
                <c:pt idx="190">
                  <c:v>3.16399820091669E-2</c:v>
                </c:pt>
                <c:pt idx="191">
                  <c:v>3.1262673397651902E-2</c:v>
                </c:pt>
                <c:pt idx="192">
                  <c:v>3.1114925712041799E-2</c:v>
                </c:pt>
                <c:pt idx="193">
                  <c:v>3.1308970008432802E-2</c:v>
                </c:pt>
                <c:pt idx="194">
                  <c:v>3.1929436677518797E-2</c:v>
                </c:pt>
                <c:pt idx="195">
                  <c:v>3.3042595965117501E-2</c:v>
                </c:pt>
                <c:pt idx="196">
                  <c:v>3.4654578693038098E-2</c:v>
                </c:pt>
                <c:pt idx="197">
                  <c:v>3.6626760219463803E-2</c:v>
                </c:pt>
                <c:pt idx="198">
                  <c:v>3.8678537991948703E-2</c:v>
                </c:pt>
                <c:pt idx="199">
                  <c:v>4.0572622385921499E-2</c:v>
                </c:pt>
                <c:pt idx="200">
                  <c:v>4.2168621557294901E-2</c:v>
                </c:pt>
                <c:pt idx="201">
                  <c:v>4.3427660497012202E-2</c:v>
                </c:pt>
                <c:pt idx="202">
                  <c:v>4.4379569795259102E-2</c:v>
                </c:pt>
                <c:pt idx="203">
                  <c:v>4.5077025364168598E-2</c:v>
                </c:pt>
                <c:pt idx="204">
                  <c:v>4.5636840582707699E-2</c:v>
                </c:pt>
                <c:pt idx="205">
                  <c:v>4.6147369760595497E-2</c:v>
                </c:pt>
                <c:pt idx="206">
                  <c:v>4.6629040126990901E-2</c:v>
                </c:pt>
                <c:pt idx="207">
                  <c:v>4.7059405301058302E-2</c:v>
                </c:pt>
                <c:pt idx="208">
                  <c:v>4.7381575160918898E-2</c:v>
                </c:pt>
                <c:pt idx="209">
                  <c:v>4.7517038814346699E-2</c:v>
                </c:pt>
                <c:pt idx="210">
                  <c:v>4.7458190906120599E-2</c:v>
                </c:pt>
                <c:pt idx="211">
                  <c:v>4.7271662409304901E-2</c:v>
                </c:pt>
                <c:pt idx="212">
                  <c:v>4.7032630890558098E-2</c:v>
                </c:pt>
                <c:pt idx="213">
                  <c:v>4.6768888790380901E-2</c:v>
                </c:pt>
                <c:pt idx="214">
                  <c:v>4.6430216454036603E-2</c:v>
                </c:pt>
                <c:pt idx="215">
                  <c:v>4.5989778016722799E-2</c:v>
                </c:pt>
                <c:pt idx="216">
                  <c:v>4.55029034052742E-2</c:v>
                </c:pt>
                <c:pt idx="217">
                  <c:v>4.5146347518776997E-2</c:v>
                </c:pt>
                <c:pt idx="218">
                  <c:v>4.5074006253187901E-2</c:v>
                </c:pt>
                <c:pt idx="219">
                  <c:v>4.5296805340233198E-2</c:v>
                </c:pt>
                <c:pt idx="220">
                  <c:v>4.5779899179433502E-2</c:v>
                </c:pt>
                <c:pt idx="221">
                  <c:v>4.6448745906223797E-2</c:v>
                </c:pt>
                <c:pt idx="222">
                  <c:v>4.7187305794526499E-2</c:v>
                </c:pt>
                <c:pt idx="223">
                  <c:v>4.7868968674272303E-2</c:v>
                </c:pt>
                <c:pt idx="224">
                  <c:v>4.8440942295596999E-2</c:v>
                </c:pt>
                <c:pt idx="225">
                  <c:v>4.8917229136265901E-2</c:v>
                </c:pt>
                <c:pt idx="226">
                  <c:v>4.9360450034238702E-2</c:v>
                </c:pt>
                <c:pt idx="227">
                  <c:v>4.9822180713469902E-2</c:v>
                </c:pt>
                <c:pt idx="228">
                  <c:v>5.0302403487354097E-2</c:v>
                </c:pt>
                <c:pt idx="229">
                  <c:v>5.0750392920686699E-2</c:v>
                </c:pt>
                <c:pt idx="230">
                  <c:v>5.1103836368413903E-2</c:v>
                </c:pt>
                <c:pt idx="231">
                  <c:v>5.1390270149365702E-2</c:v>
                </c:pt>
                <c:pt idx="232">
                  <c:v>5.1657712928537901E-2</c:v>
                </c:pt>
                <c:pt idx="233">
                  <c:v>5.1966918641182497E-2</c:v>
                </c:pt>
                <c:pt idx="234">
                  <c:v>5.2429297164024898E-2</c:v>
                </c:pt>
                <c:pt idx="235">
                  <c:v>5.3080719586592898E-2</c:v>
                </c:pt>
                <c:pt idx="236">
                  <c:v>5.3893856285340803E-2</c:v>
                </c:pt>
                <c:pt idx="237">
                  <c:v>5.4767686915004402E-2</c:v>
                </c:pt>
                <c:pt idx="238">
                  <c:v>5.5571104965933898E-2</c:v>
                </c:pt>
                <c:pt idx="239">
                  <c:v>5.6224815214001203E-2</c:v>
                </c:pt>
                <c:pt idx="240">
                  <c:v>5.6654067055608E-2</c:v>
                </c:pt>
                <c:pt idx="241">
                  <c:v>5.6786621025032999E-2</c:v>
                </c:pt>
                <c:pt idx="242">
                  <c:v>5.6577659419701901E-2</c:v>
                </c:pt>
                <c:pt idx="243">
                  <c:v>5.60209487000881E-2</c:v>
                </c:pt>
                <c:pt idx="244">
                  <c:v>5.51747633181386E-2</c:v>
                </c:pt>
                <c:pt idx="245">
                  <c:v>5.4143884417790202E-2</c:v>
                </c:pt>
                <c:pt idx="246">
                  <c:v>5.3030526518549899E-2</c:v>
                </c:pt>
                <c:pt idx="247">
                  <c:v>5.1883679620326403E-2</c:v>
                </c:pt>
                <c:pt idx="248">
                  <c:v>5.06568941235725E-2</c:v>
                </c:pt>
                <c:pt idx="249">
                  <c:v>4.9291990105931598E-2</c:v>
                </c:pt>
                <c:pt idx="250">
                  <c:v>4.7797051660986398E-2</c:v>
                </c:pt>
                <c:pt idx="251">
                  <c:v>4.6265182496083197E-2</c:v>
                </c:pt>
                <c:pt idx="252">
                  <c:v>4.48449642048468E-2</c:v>
                </c:pt>
                <c:pt idx="253">
                  <c:v>4.3618143443276899E-2</c:v>
                </c:pt>
                <c:pt idx="254">
                  <c:v>4.2593877583865403E-2</c:v>
                </c:pt>
                <c:pt idx="255">
                  <c:v>4.1707611201836303E-2</c:v>
                </c:pt>
                <c:pt idx="256">
                  <c:v>4.0866122721241502E-2</c:v>
                </c:pt>
                <c:pt idx="257">
                  <c:v>3.99802605919043E-2</c:v>
                </c:pt>
                <c:pt idx="258">
                  <c:v>3.89718528174531E-2</c:v>
                </c:pt>
                <c:pt idx="259">
                  <c:v>3.7828400068247101E-2</c:v>
                </c:pt>
                <c:pt idx="260">
                  <c:v>3.6643311571737697E-2</c:v>
                </c:pt>
                <c:pt idx="261">
                  <c:v>3.5573621249029901E-2</c:v>
                </c:pt>
                <c:pt idx="262">
                  <c:v>3.4738635665294698E-2</c:v>
                </c:pt>
                <c:pt idx="263">
                  <c:v>3.4173382991480802E-2</c:v>
                </c:pt>
                <c:pt idx="264">
                  <c:v>3.3874861934215197E-2</c:v>
                </c:pt>
                <c:pt idx="265">
                  <c:v>3.3777398461189399E-2</c:v>
                </c:pt>
                <c:pt idx="266">
                  <c:v>3.3789166164675699E-2</c:v>
                </c:pt>
                <c:pt idx="267">
                  <c:v>3.3781914832374298E-2</c:v>
                </c:pt>
                <c:pt idx="268">
                  <c:v>3.3685186973083897E-2</c:v>
                </c:pt>
                <c:pt idx="269">
                  <c:v>3.3461435182443197E-2</c:v>
                </c:pt>
                <c:pt idx="270">
                  <c:v>3.3110590678020801E-2</c:v>
                </c:pt>
                <c:pt idx="271">
                  <c:v>3.2717022600551898E-2</c:v>
                </c:pt>
                <c:pt idx="272">
                  <c:v>3.2384862950543103E-2</c:v>
                </c:pt>
                <c:pt idx="273">
                  <c:v>3.2195525428716898E-2</c:v>
                </c:pt>
                <c:pt idx="274">
                  <c:v>3.2232754349487198E-2</c:v>
                </c:pt>
                <c:pt idx="275">
                  <c:v>3.2552167634008901E-2</c:v>
                </c:pt>
                <c:pt idx="276">
                  <c:v>3.3102683636594799E-2</c:v>
                </c:pt>
                <c:pt idx="277">
                  <c:v>3.3730811427678302E-2</c:v>
                </c:pt>
                <c:pt idx="278">
                  <c:v>3.42125385422151E-2</c:v>
                </c:pt>
                <c:pt idx="279">
                  <c:v>3.4311614494891E-2</c:v>
                </c:pt>
                <c:pt idx="280">
                  <c:v>3.3861714466162297E-2</c:v>
                </c:pt>
                <c:pt idx="281">
                  <c:v>3.2921567768221097E-2</c:v>
                </c:pt>
                <c:pt idx="282">
                  <c:v>3.1611339940574898E-2</c:v>
                </c:pt>
                <c:pt idx="283">
                  <c:v>3.01036173435494E-2</c:v>
                </c:pt>
                <c:pt idx="284">
                  <c:v>2.8617720304554999E-2</c:v>
                </c:pt>
                <c:pt idx="285">
                  <c:v>2.7311124418606201E-2</c:v>
                </c:pt>
                <c:pt idx="286">
                  <c:v>2.62572051101609E-2</c:v>
                </c:pt>
                <c:pt idx="287">
                  <c:v>2.5449902053839499E-2</c:v>
                </c:pt>
                <c:pt idx="288">
                  <c:v>2.4900258907508799E-2</c:v>
                </c:pt>
                <c:pt idx="289">
                  <c:v>2.4594799204023798E-2</c:v>
                </c:pt>
                <c:pt idx="290">
                  <c:v>2.45383412724447E-2</c:v>
                </c:pt>
                <c:pt idx="291">
                  <c:v>2.47930639316911E-2</c:v>
                </c:pt>
                <c:pt idx="292">
                  <c:v>2.5344477262938599E-2</c:v>
                </c:pt>
                <c:pt idx="293">
                  <c:v>2.6029819122092401E-2</c:v>
                </c:pt>
                <c:pt idx="294">
                  <c:v>2.66682220238403E-2</c:v>
                </c:pt>
                <c:pt idx="295">
                  <c:v>2.7217035674619201E-2</c:v>
                </c:pt>
                <c:pt idx="296">
                  <c:v>2.7760481428124002E-2</c:v>
                </c:pt>
                <c:pt idx="297">
                  <c:v>2.84142926487604E-2</c:v>
                </c:pt>
                <c:pt idx="298">
                  <c:v>2.9214880277373699E-2</c:v>
                </c:pt>
                <c:pt idx="299">
                  <c:v>3.0120446524001799E-2</c:v>
                </c:pt>
                <c:pt idx="300">
                  <c:v>3.1059976515981001E-2</c:v>
                </c:pt>
                <c:pt idx="301">
                  <c:v>3.19615118477172E-2</c:v>
                </c:pt>
                <c:pt idx="302">
                  <c:v>3.2708713323392799E-2</c:v>
                </c:pt>
                <c:pt idx="303">
                  <c:v>3.3144428432891899E-2</c:v>
                </c:pt>
                <c:pt idx="304">
                  <c:v>3.3183418998854401E-2</c:v>
                </c:pt>
                <c:pt idx="305">
                  <c:v>3.2853293389183399E-2</c:v>
                </c:pt>
                <c:pt idx="306">
                  <c:v>3.2353266433222699E-2</c:v>
                </c:pt>
                <c:pt idx="307">
                  <c:v>3.1982182832335899E-2</c:v>
                </c:pt>
                <c:pt idx="308">
                  <c:v>3.1998525705806802E-2</c:v>
                </c:pt>
                <c:pt idx="309">
                  <c:v>3.2489400213639497E-2</c:v>
                </c:pt>
                <c:pt idx="310">
                  <c:v>3.3373585021487302E-2</c:v>
                </c:pt>
                <c:pt idx="311">
                  <c:v>3.4504515945105098E-2</c:v>
                </c:pt>
                <c:pt idx="312">
                  <c:v>3.5798596989247297E-2</c:v>
                </c:pt>
                <c:pt idx="313">
                  <c:v>3.7136680419055899E-2</c:v>
                </c:pt>
                <c:pt idx="314">
                  <c:v>3.8353003435501201E-2</c:v>
                </c:pt>
                <c:pt idx="315">
                  <c:v>3.9376345763789497E-2</c:v>
                </c:pt>
                <c:pt idx="316">
                  <c:v>4.02001767661853E-2</c:v>
                </c:pt>
                <c:pt idx="317">
                  <c:v>4.0875522609000597E-2</c:v>
                </c:pt>
                <c:pt idx="318">
                  <c:v>4.1446102307115797E-2</c:v>
                </c:pt>
                <c:pt idx="319">
                  <c:v>4.1894206829338997E-2</c:v>
                </c:pt>
                <c:pt idx="320">
                  <c:v>4.21534156355843E-2</c:v>
                </c:pt>
                <c:pt idx="321">
                  <c:v>4.2156091544127403E-2</c:v>
                </c:pt>
                <c:pt idx="322">
                  <c:v>4.1907106515019298E-2</c:v>
                </c:pt>
                <c:pt idx="323">
                  <c:v>4.1535405634862597E-2</c:v>
                </c:pt>
                <c:pt idx="324">
                  <c:v>4.1216264880418303E-2</c:v>
                </c:pt>
                <c:pt idx="325">
                  <c:v>4.1104683317523802E-2</c:v>
                </c:pt>
                <c:pt idx="326">
                  <c:v>4.1234124866252303E-2</c:v>
                </c:pt>
                <c:pt idx="327">
                  <c:v>4.1526818382021602E-2</c:v>
                </c:pt>
                <c:pt idx="328">
                  <c:v>4.1876070309883301E-2</c:v>
                </c:pt>
                <c:pt idx="329">
                  <c:v>4.21760207158378E-2</c:v>
                </c:pt>
                <c:pt idx="330">
                  <c:v>4.2313512520156603E-2</c:v>
                </c:pt>
                <c:pt idx="331">
                  <c:v>4.2201271447821098E-2</c:v>
                </c:pt>
                <c:pt idx="332">
                  <c:v>4.1786771893523401E-2</c:v>
                </c:pt>
                <c:pt idx="333">
                  <c:v>4.1093709837410002E-2</c:v>
                </c:pt>
                <c:pt idx="334">
                  <c:v>4.0254391453375497E-2</c:v>
                </c:pt>
                <c:pt idx="335">
                  <c:v>3.9439841763625701E-2</c:v>
                </c:pt>
                <c:pt idx="336">
                  <c:v>3.8823640082850198E-2</c:v>
                </c:pt>
                <c:pt idx="337">
                  <c:v>3.8550106654390098E-2</c:v>
                </c:pt>
                <c:pt idx="338">
                  <c:v>3.8675385930230399E-2</c:v>
                </c:pt>
                <c:pt idx="339">
                  <c:v>3.91596373542843E-2</c:v>
                </c:pt>
                <c:pt idx="340">
                  <c:v>3.9862526352209902E-2</c:v>
                </c:pt>
                <c:pt idx="341">
                  <c:v>4.0559027231096098E-2</c:v>
                </c:pt>
                <c:pt idx="342">
                  <c:v>4.10038311195337E-2</c:v>
                </c:pt>
                <c:pt idx="343">
                  <c:v>4.1020923972066199E-2</c:v>
                </c:pt>
                <c:pt idx="344">
                  <c:v>4.0687435051597803E-2</c:v>
                </c:pt>
                <c:pt idx="345">
                  <c:v>4.0271282136506201E-2</c:v>
                </c:pt>
                <c:pt idx="346">
                  <c:v>4.0064635237018503E-2</c:v>
                </c:pt>
                <c:pt idx="347">
                  <c:v>4.0266738642286803E-2</c:v>
                </c:pt>
                <c:pt idx="348">
                  <c:v>4.09634180244405E-2</c:v>
                </c:pt>
                <c:pt idx="349">
                  <c:v>4.2095886005307802E-2</c:v>
                </c:pt>
                <c:pt idx="350">
                  <c:v>4.3467312480857098E-2</c:v>
                </c:pt>
                <c:pt idx="351">
                  <c:v>4.4814064637910399E-2</c:v>
                </c:pt>
                <c:pt idx="352">
                  <c:v>4.5836831703005003E-2</c:v>
                </c:pt>
                <c:pt idx="353">
                  <c:v>4.6275200034344002E-2</c:v>
                </c:pt>
                <c:pt idx="354">
                  <c:v>4.60369375096902E-2</c:v>
                </c:pt>
                <c:pt idx="355">
                  <c:v>4.5194019923919998E-2</c:v>
                </c:pt>
                <c:pt idx="356">
                  <c:v>4.3894118526149099E-2</c:v>
                </c:pt>
                <c:pt idx="357">
                  <c:v>4.2289008816593102E-2</c:v>
                </c:pt>
                <c:pt idx="358">
                  <c:v>4.0533272075743497E-2</c:v>
                </c:pt>
                <c:pt idx="359">
                  <c:v>3.8799602211720297E-2</c:v>
                </c:pt>
                <c:pt idx="360">
                  <c:v>3.7201726293412E-2</c:v>
                </c:pt>
                <c:pt idx="361">
                  <c:v>3.58218163794502E-2</c:v>
                </c:pt>
                <c:pt idx="362">
                  <c:v>3.4788347857478398E-2</c:v>
                </c:pt>
                <c:pt idx="363">
                  <c:v>3.4244287161183697E-2</c:v>
                </c:pt>
                <c:pt idx="364">
                  <c:v>3.4274298498089301E-2</c:v>
                </c:pt>
                <c:pt idx="365">
                  <c:v>3.4878592756301001E-2</c:v>
                </c:pt>
                <c:pt idx="366">
                  <c:v>3.5985103651678202E-2</c:v>
                </c:pt>
                <c:pt idx="367">
                  <c:v>3.7440064652817399E-2</c:v>
                </c:pt>
                <c:pt idx="368">
                  <c:v>3.8993332224122601E-2</c:v>
                </c:pt>
                <c:pt idx="369">
                  <c:v>4.0410923967223102E-2</c:v>
                </c:pt>
                <c:pt idx="370">
                  <c:v>4.1586200295629198E-2</c:v>
                </c:pt>
                <c:pt idx="371">
                  <c:v>4.2417978137274E-2</c:v>
                </c:pt>
                <c:pt idx="372">
                  <c:v>4.2814393921385599E-2</c:v>
                </c:pt>
                <c:pt idx="373">
                  <c:v>4.2809221417706399E-2</c:v>
                </c:pt>
                <c:pt idx="374">
                  <c:v>4.2639764046746499E-2</c:v>
                </c:pt>
                <c:pt idx="375">
                  <c:v>4.24969892299518E-2</c:v>
                </c:pt>
                <c:pt idx="376">
                  <c:v>4.2348057226271302E-2</c:v>
                </c:pt>
                <c:pt idx="377">
                  <c:v>4.20583457608441E-2</c:v>
                </c:pt>
                <c:pt idx="378">
                  <c:v>4.1525306514900703E-2</c:v>
                </c:pt>
                <c:pt idx="379">
                  <c:v>4.0642822015882797E-2</c:v>
                </c:pt>
                <c:pt idx="380">
                  <c:v>3.9414121196273501E-2</c:v>
                </c:pt>
                <c:pt idx="381">
                  <c:v>3.7993747600975403E-2</c:v>
                </c:pt>
                <c:pt idx="382">
                  <c:v>3.65863984188146E-2</c:v>
                </c:pt>
                <c:pt idx="383">
                  <c:v>3.5449707878967597E-2</c:v>
                </c:pt>
                <c:pt idx="384">
                  <c:v>3.4771402507607303E-2</c:v>
                </c:pt>
                <c:pt idx="385">
                  <c:v>3.4568586785290199E-2</c:v>
                </c:pt>
                <c:pt idx="386">
                  <c:v>3.4740888354537397E-2</c:v>
                </c:pt>
                <c:pt idx="387">
                  <c:v>3.5229206660795799E-2</c:v>
                </c:pt>
                <c:pt idx="388">
                  <c:v>3.5947840851947098E-2</c:v>
                </c:pt>
                <c:pt idx="389">
                  <c:v>3.6764921994448897E-2</c:v>
                </c:pt>
                <c:pt idx="390">
                  <c:v>3.7567599080827303E-2</c:v>
                </c:pt>
                <c:pt idx="391">
                  <c:v>3.8296499854664802E-2</c:v>
                </c:pt>
                <c:pt idx="392">
                  <c:v>3.89808919922362E-2</c:v>
                </c:pt>
                <c:pt idx="393">
                  <c:v>3.9663921407790903E-2</c:v>
                </c:pt>
                <c:pt idx="394">
                  <c:v>4.028286182502E-2</c:v>
                </c:pt>
                <c:pt idx="395">
                  <c:v>4.0771995548591997E-2</c:v>
                </c:pt>
                <c:pt idx="396">
                  <c:v>4.1046577673627002E-2</c:v>
                </c:pt>
                <c:pt idx="397">
                  <c:v>4.1022655849794101E-2</c:v>
                </c:pt>
                <c:pt idx="398">
                  <c:v>4.0626007614635799E-2</c:v>
                </c:pt>
                <c:pt idx="399">
                  <c:v>3.9744602302652199E-2</c:v>
                </c:pt>
                <c:pt idx="400">
                  <c:v>3.8249720236151599E-2</c:v>
                </c:pt>
                <c:pt idx="401">
                  <c:v>3.61642934248717E-2</c:v>
                </c:pt>
                <c:pt idx="402">
                  <c:v>3.3720119766917703E-2</c:v>
                </c:pt>
                <c:pt idx="403">
                  <c:v>3.1262535227576799E-2</c:v>
                </c:pt>
                <c:pt idx="404">
                  <c:v>2.91215720152753E-2</c:v>
                </c:pt>
                <c:pt idx="405">
                  <c:v>2.7480438200618899E-2</c:v>
                </c:pt>
                <c:pt idx="406">
                  <c:v>2.6345298646061301E-2</c:v>
                </c:pt>
                <c:pt idx="407">
                  <c:v>2.5608678535056901E-2</c:v>
                </c:pt>
                <c:pt idx="408">
                  <c:v>2.51961941705874E-2</c:v>
                </c:pt>
                <c:pt idx="409">
                  <c:v>2.5102136605057199E-2</c:v>
                </c:pt>
                <c:pt idx="410">
                  <c:v>2.53160905873645E-2</c:v>
                </c:pt>
                <c:pt idx="411">
                  <c:v>2.58039658507319E-2</c:v>
                </c:pt>
                <c:pt idx="412">
                  <c:v>2.6493919261708899E-2</c:v>
                </c:pt>
                <c:pt idx="413">
                  <c:v>2.72783827662261E-2</c:v>
                </c:pt>
                <c:pt idx="414">
                  <c:v>2.8003274874223799E-2</c:v>
                </c:pt>
                <c:pt idx="415">
                  <c:v>2.8475624397200701E-2</c:v>
                </c:pt>
                <c:pt idx="416">
                  <c:v>2.85945219310254E-2</c:v>
                </c:pt>
                <c:pt idx="417">
                  <c:v>2.8300590677448102E-2</c:v>
                </c:pt>
                <c:pt idx="418">
                  <c:v>2.76081991637569E-2</c:v>
                </c:pt>
                <c:pt idx="419">
                  <c:v>2.66276287258479E-2</c:v>
                </c:pt>
                <c:pt idx="420">
                  <c:v>2.55384748677908E-2</c:v>
                </c:pt>
                <c:pt idx="421">
                  <c:v>2.4497075059163698E-2</c:v>
                </c:pt>
                <c:pt idx="422">
                  <c:v>2.3558172110221199E-2</c:v>
                </c:pt>
                <c:pt idx="423">
                  <c:v>2.2659166225820801E-2</c:v>
                </c:pt>
                <c:pt idx="424">
                  <c:v>2.17448078494283E-2</c:v>
                </c:pt>
                <c:pt idx="425">
                  <c:v>2.0829926913269601E-2</c:v>
                </c:pt>
                <c:pt idx="426">
                  <c:v>2.0014949062297199E-2</c:v>
                </c:pt>
                <c:pt idx="427">
                  <c:v>1.9401409798118701E-2</c:v>
                </c:pt>
                <c:pt idx="428">
                  <c:v>1.9107594814937599E-2</c:v>
                </c:pt>
                <c:pt idx="429">
                  <c:v>1.9210642581266899E-2</c:v>
                </c:pt>
                <c:pt idx="430">
                  <c:v>1.9746437385920999E-2</c:v>
                </c:pt>
                <c:pt idx="431">
                  <c:v>2.0625976085336801E-2</c:v>
                </c:pt>
                <c:pt idx="432">
                  <c:v>2.1669387860970099E-2</c:v>
                </c:pt>
                <c:pt idx="433">
                  <c:v>2.2681913454918101E-2</c:v>
                </c:pt>
                <c:pt idx="434">
                  <c:v>2.3487128980823099E-2</c:v>
                </c:pt>
                <c:pt idx="435">
                  <c:v>2.3927051356759502E-2</c:v>
                </c:pt>
                <c:pt idx="436">
                  <c:v>2.3876636589632801E-2</c:v>
                </c:pt>
                <c:pt idx="437">
                  <c:v>2.3290595531462399E-2</c:v>
                </c:pt>
                <c:pt idx="438">
                  <c:v>2.2243359488345899E-2</c:v>
                </c:pt>
                <c:pt idx="439">
                  <c:v>2.0844195809927801E-2</c:v>
                </c:pt>
                <c:pt idx="440">
                  <c:v>1.9275255953553099E-2</c:v>
                </c:pt>
                <c:pt idx="441">
                  <c:v>1.77664884987748E-2</c:v>
                </c:pt>
                <c:pt idx="442">
                  <c:v>1.6471694447171299E-2</c:v>
                </c:pt>
                <c:pt idx="443">
                  <c:v>1.5436253578781501E-2</c:v>
                </c:pt>
                <c:pt idx="444">
                  <c:v>1.4703724461303001E-2</c:v>
                </c:pt>
                <c:pt idx="445">
                  <c:v>1.4406072089142E-2</c:v>
                </c:pt>
                <c:pt idx="446">
                  <c:v>1.4697798962043301E-2</c:v>
                </c:pt>
                <c:pt idx="447">
                  <c:v>1.5640333559093299E-2</c:v>
                </c:pt>
                <c:pt idx="448">
                  <c:v>1.71754747600277E-2</c:v>
                </c:pt>
                <c:pt idx="449">
                  <c:v>1.9097542596813299E-2</c:v>
                </c:pt>
                <c:pt idx="450">
                  <c:v>2.1166503232603901E-2</c:v>
                </c:pt>
                <c:pt idx="451">
                  <c:v>2.32665196777572E-2</c:v>
                </c:pt>
                <c:pt idx="452">
                  <c:v>2.5416376910463799E-2</c:v>
                </c:pt>
                <c:pt idx="453">
                  <c:v>2.7611972268728802E-2</c:v>
                </c:pt>
                <c:pt idx="454">
                  <c:v>2.9791788042981798E-2</c:v>
                </c:pt>
                <c:pt idx="455">
                  <c:v>3.1795418194654701E-2</c:v>
                </c:pt>
                <c:pt idx="456">
                  <c:v>3.3426529518352198E-2</c:v>
                </c:pt>
                <c:pt idx="457">
                  <c:v>3.45851230136692E-2</c:v>
                </c:pt>
                <c:pt idx="458">
                  <c:v>3.5267866752788903E-2</c:v>
                </c:pt>
                <c:pt idx="459">
                  <c:v>3.5500021253245702E-2</c:v>
                </c:pt>
                <c:pt idx="460">
                  <c:v>3.5320135291296399E-2</c:v>
                </c:pt>
                <c:pt idx="461">
                  <c:v>3.4788554201090199E-2</c:v>
                </c:pt>
                <c:pt idx="462">
                  <c:v>3.40463157829234E-2</c:v>
                </c:pt>
                <c:pt idx="463">
                  <c:v>3.3354312974140002E-2</c:v>
                </c:pt>
                <c:pt idx="464">
                  <c:v>3.2965980947329797E-2</c:v>
                </c:pt>
                <c:pt idx="465">
                  <c:v>3.3065388497819599E-2</c:v>
                </c:pt>
                <c:pt idx="466">
                  <c:v>3.3665718159683597E-2</c:v>
                </c:pt>
                <c:pt idx="467">
                  <c:v>3.4575157126990302E-2</c:v>
                </c:pt>
                <c:pt idx="468">
                  <c:v>3.5476833584270603E-2</c:v>
                </c:pt>
                <c:pt idx="469">
                  <c:v>3.6061636822162103E-2</c:v>
                </c:pt>
                <c:pt idx="470">
                  <c:v>3.6134469700132503E-2</c:v>
                </c:pt>
                <c:pt idx="471">
                  <c:v>3.5665396968944801E-2</c:v>
                </c:pt>
                <c:pt idx="472">
                  <c:v>3.4777844626954997E-2</c:v>
                </c:pt>
                <c:pt idx="473">
                  <c:v>3.3594073559198599E-2</c:v>
                </c:pt>
                <c:pt idx="474">
                  <c:v>3.2183809983356799E-2</c:v>
                </c:pt>
                <c:pt idx="475">
                  <c:v>3.0606748941424799E-2</c:v>
                </c:pt>
                <c:pt idx="476">
                  <c:v>2.89561813943865E-2</c:v>
                </c:pt>
                <c:pt idx="477">
                  <c:v>2.7374249919312199E-2</c:v>
                </c:pt>
                <c:pt idx="478">
                  <c:v>2.6003045642578299E-2</c:v>
                </c:pt>
                <c:pt idx="479">
                  <c:v>2.4944010746441599E-2</c:v>
                </c:pt>
                <c:pt idx="480">
                  <c:v>2.42636102382629E-2</c:v>
                </c:pt>
                <c:pt idx="481">
                  <c:v>2.39511526103472E-2</c:v>
                </c:pt>
                <c:pt idx="482">
                  <c:v>2.3894826175361601E-2</c:v>
                </c:pt>
                <c:pt idx="483">
                  <c:v>2.3981111888797101E-2</c:v>
                </c:pt>
                <c:pt idx="484">
                  <c:v>2.4097330169719499E-2</c:v>
                </c:pt>
                <c:pt idx="485">
                  <c:v>2.4163042679564001E-2</c:v>
                </c:pt>
                <c:pt idx="486">
                  <c:v>2.4142267822276998E-2</c:v>
                </c:pt>
                <c:pt idx="487">
                  <c:v>2.39894135220515E-2</c:v>
                </c:pt>
                <c:pt idx="488">
                  <c:v>2.3672557230690498E-2</c:v>
                </c:pt>
                <c:pt idx="489">
                  <c:v>2.3205927533026902E-2</c:v>
                </c:pt>
                <c:pt idx="490">
                  <c:v>2.2596609953866899E-2</c:v>
                </c:pt>
                <c:pt idx="491">
                  <c:v>2.18730458901399E-2</c:v>
                </c:pt>
                <c:pt idx="492">
                  <c:v>2.1087435346340298E-2</c:v>
                </c:pt>
                <c:pt idx="493">
                  <c:v>2.0274237760313001E-2</c:v>
                </c:pt>
                <c:pt idx="494">
                  <c:v>1.9460321547400201E-2</c:v>
                </c:pt>
                <c:pt idx="495">
                  <c:v>1.8689124850126901E-2</c:v>
                </c:pt>
                <c:pt idx="496">
                  <c:v>1.8045976313572801E-2</c:v>
                </c:pt>
                <c:pt idx="497">
                  <c:v>1.7609505686053101E-2</c:v>
                </c:pt>
                <c:pt idx="498">
                  <c:v>1.74169660639883E-2</c:v>
                </c:pt>
                <c:pt idx="499">
                  <c:v>1.7445750371827599E-2</c:v>
                </c:pt>
                <c:pt idx="500">
                  <c:v>1.7660559914380501E-2</c:v>
                </c:pt>
                <c:pt idx="501">
                  <c:v>1.8056466798790399E-2</c:v>
                </c:pt>
                <c:pt idx="502">
                  <c:v>1.85981151860635E-2</c:v>
                </c:pt>
                <c:pt idx="503">
                  <c:v>1.9237711191756799E-2</c:v>
                </c:pt>
                <c:pt idx="504">
                  <c:v>1.99910008061625E-2</c:v>
                </c:pt>
                <c:pt idx="505">
                  <c:v>2.0901108319680201E-2</c:v>
                </c:pt>
                <c:pt idx="506">
                  <c:v>2.1961062920987401E-2</c:v>
                </c:pt>
                <c:pt idx="507">
                  <c:v>2.3137493844236901E-2</c:v>
                </c:pt>
                <c:pt idx="508">
                  <c:v>2.43710721802523E-2</c:v>
                </c:pt>
                <c:pt idx="509">
                  <c:v>2.5577715084468398E-2</c:v>
                </c:pt>
                <c:pt idx="510">
                  <c:v>2.66849457355341E-2</c:v>
                </c:pt>
                <c:pt idx="511">
                  <c:v>2.76054380743774E-2</c:v>
                </c:pt>
                <c:pt idx="512">
                  <c:v>2.8281139136579599E-2</c:v>
                </c:pt>
                <c:pt idx="513">
                  <c:v>2.8706670449210599E-2</c:v>
                </c:pt>
                <c:pt idx="514">
                  <c:v>2.8925603789412498E-2</c:v>
                </c:pt>
                <c:pt idx="515">
                  <c:v>2.9004293433195698E-2</c:v>
                </c:pt>
                <c:pt idx="516">
                  <c:v>2.9014411282727599E-2</c:v>
                </c:pt>
                <c:pt idx="517">
                  <c:v>2.9036231570688999E-2</c:v>
                </c:pt>
                <c:pt idx="518">
                  <c:v>2.9153354557383701E-2</c:v>
                </c:pt>
                <c:pt idx="519">
                  <c:v>2.9443600564225101E-2</c:v>
                </c:pt>
                <c:pt idx="520">
                  <c:v>2.9922816888972401E-2</c:v>
                </c:pt>
                <c:pt idx="521">
                  <c:v>3.0543451758446399E-2</c:v>
                </c:pt>
                <c:pt idx="522">
                  <c:v>3.1247483161718399E-2</c:v>
                </c:pt>
                <c:pt idx="523">
                  <c:v>3.1997003845940501E-2</c:v>
                </c:pt>
                <c:pt idx="524">
                  <c:v>3.2746434598960199E-2</c:v>
                </c:pt>
                <c:pt idx="525">
                  <c:v>3.3424115847463E-2</c:v>
                </c:pt>
                <c:pt idx="526">
                  <c:v>3.3946450693737203E-2</c:v>
                </c:pt>
                <c:pt idx="527">
                  <c:v>3.4226620552608798E-2</c:v>
                </c:pt>
                <c:pt idx="528">
                  <c:v>3.4192734967755101E-2</c:v>
                </c:pt>
                <c:pt idx="529">
                  <c:v>3.3824896418449997E-2</c:v>
                </c:pt>
                <c:pt idx="530">
                  <c:v>3.3160289233357801E-2</c:v>
                </c:pt>
                <c:pt idx="531">
                  <c:v>3.2309690968180198E-2</c:v>
                </c:pt>
                <c:pt idx="532">
                  <c:v>3.14113600297624E-2</c:v>
                </c:pt>
                <c:pt idx="533">
                  <c:v>3.06592471173197E-2</c:v>
                </c:pt>
                <c:pt idx="534">
                  <c:v>3.0258324199366301E-2</c:v>
                </c:pt>
                <c:pt idx="535">
                  <c:v>3.0394306570525199E-2</c:v>
                </c:pt>
                <c:pt idx="536">
                  <c:v>3.1151482455000601E-2</c:v>
                </c:pt>
                <c:pt idx="537">
                  <c:v>3.24367022316547E-2</c:v>
                </c:pt>
                <c:pt idx="538">
                  <c:v>3.4039351100707001E-2</c:v>
                </c:pt>
                <c:pt idx="539">
                  <c:v>3.5770996307663401E-2</c:v>
                </c:pt>
                <c:pt idx="540">
                  <c:v>3.7439440329063302E-2</c:v>
                </c:pt>
                <c:pt idx="541">
                  <c:v>3.87887126203844E-2</c:v>
                </c:pt>
                <c:pt idx="542">
                  <c:v>3.9649521451588399E-2</c:v>
                </c:pt>
                <c:pt idx="543">
                  <c:v>3.9964640305629802E-2</c:v>
                </c:pt>
                <c:pt idx="544">
                  <c:v>3.9724534124828403E-2</c:v>
                </c:pt>
                <c:pt idx="545">
                  <c:v>3.8970106063418698E-2</c:v>
                </c:pt>
                <c:pt idx="546">
                  <c:v>3.7815921658819501E-2</c:v>
                </c:pt>
                <c:pt idx="547">
                  <c:v>3.64069704179504E-2</c:v>
                </c:pt>
                <c:pt idx="548">
                  <c:v>3.4858739091169197E-2</c:v>
                </c:pt>
                <c:pt idx="549">
                  <c:v>3.3269534785798999E-2</c:v>
                </c:pt>
                <c:pt idx="550">
                  <c:v>3.17406861402088E-2</c:v>
                </c:pt>
                <c:pt idx="551">
                  <c:v>3.0334565950489702E-2</c:v>
                </c:pt>
                <c:pt idx="552">
                  <c:v>2.9099337428473902E-2</c:v>
                </c:pt>
                <c:pt idx="553">
                  <c:v>2.81188588385409E-2</c:v>
                </c:pt>
                <c:pt idx="554">
                  <c:v>2.7443767677411701E-2</c:v>
                </c:pt>
                <c:pt idx="555">
                  <c:v>2.7064765085658402E-2</c:v>
                </c:pt>
                <c:pt idx="556">
                  <c:v>2.6923874780540799E-2</c:v>
                </c:pt>
                <c:pt idx="557">
                  <c:v>2.6940734856257201E-2</c:v>
                </c:pt>
                <c:pt idx="558">
                  <c:v>2.6993668807711001E-2</c:v>
                </c:pt>
                <c:pt idx="559">
                  <c:v>2.70377814867413E-2</c:v>
                </c:pt>
                <c:pt idx="560">
                  <c:v>2.71452606072017E-2</c:v>
                </c:pt>
                <c:pt idx="561">
                  <c:v>2.7418947477240701E-2</c:v>
                </c:pt>
                <c:pt idx="562">
                  <c:v>2.78905780263696E-2</c:v>
                </c:pt>
                <c:pt idx="563">
                  <c:v>2.8395568256397101E-2</c:v>
                </c:pt>
                <c:pt idx="564">
                  <c:v>2.87621973603733E-2</c:v>
                </c:pt>
                <c:pt idx="565">
                  <c:v>2.8974028923396601E-2</c:v>
                </c:pt>
                <c:pt idx="566">
                  <c:v>2.90558083112336E-2</c:v>
                </c:pt>
                <c:pt idx="567">
                  <c:v>2.9023483748167499E-2</c:v>
                </c:pt>
                <c:pt idx="568">
                  <c:v>2.8950040358097999E-2</c:v>
                </c:pt>
                <c:pt idx="569">
                  <c:v>2.8882372864389699E-2</c:v>
                </c:pt>
                <c:pt idx="570">
                  <c:v>2.8790099605702599E-2</c:v>
                </c:pt>
                <c:pt idx="571">
                  <c:v>2.8601933962804301E-2</c:v>
                </c:pt>
                <c:pt idx="572">
                  <c:v>2.8243533797597999E-2</c:v>
                </c:pt>
                <c:pt idx="573">
                  <c:v>2.7737735012778798E-2</c:v>
                </c:pt>
                <c:pt idx="574">
                  <c:v>2.71938944734419E-2</c:v>
                </c:pt>
                <c:pt idx="575">
                  <c:v>2.6701249170174201E-2</c:v>
                </c:pt>
                <c:pt idx="576">
                  <c:v>2.63021210922437E-2</c:v>
                </c:pt>
                <c:pt idx="577">
                  <c:v>2.5973566737978199E-2</c:v>
                </c:pt>
                <c:pt idx="578">
                  <c:v>2.5659643872160302E-2</c:v>
                </c:pt>
                <c:pt idx="579">
                  <c:v>2.5315640087247099E-2</c:v>
                </c:pt>
                <c:pt idx="580">
                  <c:v>2.4938118973046701E-2</c:v>
                </c:pt>
                <c:pt idx="581">
                  <c:v>2.4570260900210601E-2</c:v>
                </c:pt>
                <c:pt idx="582">
                  <c:v>2.42547011169717E-2</c:v>
                </c:pt>
                <c:pt idx="583">
                  <c:v>2.4088833551707298E-2</c:v>
                </c:pt>
                <c:pt idx="584">
                  <c:v>2.4237428253797402E-2</c:v>
                </c:pt>
                <c:pt idx="585">
                  <c:v>2.4892339835614199E-2</c:v>
                </c:pt>
                <c:pt idx="586">
                  <c:v>2.6096594319951299E-2</c:v>
                </c:pt>
                <c:pt idx="587">
                  <c:v>2.7638913021791899E-2</c:v>
                </c:pt>
                <c:pt idx="588">
                  <c:v>2.9107335321200301E-2</c:v>
                </c:pt>
                <c:pt idx="589">
                  <c:v>3.0089945379812001E-2</c:v>
                </c:pt>
                <c:pt idx="590">
                  <c:v>3.04150186275064E-2</c:v>
                </c:pt>
                <c:pt idx="591">
                  <c:v>3.0090930178057598E-2</c:v>
                </c:pt>
                <c:pt idx="592">
                  <c:v>2.9277224321778299E-2</c:v>
                </c:pt>
                <c:pt idx="593">
                  <c:v>2.8294550025177001E-2</c:v>
                </c:pt>
                <c:pt idx="594">
                  <c:v>2.7459051074125201E-2</c:v>
                </c:pt>
                <c:pt idx="595">
                  <c:v>2.6950127725460502E-2</c:v>
                </c:pt>
                <c:pt idx="596">
                  <c:v>2.6810214377043201E-2</c:v>
                </c:pt>
                <c:pt idx="597">
                  <c:v>2.6982414709369299E-2</c:v>
                </c:pt>
                <c:pt idx="598">
                  <c:v>2.7305377331360198E-2</c:v>
                </c:pt>
                <c:pt idx="599">
                  <c:v>2.76085573434523E-2</c:v>
                </c:pt>
                <c:pt idx="600">
                  <c:v>2.7807588310387401E-2</c:v>
                </c:pt>
                <c:pt idx="601">
                  <c:v>2.7866911690516701E-2</c:v>
                </c:pt>
                <c:pt idx="602">
                  <c:v>2.7745614971151002E-2</c:v>
                </c:pt>
                <c:pt idx="603">
                  <c:v>2.73568856331722E-2</c:v>
                </c:pt>
                <c:pt idx="604">
                  <c:v>2.6670913123505301E-2</c:v>
                </c:pt>
                <c:pt idx="605">
                  <c:v>2.5744004580366499E-2</c:v>
                </c:pt>
                <c:pt idx="606">
                  <c:v>2.46132649749961E-2</c:v>
                </c:pt>
                <c:pt idx="607">
                  <c:v>2.32648429470684E-2</c:v>
                </c:pt>
                <c:pt idx="608">
                  <c:v>2.18046706558645E-2</c:v>
                </c:pt>
                <c:pt idx="609">
                  <c:v>2.0349966917741501E-2</c:v>
                </c:pt>
                <c:pt idx="610">
                  <c:v>1.8998977271261899E-2</c:v>
                </c:pt>
                <c:pt idx="611">
                  <c:v>1.7833641045216699E-2</c:v>
                </c:pt>
                <c:pt idx="612">
                  <c:v>1.6908701882244099E-2</c:v>
                </c:pt>
                <c:pt idx="613">
                  <c:v>1.6328491417799899E-2</c:v>
                </c:pt>
                <c:pt idx="614">
                  <c:v>1.6171724582412401E-2</c:v>
                </c:pt>
                <c:pt idx="615">
                  <c:v>1.64407315345723E-2</c:v>
                </c:pt>
                <c:pt idx="616">
                  <c:v>1.7010817905234898E-2</c:v>
                </c:pt>
                <c:pt idx="617">
                  <c:v>1.7686519190377201E-2</c:v>
                </c:pt>
                <c:pt idx="618">
                  <c:v>1.82739808849555E-2</c:v>
                </c:pt>
                <c:pt idx="619">
                  <c:v>1.86832017666573E-2</c:v>
                </c:pt>
                <c:pt idx="620">
                  <c:v>1.8966172360960199E-2</c:v>
                </c:pt>
                <c:pt idx="621">
                  <c:v>1.9174386871946E-2</c:v>
                </c:pt>
                <c:pt idx="622">
                  <c:v>1.9350304547724E-2</c:v>
                </c:pt>
                <c:pt idx="623">
                  <c:v>1.94931222719705E-2</c:v>
                </c:pt>
                <c:pt idx="624">
                  <c:v>1.9568735477100498E-2</c:v>
                </c:pt>
                <c:pt idx="625">
                  <c:v>1.9538922624427701E-2</c:v>
                </c:pt>
                <c:pt idx="626">
                  <c:v>1.9443624534476501E-2</c:v>
                </c:pt>
                <c:pt idx="627">
                  <c:v>1.9376906405491501E-2</c:v>
                </c:pt>
                <c:pt idx="628">
                  <c:v>1.93690778074826E-2</c:v>
                </c:pt>
                <c:pt idx="629">
                  <c:v>1.9370772597203E-2</c:v>
                </c:pt>
                <c:pt idx="630">
                  <c:v>1.9314862277067999E-2</c:v>
                </c:pt>
                <c:pt idx="631">
                  <c:v>1.9155493439746499E-2</c:v>
                </c:pt>
                <c:pt idx="632">
                  <c:v>1.88804796839948E-2</c:v>
                </c:pt>
                <c:pt idx="633">
                  <c:v>1.8484658029729002E-2</c:v>
                </c:pt>
                <c:pt idx="634">
                  <c:v>1.80608704380959E-2</c:v>
                </c:pt>
                <c:pt idx="635">
                  <c:v>1.7812307675701699E-2</c:v>
                </c:pt>
                <c:pt idx="636">
                  <c:v>1.7916755341413501E-2</c:v>
                </c:pt>
                <c:pt idx="637">
                  <c:v>1.8458093756836099E-2</c:v>
                </c:pt>
                <c:pt idx="638">
                  <c:v>1.94118437101913E-2</c:v>
                </c:pt>
                <c:pt idx="639">
                  <c:v>2.0646109970866602E-2</c:v>
                </c:pt>
                <c:pt idx="640">
                  <c:v>2.19401127798101E-2</c:v>
                </c:pt>
                <c:pt idx="641">
                  <c:v>2.3058498953305698E-2</c:v>
                </c:pt>
                <c:pt idx="642">
                  <c:v>2.37685471582798E-2</c:v>
                </c:pt>
                <c:pt idx="643">
                  <c:v>2.39266377262785E-2</c:v>
                </c:pt>
                <c:pt idx="644">
                  <c:v>2.3565391570008601E-2</c:v>
                </c:pt>
                <c:pt idx="645">
                  <c:v>2.2826098075081101E-2</c:v>
                </c:pt>
                <c:pt idx="646">
                  <c:v>2.1917863869529999E-2</c:v>
                </c:pt>
                <c:pt idx="647">
                  <c:v>2.10454053409008E-2</c:v>
                </c:pt>
                <c:pt idx="648">
                  <c:v>2.0361840409947301E-2</c:v>
                </c:pt>
                <c:pt idx="649">
                  <c:v>1.9943216923749299E-2</c:v>
                </c:pt>
                <c:pt idx="650">
                  <c:v>1.9809326716883301E-2</c:v>
                </c:pt>
                <c:pt idx="651">
                  <c:v>1.9979159368220499E-2</c:v>
                </c:pt>
                <c:pt idx="652">
                  <c:v>2.0499083332640899E-2</c:v>
                </c:pt>
                <c:pt idx="653">
                  <c:v>2.13537663631462E-2</c:v>
                </c:pt>
                <c:pt idx="654">
                  <c:v>2.2390034245392799E-2</c:v>
                </c:pt>
                <c:pt idx="655">
                  <c:v>2.3347278677421601E-2</c:v>
                </c:pt>
                <c:pt idx="656">
                  <c:v>2.3982631447249599E-2</c:v>
                </c:pt>
                <c:pt idx="657">
                  <c:v>2.4093132763046299E-2</c:v>
                </c:pt>
                <c:pt idx="658">
                  <c:v>2.35560496410178E-2</c:v>
                </c:pt>
                <c:pt idx="659">
                  <c:v>2.2410394437676302E-2</c:v>
                </c:pt>
                <c:pt idx="660">
                  <c:v>2.0868509045590601E-2</c:v>
                </c:pt>
                <c:pt idx="661">
                  <c:v>1.92653777907528E-2</c:v>
                </c:pt>
                <c:pt idx="662">
                  <c:v>1.7946966813225301E-2</c:v>
                </c:pt>
                <c:pt idx="663">
                  <c:v>1.7131389732968901E-2</c:v>
                </c:pt>
                <c:pt idx="664">
                  <c:v>1.6870356400062899E-2</c:v>
                </c:pt>
                <c:pt idx="665">
                  <c:v>1.71378345559507E-2</c:v>
                </c:pt>
                <c:pt idx="666">
                  <c:v>1.7813388375337299E-2</c:v>
                </c:pt>
                <c:pt idx="667">
                  <c:v>1.8697048166498299E-2</c:v>
                </c:pt>
                <c:pt idx="668">
                  <c:v>1.9535753509756899E-2</c:v>
                </c:pt>
                <c:pt idx="669">
                  <c:v>2.0070922895646302E-2</c:v>
                </c:pt>
                <c:pt idx="670">
                  <c:v>2.0175996785730701E-2</c:v>
                </c:pt>
                <c:pt idx="671">
                  <c:v>1.9853695897742E-2</c:v>
                </c:pt>
                <c:pt idx="672">
                  <c:v>1.92019609841057E-2</c:v>
                </c:pt>
                <c:pt idx="673">
                  <c:v>1.8331668249869901E-2</c:v>
                </c:pt>
                <c:pt idx="674">
                  <c:v>1.73782847640979E-2</c:v>
                </c:pt>
                <c:pt idx="675">
                  <c:v>1.6532296665160099E-2</c:v>
                </c:pt>
                <c:pt idx="676">
                  <c:v>1.5896681426687799E-2</c:v>
                </c:pt>
                <c:pt idx="677">
                  <c:v>1.5452319934699499E-2</c:v>
                </c:pt>
                <c:pt idx="678">
                  <c:v>1.50910974147945E-2</c:v>
                </c:pt>
                <c:pt idx="679">
                  <c:v>1.4735715102581801E-2</c:v>
                </c:pt>
                <c:pt idx="680">
                  <c:v>1.43416854406987E-2</c:v>
                </c:pt>
                <c:pt idx="681">
                  <c:v>1.38614258103891E-2</c:v>
                </c:pt>
                <c:pt idx="682">
                  <c:v>1.32806330530794E-2</c:v>
                </c:pt>
                <c:pt idx="683">
                  <c:v>1.26187180647497E-2</c:v>
                </c:pt>
                <c:pt idx="684">
                  <c:v>1.19986764977903E-2</c:v>
                </c:pt>
                <c:pt idx="685">
                  <c:v>1.1672613946088499E-2</c:v>
                </c:pt>
                <c:pt idx="686">
                  <c:v>1.1873781991565699E-2</c:v>
                </c:pt>
                <c:pt idx="687">
                  <c:v>1.2740695320174199E-2</c:v>
                </c:pt>
                <c:pt idx="688">
                  <c:v>1.42633230641368E-2</c:v>
                </c:pt>
                <c:pt idx="689">
                  <c:v>1.6161574383718201E-2</c:v>
                </c:pt>
                <c:pt idx="690">
                  <c:v>1.8048024077460399E-2</c:v>
                </c:pt>
                <c:pt idx="691">
                  <c:v>1.9609479223857602E-2</c:v>
                </c:pt>
                <c:pt idx="692">
                  <c:v>2.06442766746599E-2</c:v>
                </c:pt>
                <c:pt idx="693">
                  <c:v>2.1093120273217601E-2</c:v>
                </c:pt>
                <c:pt idx="694">
                  <c:v>2.1026550589845601E-2</c:v>
                </c:pt>
                <c:pt idx="695">
                  <c:v>2.0603215105826501E-2</c:v>
                </c:pt>
                <c:pt idx="696">
                  <c:v>2.0033585710403801E-2</c:v>
                </c:pt>
                <c:pt idx="697">
                  <c:v>1.9582174169526598E-2</c:v>
                </c:pt>
                <c:pt idx="698">
                  <c:v>1.9440248494796499E-2</c:v>
                </c:pt>
                <c:pt idx="699">
                  <c:v>1.9623615569554099E-2</c:v>
                </c:pt>
                <c:pt idx="700">
                  <c:v>2.0038647339805E-2</c:v>
                </c:pt>
                <c:pt idx="701">
                  <c:v>2.0595459266980299E-2</c:v>
                </c:pt>
                <c:pt idx="702">
                  <c:v>2.1192991743207001E-2</c:v>
                </c:pt>
                <c:pt idx="703">
                  <c:v>2.17174333936094E-2</c:v>
                </c:pt>
                <c:pt idx="704">
                  <c:v>2.2083423155994701E-2</c:v>
                </c:pt>
                <c:pt idx="705">
                  <c:v>2.22351324877701E-2</c:v>
                </c:pt>
                <c:pt idx="706">
                  <c:v>2.2206034521468999E-2</c:v>
                </c:pt>
                <c:pt idx="707">
                  <c:v>2.2116772614105201E-2</c:v>
                </c:pt>
                <c:pt idx="708">
                  <c:v>2.21413243131196E-2</c:v>
                </c:pt>
                <c:pt idx="709">
                  <c:v>2.2367124097031E-2</c:v>
                </c:pt>
                <c:pt idx="710">
                  <c:v>2.27218036401787E-2</c:v>
                </c:pt>
                <c:pt idx="711">
                  <c:v>2.3059820625068901E-2</c:v>
                </c:pt>
                <c:pt idx="712">
                  <c:v>2.3347525686264001E-2</c:v>
                </c:pt>
                <c:pt idx="713">
                  <c:v>2.35650515467275E-2</c:v>
                </c:pt>
                <c:pt idx="714">
                  <c:v>2.37298869059724E-2</c:v>
                </c:pt>
                <c:pt idx="715">
                  <c:v>2.39331012748152E-2</c:v>
                </c:pt>
                <c:pt idx="716">
                  <c:v>2.42797121151061E-2</c:v>
                </c:pt>
                <c:pt idx="717">
                  <c:v>2.4838587205181901E-2</c:v>
                </c:pt>
                <c:pt idx="718">
                  <c:v>2.56026962863629E-2</c:v>
                </c:pt>
                <c:pt idx="719">
                  <c:v>2.64916256822255E-2</c:v>
                </c:pt>
                <c:pt idx="720">
                  <c:v>2.74183772844508E-2</c:v>
                </c:pt>
                <c:pt idx="721">
                  <c:v>2.8293454791834101E-2</c:v>
                </c:pt>
                <c:pt idx="722">
                  <c:v>2.9053420525997301E-2</c:v>
                </c:pt>
                <c:pt idx="723">
                  <c:v>2.9647417173549101E-2</c:v>
                </c:pt>
                <c:pt idx="724">
                  <c:v>3.00634378542795E-2</c:v>
                </c:pt>
                <c:pt idx="725">
                  <c:v>3.0357199026664099E-2</c:v>
                </c:pt>
                <c:pt idx="726">
                  <c:v>3.05703357428544E-2</c:v>
                </c:pt>
                <c:pt idx="727">
                  <c:v>3.06888353442334E-2</c:v>
                </c:pt>
                <c:pt idx="728">
                  <c:v>3.07100202656326E-2</c:v>
                </c:pt>
                <c:pt idx="729">
                  <c:v>3.0604881685683899E-2</c:v>
                </c:pt>
                <c:pt idx="730">
                  <c:v>3.0291409023749001E-2</c:v>
                </c:pt>
                <c:pt idx="731">
                  <c:v>2.9794530254132801E-2</c:v>
                </c:pt>
                <c:pt idx="732">
                  <c:v>2.92278565351962E-2</c:v>
                </c:pt>
                <c:pt idx="733">
                  <c:v>2.8689289880782801E-2</c:v>
                </c:pt>
                <c:pt idx="734">
                  <c:v>2.8230500704025399E-2</c:v>
                </c:pt>
                <c:pt idx="735">
                  <c:v>2.7886127520562701E-2</c:v>
                </c:pt>
                <c:pt idx="736">
                  <c:v>2.7692402536448699E-2</c:v>
                </c:pt>
                <c:pt idx="737">
                  <c:v>2.7615789472337299E-2</c:v>
                </c:pt>
                <c:pt idx="738">
                  <c:v>2.7637673064344798E-2</c:v>
                </c:pt>
                <c:pt idx="739">
                  <c:v>2.7773599886127699E-2</c:v>
                </c:pt>
                <c:pt idx="740">
                  <c:v>2.8074003428258599E-2</c:v>
                </c:pt>
                <c:pt idx="741">
                  <c:v>2.8559906590334E-2</c:v>
                </c:pt>
                <c:pt idx="742">
                  <c:v>2.9228092639979299E-2</c:v>
                </c:pt>
                <c:pt idx="743">
                  <c:v>3.0014010331585499E-2</c:v>
                </c:pt>
                <c:pt idx="744">
                  <c:v>3.0800988677357401E-2</c:v>
                </c:pt>
                <c:pt idx="745">
                  <c:v>3.1475574977867203E-2</c:v>
                </c:pt>
                <c:pt idx="746">
                  <c:v>3.19480254063918E-2</c:v>
                </c:pt>
                <c:pt idx="747">
                  <c:v>3.2164687964602701E-2</c:v>
                </c:pt>
                <c:pt idx="748">
                  <c:v>3.20995999029162E-2</c:v>
                </c:pt>
                <c:pt idx="749">
                  <c:v>3.1790648116910999E-2</c:v>
                </c:pt>
                <c:pt idx="750">
                  <c:v>3.13640396142221E-2</c:v>
                </c:pt>
                <c:pt idx="751">
                  <c:v>3.0934893010582502E-2</c:v>
                </c:pt>
                <c:pt idx="752">
                  <c:v>3.05791616951477E-2</c:v>
                </c:pt>
                <c:pt idx="753">
                  <c:v>3.0412225569768601E-2</c:v>
                </c:pt>
                <c:pt idx="754">
                  <c:v>3.05270268805675E-2</c:v>
                </c:pt>
                <c:pt idx="755">
                  <c:v>3.09544407843181E-2</c:v>
                </c:pt>
                <c:pt idx="756">
                  <c:v>3.1674565844406602E-2</c:v>
                </c:pt>
                <c:pt idx="757">
                  <c:v>3.2661459677621102E-2</c:v>
                </c:pt>
                <c:pt idx="758">
                  <c:v>3.3795868426879698E-2</c:v>
                </c:pt>
                <c:pt idx="759">
                  <c:v>3.4912186482864101E-2</c:v>
                </c:pt>
                <c:pt idx="760">
                  <c:v>3.5863852936666801E-2</c:v>
                </c:pt>
                <c:pt idx="761">
                  <c:v>3.6534519656012399E-2</c:v>
                </c:pt>
                <c:pt idx="762">
                  <c:v>3.6882898116979701E-2</c:v>
                </c:pt>
                <c:pt idx="763">
                  <c:v>3.6919016419615598E-2</c:v>
                </c:pt>
                <c:pt idx="764">
                  <c:v>3.6652623388141403E-2</c:v>
                </c:pt>
                <c:pt idx="765">
                  <c:v>3.6016773460610801E-2</c:v>
                </c:pt>
                <c:pt idx="766">
                  <c:v>3.4945250086341403E-2</c:v>
                </c:pt>
                <c:pt idx="767">
                  <c:v>3.3385492720979397E-2</c:v>
                </c:pt>
                <c:pt idx="768">
                  <c:v>3.1426356482179202E-2</c:v>
                </c:pt>
                <c:pt idx="769">
                  <c:v>2.9244624428498199E-2</c:v>
                </c:pt>
                <c:pt idx="770">
                  <c:v>2.7090999058988999E-2</c:v>
                </c:pt>
                <c:pt idx="771">
                  <c:v>2.5250833463813901E-2</c:v>
                </c:pt>
                <c:pt idx="772">
                  <c:v>2.39139247848771E-2</c:v>
                </c:pt>
                <c:pt idx="773">
                  <c:v>2.3131227155699201E-2</c:v>
                </c:pt>
                <c:pt idx="774">
                  <c:v>2.28739375335093E-2</c:v>
                </c:pt>
                <c:pt idx="775">
                  <c:v>2.30924553102081E-2</c:v>
                </c:pt>
                <c:pt idx="776">
                  <c:v>2.3672558465677E-2</c:v>
                </c:pt>
                <c:pt idx="777">
                  <c:v>2.44649037862858E-2</c:v>
                </c:pt>
                <c:pt idx="778">
                  <c:v>2.5277223437722401E-2</c:v>
                </c:pt>
                <c:pt idx="779">
                  <c:v>2.5989511783884499E-2</c:v>
                </c:pt>
                <c:pt idx="780">
                  <c:v>2.6554928033521E-2</c:v>
                </c:pt>
                <c:pt idx="781">
                  <c:v>2.6971349761555199E-2</c:v>
                </c:pt>
                <c:pt idx="782">
                  <c:v>2.72765839294348E-2</c:v>
                </c:pt>
                <c:pt idx="783">
                  <c:v>2.7482154557139801E-2</c:v>
                </c:pt>
                <c:pt idx="784">
                  <c:v>2.75163874212082E-2</c:v>
                </c:pt>
                <c:pt idx="785">
                  <c:v>2.72445308705003E-2</c:v>
                </c:pt>
                <c:pt idx="786">
                  <c:v>2.6577652229344401E-2</c:v>
                </c:pt>
                <c:pt idx="787">
                  <c:v>2.55912318049057E-2</c:v>
                </c:pt>
                <c:pt idx="788">
                  <c:v>2.4453460337329699E-2</c:v>
                </c:pt>
                <c:pt idx="789">
                  <c:v>2.3354812176268901E-2</c:v>
                </c:pt>
                <c:pt idx="790">
                  <c:v>2.2376943837573798E-2</c:v>
                </c:pt>
                <c:pt idx="791">
                  <c:v>2.1520330231025502E-2</c:v>
                </c:pt>
                <c:pt idx="792">
                  <c:v>2.07452921727708E-2</c:v>
                </c:pt>
                <c:pt idx="793">
                  <c:v>2.0024294213277099E-2</c:v>
                </c:pt>
                <c:pt idx="794">
                  <c:v>1.9376703010234201E-2</c:v>
                </c:pt>
                <c:pt idx="795">
                  <c:v>1.88421139653672E-2</c:v>
                </c:pt>
                <c:pt idx="796">
                  <c:v>1.8462337729308099E-2</c:v>
                </c:pt>
                <c:pt idx="797">
                  <c:v>1.8303232687152698E-2</c:v>
                </c:pt>
                <c:pt idx="798">
                  <c:v>1.8483969116318399E-2</c:v>
                </c:pt>
                <c:pt idx="799">
                  <c:v>1.9124036605458899E-2</c:v>
                </c:pt>
                <c:pt idx="800">
                  <c:v>2.0220002910437799E-2</c:v>
                </c:pt>
                <c:pt idx="801">
                  <c:v>2.16086289492134E-2</c:v>
                </c:pt>
                <c:pt idx="802">
                  <c:v>2.3031778880206199E-2</c:v>
                </c:pt>
                <c:pt idx="803">
                  <c:v>2.42219864483985E-2</c:v>
                </c:pt>
                <c:pt idx="804">
                  <c:v>2.49955517965081E-2</c:v>
                </c:pt>
                <c:pt idx="805">
                  <c:v>2.52833398787949E-2</c:v>
                </c:pt>
                <c:pt idx="806">
                  <c:v>2.5125594495672501E-2</c:v>
                </c:pt>
                <c:pt idx="807">
                  <c:v>2.4612308806628E-2</c:v>
                </c:pt>
                <c:pt idx="808">
                  <c:v>2.3859802107008801E-2</c:v>
                </c:pt>
                <c:pt idx="809">
                  <c:v>2.2958062398949201E-2</c:v>
                </c:pt>
                <c:pt idx="810">
                  <c:v>2.1967286144589902E-2</c:v>
                </c:pt>
                <c:pt idx="811">
                  <c:v>2.0946674007095701E-2</c:v>
                </c:pt>
                <c:pt idx="812">
                  <c:v>1.9954359836018499E-2</c:v>
                </c:pt>
                <c:pt idx="813">
                  <c:v>1.9072818306282401E-2</c:v>
                </c:pt>
                <c:pt idx="814">
                  <c:v>1.8485528252854599E-2</c:v>
                </c:pt>
                <c:pt idx="815">
                  <c:v>1.8349060524131499E-2</c:v>
                </c:pt>
                <c:pt idx="816">
                  <c:v>1.8677485068193E-2</c:v>
                </c:pt>
                <c:pt idx="817">
                  <c:v>1.94389812350339E-2</c:v>
                </c:pt>
                <c:pt idx="818">
                  <c:v>2.05866784660351E-2</c:v>
                </c:pt>
                <c:pt idx="819">
                  <c:v>2.2002684739757E-2</c:v>
                </c:pt>
                <c:pt idx="820">
                  <c:v>2.3504517519380399E-2</c:v>
                </c:pt>
                <c:pt idx="821">
                  <c:v>2.4908366551687801E-2</c:v>
                </c:pt>
                <c:pt idx="822">
                  <c:v>2.6074709072796999E-2</c:v>
                </c:pt>
                <c:pt idx="823">
                  <c:v>2.6972488940001899E-2</c:v>
                </c:pt>
                <c:pt idx="824">
                  <c:v>2.7653620911323999E-2</c:v>
                </c:pt>
                <c:pt idx="825">
                  <c:v>2.8177868542834199E-2</c:v>
                </c:pt>
                <c:pt idx="826">
                  <c:v>2.8560796985244798E-2</c:v>
                </c:pt>
                <c:pt idx="827">
                  <c:v>2.8802677764291899E-2</c:v>
                </c:pt>
                <c:pt idx="828">
                  <c:v>2.8897042349115901E-2</c:v>
                </c:pt>
                <c:pt idx="829">
                  <c:v>2.8823645826757002E-2</c:v>
                </c:pt>
                <c:pt idx="830">
                  <c:v>2.8596447245806001E-2</c:v>
                </c:pt>
                <c:pt idx="831">
                  <c:v>2.83092505697418E-2</c:v>
                </c:pt>
                <c:pt idx="832">
                  <c:v>2.8111153874439899E-2</c:v>
                </c:pt>
                <c:pt idx="833">
                  <c:v>2.8127479359909099E-2</c:v>
                </c:pt>
                <c:pt idx="834">
                  <c:v>2.8426792229176299E-2</c:v>
                </c:pt>
                <c:pt idx="835">
                  <c:v>2.8982958596204499E-2</c:v>
                </c:pt>
                <c:pt idx="836">
                  <c:v>2.9701590828007701E-2</c:v>
                </c:pt>
                <c:pt idx="837">
                  <c:v>3.0459645182797899E-2</c:v>
                </c:pt>
                <c:pt idx="838">
                  <c:v>3.1133733748211601E-2</c:v>
                </c:pt>
                <c:pt idx="839">
                  <c:v>3.1608742234469599E-2</c:v>
                </c:pt>
                <c:pt idx="840">
                  <c:v>3.1755294739589497E-2</c:v>
                </c:pt>
                <c:pt idx="841">
                  <c:v>3.1456240474120302E-2</c:v>
                </c:pt>
                <c:pt idx="842">
                  <c:v>3.0639580950062899E-2</c:v>
                </c:pt>
                <c:pt idx="843">
                  <c:v>2.9357903611418601E-2</c:v>
                </c:pt>
                <c:pt idx="844">
                  <c:v>2.77840862762639E-2</c:v>
                </c:pt>
                <c:pt idx="845">
                  <c:v>2.6164136558131199E-2</c:v>
                </c:pt>
                <c:pt idx="846">
                  <c:v>2.4727373050221099E-2</c:v>
                </c:pt>
                <c:pt idx="847">
                  <c:v>2.3653493334513099E-2</c:v>
                </c:pt>
                <c:pt idx="848">
                  <c:v>2.3040688944985899E-2</c:v>
                </c:pt>
                <c:pt idx="849">
                  <c:v>2.2913767365233598E-2</c:v>
                </c:pt>
                <c:pt idx="850">
                  <c:v>2.31938924470006E-2</c:v>
                </c:pt>
                <c:pt idx="851">
                  <c:v>2.3751708167083201E-2</c:v>
                </c:pt>
                <c:pt idx="852">
                  <c:v>2.4435119854977101E-2</c:v>
                </c:pt>
                <c:pt idx="853">
                  <c:v>2.51278592700168E-2</c:v>
                </c:pt>
                <c:pt idx="854">
                  <c:v>2.5747859629348301E-2</c:v>
                </c:pt>
                <c:pt idx="855">
                  <c:v>2.6202468023852999E-2</c:v>
                </c:pt>
                <c:pt idx="856">
                  <c:v>2.64449921885604E-2</c:v>
                </c:pt>
                <c:pt idx="857">
                  <c:v>2.6463796906002E-2</c:v>
                </c:pt>
                <c:pt idx="858">
                  <c:v>2.6291615839006601E-2</c:v>
                </c:pt>
                <c:pt idx="859">
                  <c:v>2.6072098606256901E-2</c:v>
                </c:pt>
                <c:pt idx="860">
                  <c:v>2.58979343132076E-2</c:v>
                </c:pt>
                <c:pt idx="861">
                  <c:v>2.58143264976128E-2</c:v>
                </c:pt>
                <c:pt idx="862">
                  <c:v>2.5794285952152999E-2</c:v>
                </c:pt>
                <c:pt idx="863">
                  <c:v>2.56884971707468E-2</c:v>
                </c:pt>
                <c:pt idx="864">
                  <c:v>2.53358786271226E-2</c:v>
                </c:pt>
                <c:pt idx="865">
                  <c:v>2.4658620727593301E-2</c:v>
                </c:pt>
                <c:pt idx="866">
                  <c:v>2.3750811880057201E-2</c:v>
                </c:pt>
                <c:pt idx="867">
                  <c:v>2.2781298865525001E-2</c:v>
                </c:pt>
                <c:pt idx="868">
                  <c:v>2.1894298511854499E-2</c:v>
                </c:pt>
                <c:pt idx="869">
                  <c:v>2.1303072201353902E-2</c:v>
                </c:pt>
                <c:pt idx="870">
                  <c:v>2.11745087138102E-2</c:v>
                </c:pt>
                <c:pt idx="871">
                  <c:v>2.1513535961730799E-2</c:v>
                </c:pt>
                <c:pt idx="872">
                  <c:v>2.2211039626335801E-2</c:v>
                </c:pt>
                <c:pt idx="873">
                  <c:v>2.3171987264458401E-2</c:v>
                </c:pt>
                <c:pt idx="874">
                  <c:v>2.42235150677996E-2</c:v>
                </c:pt>
                <c:pt idx="875">
                  <c:v>2.5090345257630601E-2</c:v>
                </c:pt>
                <c:pt idx="876">
                  <c:v>2.54811409737375E-2</c:v>
                </c:pt>
                <c:pt idx="877">
                  <c:v>2.5269249635698501E-2</c:v>
                </c:pt>
                <c:pt idx="878">
                  <c:v>2.4480711180631901E-2</c:v>
                </c:pt>
                <c:pt idx="879">
                  <c:v>2.3254473953324101E-2</c:v>
                </c:pt>
                <c:pt idx="880">
                  <c:v>2.1744968156754901E-2</c:v>
                </c:pt>
                <c:pt idx="881">
                  <c:v>2.01800659604616E-2</c:v>
                </c:pt>
                <c:pt idx="882">
                  <c:v>1.8851058058895E-2</c:v>
                </c:pt>
                <c:pt idx="883">
                  <c:v>1.7993352954599601E-2</c:v>
                </c:pt>
                <c:pt idx="884">
                  <c:v>1.7691092976816002E-2</c:v>
                </c:pt>
                <c:pt idx="885">
                  <c:v>1.7895556304923201E-2</c:v>
                </c:pt>
                <c:pt idx="886">
                  <c:v>1.8519596483856898E-2</c:v>
                </c:pt>
                <c:pt idx="887">
                  <c:v>1.9462243535889101E-2</c:v>
                </c:pt>
                <c:pt idx="888">
                  <c:v>2.0541394532285599E-2</c:v>
                </c:pt>
                <c:pt idx="889">
                  <c:v>2.15324844914093E-2</c:v>
                </c:pt>
                <c:pt idx="890">
                  <c:v>2.2309479513976199E-2</c:v>
                </c:pt>
                <c:pt idx="891">
                  <c:v>2.2866308695892099E-2</c:v>
                </c:pt>
                <c:pt idx="892">
                  <c:v>2.3280304282252601E-2</c:v>
                </c:pt>
                <c:pt idx="893">
                  <c:v>2.36181142278305E-2</c:v>
                </c:pt>
                <c:pt idx="894">
                  <c:v>2.3832922519159399E-2</c:v>
                </c:pt>
                <c:pt idx="895">
                  <c:v>2.38156220472143E-2</c:v>
                </c:pt>
                <c:pt idx="896">
                  <c:v>2.3448511944328999E-2</c:v>
                </c:pt>
                <c:pt idx="897">
                  <c:v>2.2688056101553802E-2</c:v>
                </c:pt>
                <c:pt idx="898">
                  <c:v>2.16083665313609E-2</c:v>
                </c:pt>
                <c:pt idx="899">
                  <c:v>2.0332853690064899E-2</c:v>
                </c:pt>
                <c:pt idx="900">
                  <c:v>1.9028519811269701E-2</c:v>
                </c:pt>
                <c:pt idx="901">
                  <c:v>1.7880041229893499E-2</c:v>
                </c:pt>
                <c:pt idx="902">
                  <c:v>1.7034164284831101E-2</c:v>
                </c:pt>
                <c:pt idx="903">
                  <c:v>1.6595814611874302E-2</c:v>
                </c:pt>
                <c:pt idx="904">
                  <c:v>1.6618394741675299E-2</c:v>
                </c:pt>
                <c:pt idx="905">
                  <c:v>1.7085624268382699E-2</c:v>
                </c:pt>
                <c:pt idx="906">
                  <c:v>1.7922181091111399E-2</c:v>
                </c:pt>
                <c:pt idx="907">
                  <c:v>1.90194497179745E-2</c:v>
                </c:pt>
                <c:pt idx="908">
                  <c:v>2.0204258792391901E-2</c:v>
                </c:pt>
                <c:pt idx="909">
                  <c:v>2.1310807505770399E-2</c:v>
                </c:pt>
                <c:pt idx="910">
                  <c:v>2.2227217927007398E-2</c:v>
                </c:pt>
                <c:pt idx="911">
                  <c:v>2.2856451014515E-2</c:v>
                </c:pt>
                <c:pt idx="912">
                  <c:v>2.3159142723169199E-2</c:v>
                </c:pt>
                <c:pt idx="913">
                  <c:v>2.3181873396990502E-2</c:v>
                </c:pt>
                <c:pt idx="914">
                  <c:v>2.3040451852743501E-2</c:v>
                </c:pt>
                <c:pt idx="915">
                  <c:v>2.2838172484590101E-2</c:v>
                </c:pt>
                <c:pt idx="916">
                  <c:v>2.2618783433403102E-2</c:v>
                </c:pt>
                <c:pt idx="917">
                  <c:v>2.2385114382578699E-2</c:v>
                </c:pt>
                <c:pt idx="918">
                  <c:v>2.2168123913622301E-2</c:v>
                </c:pt>
                <c:pt idx="919">
                  <c:v>2.2027811624141799E-2</c:v>
                </c:pt>
                <c:pt idx="920">
                  <c:v>2.20327885721469E-2</c:v>
                </c:pt>
                <c:pt idx="921">
                  <c:v>2.22522451739782E-2</c:v>
                </c:pt>
                <c:pt idx="922">
                  <c:v>2.2729004234480901E-2</c:v>
                </c:pt>
                <c:pt idx="923">
                  <c:v>2.34550410672444E-2</c:v>
                </c:pt>
                <c:pt idx="924">
                  <c:v>2.43974619884154E-2</c:v>
                </c:pt>
                <c:pt idx="925">
                  <c:v>2.55080052643403E-2</c:v>
                </c:pt>
                <c:pt idx="926">
                  <c:v>2.6656845767999801E-2</c:v>
                </c:pt>
                <c:pt idx="927">
                  <c:v>2.76282761224005E-2</c:v>
                </c:pt>
                <c:pt idx="928">
                  <c:v>2.82497754548314E-2</c:v>
                </c:pt>
                <c:pt idx="929">
                  <c:v>2.8494985395315701E-2</c:v>
                </c:pt>
                <c:pt idx="930">
                  <c:v>2.8475195104341201E-2</c:v>
                </c:pt>
                <c:pt idx="931">
                  <c:v>2.83231699304341E-2</c:v>
                </c:pt>
                <c:pt idx="932">
                  <c:v>2.81044911032092E-2</c:v>
                </c:pt>
                <c:pt idx="933">
                  <c:v>2.7799138964680899E-2</c:v>
                </c:pt>
                <c:pt idx="934">
                  <c:v>2.7405048900593299E-2</c:v>
                </c:pt>
                <c:pt idx="935">
                  <c:v>2.6920022615816601E-2</c:v>
                </c:pt>
                <c:pt idx="936">
                  <c:v>2.6348841402026001E-2</c:v>
                </c:pt>
                <c:pt idx="937">
                  <c:v>2.5770509496538401E-2</c:v>
                </c:pt>
                <c:pt idx="938">
                  <c:v>2.5284740980285901E-2</c:v>
                </c:pt>
                <c:pt idx="939">
                  <c:v>2.4903256148907701E-2</c:v>
                </c:pt>
                <c:pt idx="940">
                  <c:v>2.4666836664900198E-2</c:v>
                </c:pt>
                <c:pt idx="941">
                  <c:v>2.45959489884486E-2</c:v>
                </c:pt>
                <c:pt idx="942">
                  <c:v>2.47079797969216E-2</c:v>
                </c:pt>
                <c:pt idx="943">
                  <c:v>2.50034735456252E-2</c:v>
                </c:pt>
                <c:pt idx="944">
                  <c:v>2.5438209267954998E-2</c:v>
                </c:pt>
                <c:pt idx="945">
                  <c:v>2.59124711727815E-2</c:v>
                </c:pt>
                <c:pt idx="946">
                  <c:v>2.6325579535238099E-2</c:v>
                </c:pt>
                <c:pt idx="947">
                  <c:v>2.66777355231805E-2</c:v>
                </c:pt>
                <c:pt idx="948">
                  <c:v>2.7086421967638399E-2</c:v>
                </c:pt>
                <c:pt idx="949">
                  <c:v>2.7664159915395399E-2</c:v>
                </c:pt>
                <c:pt idx="950">
                  <c:v>2.84108435322343E-2</c:v>
                </c:pt>
                <c:pt idx="951">
                  <c:v>2.9201753866397801E-2</c:v>
                </c:pt>
                <c:pt idx="952">
                  <c:v>2.9915493922042201E-2</c:v>
                </c:pt>
                <c:pt idx="953">
                  <c:v>3.0529914096452799E-2</c:v>
                </c:pt>
                <c:pt idx="954">
                  <c:v>3.1073690690313099E-2</c:v>
                </c:pt>
                <c:pt idx="955">
                  <c:v>3.1651931820336002E-2</c:v>
                </c:pt>
                <c:pt idx="956">
                  <c:v>3.2311841044918702E-2</c:v>
                </c:pt>
                <c:pt idx="957">
                  <c:v>3.31116682108153E-2</c:v>
                </c:pt>
                <c:pt idx="958">
                  <c:v>3.4047053808168901E-2</c:v>
                </c:pt>
                <c:pt idx="959">
                  <c:v>3.5011986138147801E-2</c:v>
                </c:pt>
                <c:pt idx="960">
                  <c:v>3.5863364049064803E-2</c:v>
                </c:pt>
                <c:pt idx="961">
                  <c:v>3.6524128460837399E-2</c:v>
                </c:pt>
                <c:pt idx="962">
                  <c:v>3.68985703420713E-2</c:v>
                </c:pt>
                <c:pt idx="963">
                  <c:v>3.6925803569376199E-2</c:v>
                </c:pt>
                <c:pt idx="964">
                  <c:v>3.6537860036790402E-2</c:v>
                </c:pt>
                <c:pt idx="965">
                  <c:v>3.5656700439439401E-2</c:v>
                </c:pt>
                <c:pt idx="966">
                  <c:v>3.4303584864746099E-2</c:v>
                </c:pt>
                <c:pt idx="967">
                  <c:v>3.2624896945380497E-2</c:v>
                </c:pt>
                <c:pt idx="968">
                  <c:v>3.0831934267717499E-2</c:v>
                </c:pt>
                <c:pt idx="969">
                  <c:v>2.9112674917358201E-2</c:v>
                </c:pt>
                <c:pt idx="970">
                  <c:v>2.7622916895847598E-2</c:v>
                </c:pt>
                <c:pt idx="971">
                  <c:v>2.6463511937535201E-2</c:v>
                </c:pt>
                <c:pt idx="972">
                  <c:v>2.5691463702879499E-2</c:v>
                </c:pt>
                <c:pt idx="973">
                  <c:v>2.5379306254507399E-2</c:v>
                </c:pt>
                <c:pt idx="974">
                  <c:v>2.5613123183988E-2</c:v>
                </c:pt>
                <c:pt idx="975">
                  <c:v>2.6390507808948901E-2</c:v>
                </c:pt>
                <c:pt idx="976">
                  <c:v>2.76061236555715E-2</c:v>
                </c:pt>
                <c:pt idx="977">
                  <c:v>2.9165819932026899E-2</c:v>
                </c:pt>
                <c:pt idx="978">
                  <c:v>3.09680058594098E-2</c:v>
                </c:pt>
                <c:pt idx="979">
                  <c:v>3.2893803121791403E-2</c:v>
                </c:pt>
                <c:pt idx="980">
                  <c:v>3.4856402058475199E-2</c:v>
                </c:pt>
                <c:pt idx="981">
                  <c:v>3.6756876384146202E-2</c:v>
                </c:pt>
                <c:pt idx="982">
                  <c:v>3.8446425731999502E-2</c:v>
                </c:pt>
                <c:pt idx="983">
                  <c:v>3.9745153606336799E-2</c:v>
                </c:pt>
                <c:pt idx="984">
                  <c:v>4.0497891881771997E-2</c:v>
                </c:pt>
                <c:pt idx="985">
                  <c:v>4.0624438400032999E-2</c:v>
                </c:pt>
                <c:pt idx="986">
                  <c:v>4.01318400015514E-2</c:v>
                </c:pt>
                <c:pt idx="987">
                  <c:v>3.90795675211007E-2</c:v>
                </c:pt>
                <c:pt idx="988">
                  <c:v>3.7538773680487497E-2</c:v>
                </c:pt>
                <c:pt idx="989">
                  <c:v>3.5610913997235899E-2</c:v>
                </c:pt>
                <c:pt idx="990">
                  <c:v>3.3421361962953498E-2</c:v>
                </c:pt>
                <c:pt idx="991">
                  <c:v>3.1086751912158501E-2</c:v>
                </c:pt>
                <c:pt idx="992">
                  <c:v>2.8674603253616E-2</c:v>
                </c:pt>
                <c:pt idx="993">
                  <c:v>2.6233423376318801E-2</c:v>
                </c:pt>
                <c:pt idx="994">
                  <c:v>2.3838403487135101E-2</c:v>
                </c:pt>
                <c:pt idx="995">
                  <c:v>2.16397213455864E-2</c:v>
                </c:pt>
                <c:pt idx="996">
                  <c:v>1.9738271661276799E-2</c:v>
                </c:pt>
                <c:pt idx="997">
                  <c:v>1.8229308710846999E-2</c:v>
                </c:pt>
                <c:pt idx="998">
                  <c:v>1.7177907431239099E-2</c:v>
                </c:pt>
                <c:pt idx="999">
                  <c:v>1.6645420608003898E-2</c:v>
                </c:pt>
                <c:pt idx="1000">
                  <c:v>1.6611255511289599E-2</c:v>
                </c:pt>
                <c:pt idx="1001">
                  <c:v>1.6983724973390301E-2</c:v>
                </c:pt>
                <c:pt idx="1002">
                  <c:v>1.7674313617813402E-2</c:v>
                </c:pt>
                <c:pt idx="1003">
                  <c:v>1.8558469078677298E-2</c:v>
                </c:pt>
                <c:pt idx="1004">
                  <c:v>1.94058351203572E-2</c:v>
                </c:pt>
                <c:pt idx="1005">
                  <c:v>1.9902784252658599E-2</c:v>
                </c:pt>
                <c:pt idx="1006">
                  <c:v>1.98426205883587E-2</c:v>
                </c:pt>
                <c:pt idx="1007">
                  <c:v>1.92179636545513E-2</c:v>
                </c:pt>
                <c:pt idx="1008">
                  <c:v>1.8118565237459E-2</c:v>
                </c:pt>
                <c:pt idx="1009">
                  <c:v>1.6720961309508699E-2</c:v>
                </c:pt>
                <c:pt idx="1010">
                  <c:v>1.5202236249726501E-2</c:v>
                </c:pt>
                <c:pt idx="1011">
                  <c:v>1.3743170806376799E-2</c:v>
                </c:pt>
                <c:pt idx="1012">
                  <c:v>1.25267457475565E-2</c:v>
                </c:pt>
                <c:pt idx="1013">
                  <c:v>1.1732931597737899E-2</c:v>
                </c:pt>
                <c:pt idx="1014">
                  <c:v>1.14824446196295E-2</c:v>
                </c:pt>
                <c:pt idx="1015">
                  <c:v>1.1816448312455E-2</c:v>
                </c:pt>
                <c:pt idx="1016">
                  <c:v>1.27093500500633E-2</c:v>
                </c:pt>
                <c:pt idx="1017">
                  <c:v>1.4111135939728899E-2</c:v>
                </c:pt>
                <c:pt idx="1018">
                  <c:v>1.5956092962115E-2</c:v>
                </c:pt>
                <c:pt idx="1019">
                  <c:v>1.8131599802564201E-2</c:v>
                </c:pt>
                <c:pt idx="1020">
                  <c:v>2.0506405560296901E-2</c:v>
                </c:pt>
                <c:pt idx="1021">
                  <c:v>2.29145367609003E-2</c:v>
                </c:pt>
                <c:pt idx="1022">
                  <c:v>2.5137670778605101E-2</c:v>
                </c:pt>
                <c:pt idx="1023">
                  <c:v>2.6899161636450699E-2</c:v>
                </c:pt>
                <c:pt idx="1024">
                  <c:v>2.7944253043747699E-2</c:v>
                </c:pt>
                <c:pt idx="1025">
                  <c:v>2.8131054181368801E-2</c:v>
                </c:pt>
                <c:pt idx="1026">
                  <c:v>2.74892618030592E-2</c:v>
                </c:pt>
                <c:pt idx="1027">
                  <c:v>2.6195821855028001E-2</c:v>
                </c:pt>
                <c:pt idx="1028">
                  <c:v>2.4440176499180601E-2</c:v>
                </c:pt>
                <c:pt idx="1029">
                  <c:v>2.23703383540691E-2</c:v>
                </c:pt>
                <c:pt idx="1030">
                  <c:v>2.01855216136883E-2</c:v>
                </c:pt>
                <c:pt idx="1031">
                  <c:v>1.81273620853864E-2</c:v>
                </c:pt>
                <c:pt idx="1032">
                  <c:v>1.6424018285036202E-2</c:v>
                </c:pt>
                <c:pt idx="1033">
                  <c:v>1.52755370161994E-2</c:v>
                </c:pt>
                <c:pt idx="1034">
                  <c:v>1.48218163577348E-2</c:v>
                </c:pt>
                <c:pt idx="1035">
                  <c:v>1.50668070472618E-2</c:v>
                </c:pt>
                <c:pt idx="1036">
                  <c:v>1.5836014519836301E-2</c:v>
                </c:pt>
                <c:pt idx="1037">
                  <c:v>1.6917721927382001E-2</c:v>
                </c:pt>
                <c:pt idx="1038">
                  <c:v>1.80907071968875E-2</c:v>
                </c:pt>
                <c:pt idx="1039">
                  <c:v>1.9195237194943801E-2</c:v>
                </c:pt>
                <c:pt idx="1040">
                  <c:v>2.0146441616160801E-2</c:v>
                </c:pt>
                <c:pt idx="1041">
                  <c:v>2.09276611100685E-2</c:v>
                </c:pt>
                <c:pt idx="1042">
                  <c:v>2.1489815673104901E-2</c:v>
                </c:pt>
                <c:pt idx="1043">
                  <c:v>2.1738606379570102E-2</c:v>
                </c:pt>
                <c:pt idx="1044">
                  <c:v>2.16368367459659E-2</c:v>
                </c:pt>
                <c:pt idx="1045">
                  <c:v>2.11916500419023E-2</c:v>
                </c:pt>
                <c:pt idx="1046">
                  <c:v>2.0456414266844001E-2</c:v>
                </c:pt>
                <c:pt idx="1047">
                  <c:v>1.95754632280359E-2</c:v>
                </c:pt>
                <c:pt idx="1048">
                  <c:v>1.8746353351489501E-2</c:v>
                </c:pt>
                <c:pt idx="1049">
                  <c:v>1.8163409672485101E-2</c:v>
                </c:pt>
                <c:pt idx="1050">
                  <c:v>1.78672468744441E-2</c:v>
                </c:pt>
                <c:pt idx="1051">
                  <c:v>1.77464837636888E-2</c:v>
                </c:pt>
                <c:pt idx="1052">
                  <c:v>1.7726527600317E-2</c:v>
                </c:pt>
                <c:pt idx="1053">
                  <c:v>1.7772815446367E-2</c:v>
                </c:pt>
                <c:pt idx="1054">
                  <c:v>1.7957640991722E-2</c:v>
                </c:pt>
                <c:pt idx="1055">
                  <c:v>1.83424266404025E-2</c:v>
                </c:pt>
                <c:pt idx="1056">
                  <c:v>1.8929559332996702E-2</c:v>
                </c:pt>
                <c:pt idx="1057">
                  <c:v>1.9740729590416398E-2</c:v>
                </c:pt>
                <c:pt idx="1058">
                  <c:v>2.0738832506910401E-2</c:v>
                </c:pt>
                <c:pt idx="1059">
                  <c:v>2.18379898639997E-2</c:v>
                </c:pt>
                <c:pt idx="1060">
                  <c:v>2.2892799738924899E-2</c:v>
                </c:pt>
                <c:pt idx="1061">
                  <c:v>2.3737583762382601E-2</c:v>
                </c:pt>
                <c:pt idx="1062">
                  <c:v>2.4252323130676601E-2</c:v>
                </c:pt>
                <c:pt idx="1063">
                  <c:v>2.44068563329887E-2</c:v>
                </c:pt>
                <c:pt idx="1064">
                  <c:v>2.4297099510911701E-2</c:v>
                </c:pt>
                <c:pt idx="1065">
                  <c:v>2.4079717700778599E-2</c:v>
                </c:pt>
                <c:pt idx="1066">
                  <c:v>2.39069630149783E-2</c:v>
                </c:pt>
                <c:pt idx="1067">
                  <c:v>2.38790811659444E-2</c:v>
                </c:pt>
                <c:pt idx="1068">
                  <c:v>2.4032237268717799E-2</c:v>
                </c:pt>
                <c:pt idx="1069">
                  <c:v>2.4305558019008099E-2</c:v>
                </c:pt>
                <c:pt idx="1070">
                  <c:v>2.4596096316240001E-2</c:v>
                </c:pt>
                <c:pt idx="1071">
                  <c:v>2.4857943402646701E-2</c:v>
                </c:pt>
                <c:pt idx="1072">
                  <c:v>2.51933795232323E-2</c:v>
                </c:pt>
                <c:pt idx="1073">
                  <c:v>2.5702901122839301E-2</c:v>
                </c:pt>
                <c:pt idx="1074">
                  <c:v>2.6382585553584401E-2</c:v>
                </c:pt>
                <c:pt idx="1075">
                  <c:v>2.7175787580646801E-2</c:v>
                </c:pt>
                <c:pt idx="1076">
                  <c:v>2.8004527182788001E-2</c:v>
                </c:pt>
                <c:pt idx="1077">
                  <c:v>2.8866770156820099E-2</c:v>
                </c:pt>
                <c:pt idx="1078">
                  <c:v>2.9681942490847001E-2</c:v>
                </c:pt>
                <c:pt idx="1079">
                  <c:v>3.0409618887359501E-2</c:v>
                </c:pt>
                <c:pt idx="1080">
                  <c:v>3.1078376461116899E-2</c:v>
                </c:pt>
                <c:pt idx="1081">
                  <c:v>3.1746519173380498E-2</c:v>
                </c:pt>
                <c:pt idx="1082">
                  <c:v>3.24392924680924E-2</c:v>
                </c:pt>
                <c:pt idx="1083">
                  <c:v>3.3144189459438103E-2</c:v>
                </c:pt>
                <c:pt idx="1084">
                  <c:v>3.3828801239308898E-2</c:v>
                </c:pt>
                <c:pt idx="1085">
                  <c:v>3.4413484073829E-2</c:v>
                </c:pt>
                <c:pt idx="1086">
                  <c:v>3.4749034477565999E-2</c:v>
                </c:pt>
                <c:pt idx="1087">
                  <c:v>3.4661046487361298E-2</c:v>
                </c:pt>
                <c:pt idx="1088">
                  <c:v>3.4117665277866902E-2</c:v>
                </c:pt>
                <c:pt idx="1089">
                  <c:v>3.3161140812228998E-2</c:v>
                </c:pt>
                <c:pt idx="1090">
                  <c:v>3.1910808177700201E-2</c:v>
                </c:pt>
                <c:pt idx="1091">
                  <c:v>3.0552163856699399E-2</c:v>
                </c:pt>
                <c:pt idx="1092">
                  <c:v>2.9284527299879098E-2</c:v>
                </c:pt>
                <c:pt idx="1093">
                  <c:v>2.82243886381244E-2</c:v>
                </c:pt>
                <c:pt idx="1094">
                  <c:v>2.7408597715579699E-2</c:v>
                </c:pt>
                <c:pt idx="1095">
                  <c:v>2.6842527852062498E-2</c:v>
                </c:pt>
                <c:pt idx="1096">
                  <c:v>2.6580146506041399E-2</c:v>
                </c:pt>
                <c:pt idx="1097">
                  <c:v>2.67138703610326E-2</c:v>
                </c:pt>
                <c:pt idx="1098">
                  <c:v>2.7294923710029E-2</c:v>
                </c:pt>
                <c:pt idx="1099">
                  <c:v>2.8250451193317899E-2</c:v>
                </c:pt>
                <c:pt idx="1100">
                  <c:v>2.9411583540356001E-2</c:v>
                </c:pt>
                <c:pt idx="1101">
                  <c:v>3.0555025901381001E-2</c:v>
                </c:pt>
                <c:pt idx="1102">
                  <c:v>3.1498284135104297E-2</c:v>
                </c:pt>
                <c:pt idx="1103">
                  <c:v>3.2147201776260001E-2</c:v>
                </c:pt>
                <c:pt idx="1104">
                  <c:v>3.2473646490523103E-2</c:v>
                </c:pt>
                <c:pt idx="1105">
                  <c:v>3.2513383722128197E-2</c:v>
                </c:pt>
                <c:pt idx="1106">
                  <c:v>3.2307730934896702E-2</c:v>
                </c:pt>
                <c:pt idx="1107">
                  <c:v>3.18390439386066E-2</c:v>
                </c:pt>
                <c:pt idx="1108">
                  <c:v>3.11333987094141E-2</c:v>
                </c:pt>
                <c:pt idx="1109">
                  <c:v>3.0285196438532599E-2</c:v>
                </c:pt>
                <c:pt idx="1110">
                  <c:v>2.9378329196091998E-2</c:v>
                </c:pt>
                <c:pt idx="1111">
                  <c:v>2.8455017043040501E-2</c:v>
                </c:pt>
                <c:pt idx="1112">
                  <c:v>2.75366587394495E-2</c:v>
                </c:pt>
                <c:pt idx="1113">
                  <c:v>2.6622179196707601E-2</c:v>
                </c:pt>
                <c:pt idx="1114">
                  <c:v>2.58209591487862E-2</c:v>
                </c:pt>
                <c:pt idx="1115">
                  <c:v>2.52650480680712E-2</c:v>
                </c:pt>
                <c:pt idx="1116">
                  <c:v>2.5026303689416499E-2</c:v>
                </c:pt>
                <c:pt idx="1117">
                  <c:v>2.5088786658495101E-2</c:v>
                </c:pt>
                <c:pt idx="1118">
                  <c:v>2.54211545530885E-2</c:v>
                </c:pt>
                <c:pt idx="1119">
                  <c:v>2.6001271204400302E-2</c:v>
                </c:pt>
                <c:pt idx="1120">
                  <c:v>2.6793351895233301E-2</c:v>
                </c:pt>
                <c:pt idx="1121">
                  <c:v>2.77131323567259E-2</c:v>
                </c:pt>
                <c:pt idx="1122">
                  <c:v>2.86582945803452E-2</c:v>
                </c:pt>
                <c:pt idx="1123" formatCode="General">
                  <c:v>2.9518683476628199E-2</c:v>
                </c:pt>
                <c:pt idx="1124" formatCode="General">
                  <c:v>3.0223946316701101E-2</c:v>
                </c:pt>
                <c:pt idx="1125" formatCode="General">
                  <c:v>3.0803559374605601E-2</c:v>
                </c:pt>
                <c:pt idx="1126" formatCode="General">
                  <c:v>3.1271763687568697E-2</c:v>
                </c:pt>
                <c:pt idx="1127" formatCode="General">
                  <c:v>3.1627060807856398E-2</c:v>
                </c:pt>
                <c:pt idx="1128" formatCode="General">
                  <c:v>3.1839350441802097E-2</c:v>
                </c:pt>
                <c:pt idx="1129" formatCode="General">
                  <c:v>3.1868789940599697E-2</c:v>
                </c:pt>
                <c:pt idx="1130" formatCode="General">
                  <c:v>3.1687754819964803E-2</c:v>
                </c:pt>
                <c:pt idx="1131" formatCode="General">
                  <c:v>3.1268498568441098E-2</c:v>
                </c:pt>
                <c:pt idx="1132" formatCode="General">
                  <c:v>3.06356514730345E-2</c:v>
                </c:pt>
                <c:pt idx="1133" formatCode="General">
                  <c:v>2.9954747176121298E-2</c:v>
                </c:pt>
                <c:pt idx="1134" formatCode="General">
                  <c:v>2.94155344376619E-2</c:v>
                </c:pt>
                <c:pt idx="1135" formatCode="General">
                  <c:v>2.91181752058556E-2</c:v>
                </c:pt>
                <c:pt idx="1136" formatCode="General">
                  <c:v>2.9026882872014499E-2</c:v>
                </c:pt>
                <c:pt idx="1137" formatCode="General">
                  <c:v>2.89790990961914E-2</c:v>
                </c:pt>
                <c:pt idx="1138" formatCode="General">
                  <c:v>2.8803503218172599E-2</c:v>
                </c:pt>
                <c:pt idx="1139" formatCode="General">
                  <c:v>2.8375761290640199E-2</c:v>
                </c:pt>
                <c:pt idx="1140" formatCode="General">
                  <c:v>2.7676707355373701E-2</c:v>
                </c:pt>
                <c:pt idx="1141" formatCode="General">
                  <c:v>2.6810771521838299E-2</c:v>
                </c:pt>
                <c:pt idx="1142" formatCode="General">
                  <c:v>2.5905675013315099E-2</c:v>
                </c:pt>
                <c:pt idx="1143" formatCode="General">
                  <c:v>2.5037264186061999E-2</c:v>
                </c:pt>
                <c:pt idx="1144" formatCode="General">
                  <c:v>2.42626304141896E-2</c:v>
                </c:pt>
                <c:pt idx="1145" formatCode="General">
                  <c:v>2.3660298377108199E-2</c:v>
                </c:pt>
                <c:pt idx="1146" formatCode="General">
                  <c:v>2.3181465205360598E-2</c:v>
                </c:pt>
                <c:pt idx="1147" formatCode="General">
                  <c:v>2.2699607319547E-2</c:v>
                </c:pt>
                <c:pt idx="1148" formatCode="General">
                  <c:v>2.2141995560765401E-2</c:v>
                </c:pt>
                <c:pt idx="1149" formatCode="General">
                  <c:v>2.1490141830712801E-2</c:v>
                </c:pt>
                <c:pt idx="1150" formatCode="General">
                  <c:v>2.0796108391495999E-2</c:v>
                </c:pt>
                <c:pt idx="1151" formatCode="General">
                  <c:v>2.0130837601671E-2</c:v>
                </c:pt>
                <c:pt idx="1152" formatCode="General">
                  <c:v>1.9523426652783601E-2</c:v>
                </c:pt>
                <c:pt idx="1153" formatCode="General">
                  <c:v>1.9041855005616601E-2</c:v>
                </c:pt>
                <c:pt idx="1154" formatCode="General">
                  <c:v>1.8825144809351799E-2</c:v>
                </c:pt>
                <c:pt idx="1155" formatCode="General">
                  <c:v>1.9023053966161E-2</c:v>
                </c:pt>
                <c:pt idx="1156" formatCode="General">
                  <c:v>1.96670303999881E-2</c:v>
                </c:pt>
                <c:pt idx="1157" formatCode="General">
                  <c:v>2.0664343871775102E-2</c:v>
                </c:pt>
                <c:pt idx="1158" formatCode="General">
                  <c:v>2.18854362541386E-2</c:v>
                </c:pt>
                <c:pt idx="1159" formatCode="General">
                  <c:v>2.3189371840067301E-2</c:v>
                </c:pt>
                <c:pt idx="1160" formatCode="General">
                  <c:v>2.4465196760758201E-2</c:v>
                </c:pt>
                <c:pt idx="1161" formatCode="General">
                  <c:v>2.5669548558722999E-2</c:v>
                </c:pt>
                <c:pt idx="1162" formatCode="General">
                  <c:v>2.6807796576628899E-2</c:v>
                </c:pt>
                <c:pt idx="1163" formatCode="General">
                  <c:v>2.7956936283910799E-2</c:v>
                </c:pt>
                <c:pt idx="1164" formatCode="General">
                  <c:v>2.9160041691423E-2</c:v>
                </c:pt>
                <c:pt idx="1165" formatCode="General">
                  <c:v>3.0333012476253599E-2</c:v>
                </c:pt>
                <c:pt idx="1166" formatCode="General">
                  <c:v>3.1255312807014303E-2</c:v>
                </c:pt>
                <c:pt idx="1167" formatCode="General">
                  <c:v>3.1695777390490197E-2</c:v>
                </c:pt>
                <c:pt idx="1168" formatCode="General">
                  <c:v>3.1502733613315098E-2</c:v>
                </c:pt>
                <c:pt idx="1169" formatCode="General">
                  <c:v>3.0655944055455801E-2</c:v>
                </c:pt>
                <c:pt idx="1170" formatCode="General">
                  <c:v>2.9270184465706301E-2</c:v>
                </c:pt>
                <c:pt idx="1171" formatCode="General">
                  <c:v>2.7642211199126E-2</c:v>
                </c:pt>
                <c:pt idx="1172" formatCode="General">
                  <c:v>2.6160640433832202E-2</c:v>
                </c:pt>
                <c:pt idx="1173" formatCode="General">
                  <c:v>2.51079967204734E-2</c:v>
                </c:pt>
                <c:pt idx="1174" formatCode="General">
                  <c:v>2.4580833509797E-2</c:v>
                </c:pt>
                <c:pt idx="1175" formatCode="General">
                  <c:v>2.4518997121098101E-2</c:v>
                </c:pt>
                <c:pt idx="1176" formatCode="General">
                  <c:v>2.4800333320764801E-2</c:v>
                </c:pt>
                <c:pt idx="1177" formatCode="General">
                  <c:v>2.5314293024463402E-2</c:v>
                </c:pt>
                <c:pt idx="1178" formatCode="General">
                  <c:v>2.59986396250146E-2</c:v>
                </c:pt>
                <c:pt idx="1179" formatCode="General">
                  <c:v>2.6844404124116698E-2</c:v>
                </c:pt>
                <c:pt idx="1180" formatCode="General">
                  <c:v>2.7858028430431999E-2</c:v>
                </c:pt>
                <c:pt idx="1181" formatCode="General">
                  <c:v>2.8972132924085101E-2</c:v>
                </c:pt>
                <c:pt idx="1182" formatCode="General">
                  <c:v>3.0119727840480101E-2</c:v>
                </c:pt>
                <c:pt idx="1183" formatCode="General">
                  <c:v>3.13157540569486E-2</c:v>
                </c:pt>
                <c:pt idx="1184" formatCode="General">
                  <c:v>3.2517580322070298E-2</c:v>
                </c:pt>
                <c:pt idx="1185" formatCode="General">
                  <c:v>3.3593747235797798E-2</c:v>
                </c:pt>
                <c:pt idx="1186" formatCode="General">
                  <c:v>3.4303596849465302E-2</c:v>
                </c:pt>
                <c:pt idx="1187" formatCode="General">
                  <c:v>3.44188617580155E-2</c:v>
                </c:pt>
                <c:pt idx="1188" formatCode="General">
                  <c:v>3.3850959222707901E-2</c:v>
                </c:pt>
                <c:pt idx="1189" formatCode="General">
                  <c:v>3.2656713731781098E-2</c:v>
                </c:pt>
                <c:pt idx="1190" formatCode="General">
                  <c:v>3.1114038421689701E-2</c:v>
                </c:pt>
                <c:pt idx="1191" formatCode="General">
                  <c:v>2.95573780590382E-2</c:v>
                </c:pt>
                <c:pt idx="1192" formatCode="General">
                  <c:v>2.83364986100899E-2</c:v>
                </c:pt>
                <c:pt idx="1193" formatCode="General">
                  <c:v>2.7636394249919899E-2</c:v>
                </c:pt>
                <c:pt idx="1194" formatCode="General">
                  <c:v>2.7445467813668498E-2</c:v>
                </c:pt>
                <c:pt idx="1195" formatCode="General">
                  <c:v>2.7564627346959299E-2</c:v>
                </c:pt>
                <c:pt idx="1196" formatCode="General">
                  <c:v>2.77762745103802E-2</c:v>
                </c:pt>
                <c:pt idx="1197" formatCode="General">
                  <c:v>2.7957496337545799E-2</c:v>
                </c:pt>
                <c:pt idx="1198" formatCode="General">
                  <c:v>2.8060515439430601E-2</c:v>
                </c:pt>
                <c:pt idx="1199" formatCode="General">
                  <c:v>2.8039029533392702E-2</c:v>
                </c:pt>
                <c:pt idx="1200" formatCode="General">
                  <c:v>2.7924608650974899E-2</c:v>
                </c:pt>
                <c:pt idx="1201" formatCode="General">
                  <c:v>2.7769668046978901E-2</c:v>
                </c:pt>
                <c:pt idx="1202" formatCode="General">
                  <c:v>2.7645263135773201E-2</c:v>
                </c:pt>
                <c:pt idx="1203" formatCode="General">
                  <c:v>2.7605403318107201E-2</c:v>
                </c:pt>
                <c:pt idx="1204" formatCode="General">
                  <c:v>2.7672962088754399E-2</c:v>
                </c:pt>
                <c:pt idx="1205" formatCode="General">
                  <c:v>2.78032250341009E-2</c:v>
                </c:pt>
                <c:pt idx="1206" formatCode="General">
                  <c:v>2.7923818255838301E-2</c:v>
                </c:pt>
                <c:pt idx="1207" formatCode="General">
                  <c:v>2.7999989124420699E-2</c:v>
                </c:pt>
                <c:pt idx="1208" formatCode="General">
                  <c:v>2.8099166037802999E-2</c:v>
                </c:pt>
                <c:pt idx="1209" formatCode="General">
                  <c:v>2.8305856716898201E-2</c:v>
                </c:pt>
                <c:pt idx="1210" formatCode="General">
                  <c:v>2.85789046910929E-2</c:v>
                </c:pt>
                <c:pt idx="1211" formatCode="General">
                  <c:v>2.87836767999896E-2</c:v>
                </c:pt>
                <c:pt idx="1212" formatCode="General">
                  <c:v>2.8793813470595599E-2</c:v>
                </c:pt>
                <c:pt idx="1213" formatCode="General">
                  <c:v>2.8574195945936701E-2</c:v>
                </c:pt>
                <c:pt idx="1214" formatCode="General">
                  <c:v>2.8178585445585502E-2</c:v>
                </c:pt>
                <c:pt idx="1215" formatCode="General">
                  <c:v>2.777828812679E-2</c:v>
                </c:pt>
                <c:pt idx="1216" formatCode="General">
                  <c:v>2.76322653220731E-2</c:v>
                </c:pt>
                <c:pt idx="1217" formatCode="General">
                  <c:v>2.7960516158559299E-2</c:v>
                </c:pt>
                <c:pt idx="1218" formatCode="General">
                  <c:v>2.88124062127421E-2</c:v>
                </c:pt>
                <c:pt idx="1219" formatCode="General">
                  <c:v>3.0085057609986601E-2</c:v>
                </c:pt>
                <c:pt idx="1220" formatCode="General">
                  <c:v>3.16295015913933E-2</c:v>
                </c:pt>
                <c:pt idx="1221" formatCode="General">
                  <c:v>3.3282423350563001E-2</c:v>
                </c:pt>
                <c:pt idx="1222" formatCode="General">
                  <c:v>3.4925153889789701E-2</c:v>
                </c:pt>
                <c:pt idx="1223" formatCode="General">
                  <c:v>3.64559798573472E-2</c:v>
                </c:pt>
                <c:pt idx="1224" formatCode="General">
                  <c:v>3.7746512468201203E-2</c:v>
                </c:pt>
                <c:pt idx="1225" formatCode="General">
                  <c:v>3.8656212257621697E-2</c:v>
                </c:pt>
                <c:pt idx="1226" formatCode="General">
                  <c:v>3.9032874204499197E-2</c:v>
                </c:pt>
                <c:pt idx="1227" formatCode="General">
                  <c:v>3.8722023213924602E-2</c:v>
                </c:pt>
                <c:pt idx="1228" formatCode="General">
                  <c:v>3.7694343583477903E-2</c:v>
                </c:pt>
                <c:pt idx="1229" formatCode="General">
                  <c:v>3.61133787373904E-2</c:v>
                </c:pt>
                <c:pt idx="1230" formatCode="General">
                  <c:v>3.4263944251753803E-2</c:v>
                </c:pt>
                <c:pt idx="1231" formatCode="General">
                  <c:v>3.2426779623394499E-2</c:v>
                </c:pt>
                <c:pt idx="1232" formatCode="General">
                  <c:v>3.0744046196819599E-2</c:v>
                </c:pt>
                <c:pt idx="1233" formatCode="General">
                  <c:v>2.9229282109398999E-2</c:v>
                </c:pt>
                <c:pt idx="1234" formatCode="General">
                  <c:v>2.78582483162821E-2</c:v>
                </c:pt>
                <c:pt idx="1235" formatCode="General">
                  <c:v>2.6628332229006402E-2</c:v>
                </c:pt>
                <c:pt idx="1236" formatCode="General">
                  <c:v>2.5607328480634701E-2</c:v>
                </c:pt>
                <c:pt idx="1237" formatCode="General">
                  <c:v>2.4879757641950301E-2</c:v>
                </c:pt>
                <c:pt idx="1238" formatCode="General">
                  <c:v>2.4492245386557299E-2</c:v>
                </c:pt>
                <c:pt idx="1239" formatCode="General">
                  <c:v>2.4456116958693999E-2</c:v>
                </c:pt>
                <c:pt idx="1240" formatCode="General">
                  <c:v>2.4762979931871602E-2</c:v>
                </c:pt>
                <c:pt idx="1241" formatCode="General">
                  <c:v>2.54021318845826E-2</c:v>
                </c:pt>
                <c:pt idx="1242" formatCode="General">
                  <c:v>2.63336180380229E-2</c:v>
                </c:pt>
                <c:pt idx="1243" formatCode="General">
                  <c:v>2.7378101254107199E-2</c:v>
                </c:pt>
                <c:pt idx="1244" formatCode="General">
                  <c:v>2.8273675494537399E-2</c:v>
                </c:pt>
                <c:pt idx="1245" formatCode="General">
                  <c:v>2.8887095547079002E-2</c:v>
                </c:pt>
                <c:pt idx="1246" formatCode="General">
                  <c:v>2.9210915788588102E-2</c:v>
                </c:pt>
                <c:pt idx="1247" formatCode="General">
                  <c:v>2.9314411899458999E-2</c:v>
                </c:pt>
                <c:pt idx="1248" formatCode="General">
                  <c:v>2.93133821815998E-2</c:v>
                </c:pt>
                <c:pt idx="1249" formatCode="General">
                  <c:v>2.9268960507233099E-2</c:v>
                </c:pt>
                <c:pt idx="1250" formatCode="General">
                  <c:v>2.91426422765119E-2</c:v>
                </c:pt>
                <c:pt idx="1251" formatCode="General">
                  <c:v>2.88628533240732E-2</c:v>
                </c:pt>
                <c:pt idx="1252" formatCode="General">
                  <c:v>2.8385182041223599E-2</c:v>
                </c:pt>
                <c:pt idx="1253" formatCode="General">
                  <c:v>2.7769076308185502E-2</c:v>
                </c:pt>
                <c:pt idx="1254" formatCode="General">
                  <c:v>2.7131336292978099E-2</c:v>
                </c:pt>
                <c:pt idx="1255" formatCode="General">
                  <c:v>2.65770073515415E-2</c:v>
                </c:pt>
                <c:pt idx="1256" formatCode="General">
                  <c:v>2.6142648319784599E-2</c:v>
                </c:pt>
                <c:pt idx="1257" formatCode="General">
                  <c:v>2.58039430668578E-2</c:v>
                </c:pt>
                <c:pt idx="1258" formatCode="General">
                  <c:v>2.5552281296784999E-2</c:v>
                </c:pt>
                <c:pt idx="1259" formatCode="General">
                  <c:v>2.54279670455466E-2</c:v>
                </c:pt>
                <c:pt idx="1260" formatCode="General">
                  <c:v>2.5430096654216899E-2</c:v>
                </c:pt>
                <c:pt idx="1261" formatCode="General">
                  <c:v>2.5532239959319001E-2</c:v>
                </c:pt>
                <c:pt idx="1262" formatCode="General">
                  <c:v>2.57097934951055E-2</c:v>
                </c:pt>
                <c:pt idx="1263" formatCode="General">
                  <c:v>2.59046805902153E-2</c:v>
                </c:pt>
                <c:pt idx="1264" formatCode="General">
                  <c:v>2.6071876455600499E-2</c:v>
                </c:pt>
                <c:pt idx="1265" formatCode="General">
                  <c:v>2.62235013264022E-2</c:v>
                </c:pt>
                <c:pt idx="1266" formatCode="General">
                  <c:v>2.64268533736613E-2</c:v>
                </c:pt>
                <c:pt idx="1267" formatCode="General">
                  <c:v>2.67056400848662E-2</c:v>
                </c:pt>
                <c:pt idx="1268" formatCode="General">
                  <c:v>2.7043477961890099E-2</c:v>
                </c:pt>
                <c:pt idx="1269" formatCode="General">
                  <c:v>2.73807408162219E-2</c:v>
                </c:pt>
                <c:pt idx="1270" formatCode="General">
                  <c:v>2.7600002692431399E-2</c:v>
                </c:pt>
                <c:pt idx="1271" formatCode="General">
                  <c:v>2.76636133278578E-2</c:v>
                </c:pt>
                <c:pt idx="1272" formatCode="General">
                  <c:v>2.77064180608553E-2</c:v>
                </c:pt>
                <c:pt idx="1273" formatCode="General">
                  <c:v>2.7896047883479699E-2</c:v>
                </c:pt>
                <c:pt idx="1274" formatCode="General">
                  <c:v>2.83403977109771E-2</c:v>
                </c:pt>
                <c:pt idx="1275" formatCode="General">
                  <c:v>2.9043826436822399E-2</c:v>
                </c:pt>
                <c:pt idx="1276" formatCode="General">
                  <c:v>3.0002087503456201E-2</c:v>
                </c:pt>
                <c:pt idx="1277" formatCode="General">
                  <c:v>3.12152678155624E-2</c:v>
                </c:pt>
                <c:pt idx="1278" formatCode="General">
                  <c:v>3.2630009650077299E-2</c:v>
                </c:pt>
                <c:pt idx="1279" formatCode="General">
                  <c:v>3.4120959570305698E-2</c:v>
                </c:pt>
                <c:pt idx="1280" formatCode="General">
                  <c:v>3.5538134723981499E-2</c:v>
                </c:pt>
                <c:pt idx="1281" formatCode="General">
                  <c:v>3.6671095565861497E-2</c:v>
                </c:pt>
                <c:pt idx="1282" formatCode="General">
                  <c:v>3.7291742959095701E-2</c:v>
                </c:pt>
                <c:pt idx="1283" formatCode="General">
                  <c:v>3.7228785022917099E-2</c:v>
                </c:pt>
                <c:pt idx="1284" formatCode="General">
                  <c:v>3.6490739724608E-2</c:v>
                </c:pt>
                <c:pt idx="1285" formatCode="General">
                  <c:v>3.5242465025190198E-2</c:v>
                </c:pt>
                <c:pt idx="1286" formatCode="General">
                  <c:v>3.3737008844582903E-2</c:v>
                </c:pt>
                <c:pt idx="1287" formatCode="General">
                  <c:v>3.2251964555015299E-2</c:v>
                </c:pt>
                <c:pt idx="1288" formatCode="General">
                  <c:v>3.1003155337115399E-2</c:v>
                </c:pt>
                <c:pt idx="1289" formatCode="General">
                  <c:v>3.0142971418303698E-2</c:v>
                </c:pt>
                <c:pt idx="1290" formatCode="General">
                  <c:v>2.9743170793522698E-2</c:v>
                </c:pt>
                <c:pt idx="1291" formatCode="General">
                  <c:v>2.9795439650050302E-2</c:v>
                </c:pt>
                <c:pt idx="1292" formatCode="General">
                  <c:v>3.0287244348893301E-2</c:v>
                </c:pt>
                <c:pt idx="1293" formatCode="General">
                  <c:v>3.1163303088581101E-2</c:v>
                </c:pt>
                <c:pt idx="1294" formatCode="General">
                  <c:v>3.2255136096236599E-2</c:v>
                </c:pt>
                <c:pt idx="1295" formatCode="General">
                  <c:v>3.33830897648918E-2</c:v>
                </c:pt>
                <c:pt idx="1296" formatCode="General">
                  <c:v>3.4408029617861401E-2</c:v>
                </c:pt>
                <c:pt idx="1297" formatCode="General">
                  <c:v>3.5176345372583302E-2</c:v>
                </c:pt>
                <c:pt idx="1298" formatCode="General">
                  <c:v>3.5596606113123201E-2</c:v>
                </c:pt>
                <c:pt idx="1299" formatCode="General">
                  <c:v>3.5725248401739997E-2</c:v>
                </c:pt>
                <c:pt idx="1300" formatCode="General">
                  <c:v>3.5766003633754401E-2</c:v>
                </c:pt>
                <c:pt idx="1301" formatCode="General">
                  <c:v>3.5956433912853802E-2</c:v>
                </c:pt>
                <c:pt idx="1302" formatCode="General">
                  <c:v>3.6390747982294198E-2</c:v>
                </c:pt>
                <c:pt idx="1303" formatCode="General">
                  <c:v>3.69741254714019E-2</c:v>
                </c:pt>
                <c:pt idx="1304" formatCode="General">
                  <c:v>3.7521617472601201E-2</c:v>
                </c:pt>
                <c:pt idx="1305" formatCode="General">
                  <c:v>3.7876233256268703E-2</c:v>
                </c:pt>
                <c:pt idx="1306" formatCode="General">
                  <c:v>3.7943608179978397E-2</c:v>
                </c:pt>
                <c:pt idx="1307" formatCode="General">
                  <c:v>3.7703214768642801E-2</c:v>
                </c:pt>
                <c:pt idx="1308" formatCode="General">
                  <c:v>3.7219091592041099E-2</c:v>
                </c:pt>
                <c:pt idx="1309" formatCode="General">
                  <c:v>3.6579813888149897E-2</c:v>
                </c:pt>
                <c:pt idx="1310" formatCode="General">
                  <c:v>3.5855186939165798E-2</c:v>
                </c:pt>
                <c:pt idx="1311" formatCode="General">
                  <c:v>3.5061635486048799E-2</c:v>
                </c:pt>
                <c:pt idx="1312" formatCode="General">
                  <c:v>3.4198173860605002E-2</c:v>
                </c:pt>
                <c:pt idx="1313" formatCode="General">
                  <c:v>3.3305545758384202E-2</c:v>
                </c:pt>
                <c:pt idx="1314" formatCode="General">
                  <c:v>3.2485571134678801E-2</c:v>
                </c:pt>
                <c:pt idx="1315" formatCode="General">
                  <c:v>3.18360958202532E-2</c:v>
                </c:pt>
                <c:pt idx="1316" formatCode="General">
                  <c:v>3.1451387706342697E-2</c:v>
                </c:pt>
                <c:pt idx="1317" formatCode="General">
                  <c:v>3.1413421171834398E-2</c:v>
                </c:pt>
                <c:pt idx="1318" formatCode="General">
                  <c:v>3.1783837606521599E-2</c:v>
                </c:pt>
                <c:pt idx="1319" formatCode="General">
                  <c:v>3.2596075188067002E-2</c:v>
                </c:pt>
                <c:pt idx="1320" formatCode="General">
                  <c:v>3.3832136426192302E-2</c:v>
                </c:pt>
                <c:pt idx="1321" formatCode="General">
                  <c:v>3.5359145483116597E-2</c:v>
                </c:pt>
                <c:pt idx="1322" formatCode="General">
                  <c:v>3.6911326602808402E-2</c:v>
                </c:pt>
                <c:pt idx="1323" formatCode="General">
                  <c:v>3.8201628798906699E-2</c:v>
                </c:pt>
                <c:pt idx="1324" formatCode="General">
                  <c:v>3.9050203304511699E-2</c:v>
                </c:pt>
                <c:pt idx="1325" formatCode="General">
                  <c:v>3.9437901237332401E-2</c:v>
                </c:pt>
                <c:pt idx="1326" formatCode="General">
                  <c:v>3.9508051476317099E-2</c:v>
                </c:pt>
                <c:pt idx="1327" formatCode="General">
                  <c:v>3.9419781737939898E-2</c:v>
                </c:pt>
                <c:pt idx="1328" formatCode="General">
                  <c:v>3.9299773247945501E-2</c:v>
                </c:pt>
                <c:pt idx="1329" formatCode="General">
                  <c:v>3.9221823629073498E-2</c:v>
                </c:pt>
                <c:pt idx="1330" formatCode="General">
                  <c:v>3.9215165121509202E-2</c:v>
                </c:pt>
                <c:pt idx="1331" formatCode="General">
                  <c:v>3.9249101089557703E-2</c:v>
                </c:pt>
                <c:pt idx="1332" formatCode="General">
                  <c:v>3.9201714017255203E-2</c:v>
                </c:pt>
                <c:pt idx="1333" formatCode="General">
                  <c:v>3.89296768585543E-2</c:v>
                </c:pt>
                <c:pt idx="1334" formatCode="General">
                  <c:v>3.8349970657389397E-2</c:v>
                </c:pt>
                <c:pt idx="1335" formatCode="General">
                  <c:v>3.7428837243610402E-2</c:v>
                </c:pt>
                <c:pt idx="1336" formatCode="General">
                  <c:v>3.6149763753841199E-2</c:v>
                </c:pt>
                <c:pt idx="1337" formatCode="General">
                  <c:v>3.4608500379317897E-2</c:v>
                </c:pt>
                <c:pt idx="1338" formatCode="General">
                  <c:v>3.30191750784916E-2</c:v>
                </c:pt>
                <c:pt idx="1339" formatCode="General">
                  <c:v>3.1542306078571697E-2</c:v>
                </c:pt>
                <c:pt idx="1340" formatCode="General">
                  <c:v>3.0259966125167698E-2</c:v>
                </c:pt>
                <c:pt idx="1341" formatCode="General">
                  <c:v>2.9219629992096999E-2</c:v>
                </c:pt>
                <c:pt idx="1342" formatCode="General">
                  <c:v>2.84620420500699E-2</c:v>
                </c:pt>
                <c:pt idx="1343" formatCode="General">
                  <c:v>2.7978125907720901E-2</c:v>
                </c:pt>
                <c:pt idx="1344" formatCode="General">
                  <c:v>2.77596349214888E-2</c:v>
                </c:pt>
                <c:pt idx="1345" formatCode="General">
                  <c:v>2.7792011512794802E-2</c:v>
                </c:pt>
                <c:pt idx="1346" formatCode="General">
                  <c:v>2.8000695145261299E-2</c:v>
                </c:pt>
                <c:pt idx="1347" formatCode="General">
                  <c:v>2.8273265077627199E-2</c:v>
                </c:pt>
                <c:pt idx="1348" formatCode="General">
                  <c:v>2.8484520825948899E-2</c:v>
                </c:pt>
                <c:pt idx="1349" formatCode="General">
                  <c:v>2.8534560256898801E-2</c:v>
                </c:pt>
                <c:pt idx="1350" formatCode="General">
                  <c:v>2.8473631716103801E-2</c:v>
                </c:pt>
                <c:pt idx="1351" formatCode="General">
                  <c:v>2.84188949877183E-2</c:v>
                </c:pt>
                <c:pt idx="1352" formatCode="General">
                  <c:v>2.8411308679890598E-2</c:v>
                </c:pt>
                <c:pt idx="1353" formatCode="General">
                  <c:v>2.8346511493127401E-2</c:v>
                </c:pt>
                <c:pt idx="1354" formatCode="General">
                  <c:v>2.8090864309794301E-2</c:v>
                </c:pt>
                <c:pt idx="1355" formatCode="General">
                  <c:v>2.7644140536277301E-2</c:v>
                </c:pt>
                <c:pt idx="1356" formatCode="General">
                  <c:v>2.7070866474558399E-2</c:v>
                </c:pt>
                <c:pt idx="1357" formatCode="General">
                  <c:v>2.64993999030739E-2</c:v>
                </c:pt>
                <c:pt idx="1358" formatCode="General">
                  <c:v>2.6052989353903599E-2</c:v>
                </c:pt>
                <c:pt idx="1359" formatCode="General">
                  <c:v>2.5803495357418101E-2</c:v>
                </c:pt>
                <c:pt idx="1360" formatCode="General">
                  <c:v>2.5762221840172701E-2</c:v>
                </c:pt>
                <c:pt idx="1361" formatCode="General">
                  <c:v>2.5935431364288001E-2</c:v>
                </c:pt>
                <c:pt idx="1362" formatCode="General">
                  <c:v>2.63789828243805E-2</c:v>
                </c:pt>
                <c:pt idx="1363" formatCode="General">
                  <c:v>2.7127715167402099E-2</c:v>
                </c:pt>
                <c:pt idx="1364" formatCode="General">
                  <c:v>2.8126825260666899E-2</c:v>
                </c:pt>
                <c:pt idx="1365" formatCode="General">
                  <c:v>2.9112164883066099E-2</c:v>
                </c:pt>
                <c:pt idx="1366" formatCode="General">
                  <c:v>2.9764549791989999E-2</c:v>
                </c:pt>
                <c:pt idx="1367" formatCode="General">
                  <c:v>2.9855632146521101E-2</c:v>
                </c:pt>
                <c:pt idx="1368" formatCode="General">
                  <c:v>2.93158779587873E-2</c:v>
                </c:pt>
                <c:pt idx="1369" formatCode="General">
                  <c:v>2.8269165696715799E-2</c:v>
                </c:pt>
                <c:pt idx="1370" formatCode="General">
                  <c:v>2.6917875964080899E-2</c:v>
                </c:pt>
                <c:pt idx="1371" formatCode="General">
                  <c:v>2.5479410596243701E-2</c:v>
                </c:pt>
                <c:pt idx="1372" formatCode="General">
                  <c:v>2.4126613280189502E-2</c:v>
                </c:pt>
                <c:pt idx="1373" formatCode="General">
                  <c:v>2.2953115670381202E-2</c:v>
                </c:pt>
                <c:pt idx="1374" formatCode="General">
                  <c:v>2.2000808223634798E-2</c:v>
                </c:pt>
                <c:pt idx="1375" formatCode="General">
                  <c:v>2.1295281490964001E-2</c:v>
                </c:pt>
                <c:pt idx="1376" formatCode="General">
                  <c:v>2.0827851447722801E-2</c:v>
                </c:pt>
                <c:pt idx="1377" formatCode="General">
                  <c:v>2.05458877460909E-2</c:v>
                </c:pt>
                <c:pt idx="1378" formatCode="General">
                  <c:v>2.0320290179975099E-2</c:v>
                </c:pt>
                <c:pt idx="1379" formatCode="General">
                  <c:v>2.0081479433092801E-2</c:v>
                </c:pt>
                <c:pt idx="1380" formatCode="General">
                  <c:v>1.9876422765747699E-2</c:v>
                </c:pt>
                <c:pt idx="1381" formatCode="General">
                  <c:v>1.9815079394550301E-2</c:v>
                </c:pt>
                <c:pt idx="1382" formatCode="General">
                  <c:v>2.0015270092886402E-2</c:v>
                </c:pt>
                <c:pt idx="1383" formatCode="General">
                  <c:v>2.0562923761026398E-2</c:v>
                </c:pt>
                <c:pt idx="1384" formatCode="General">
                  <c:v>2.1456563917437301E-2</c:v>
                </c:pt>
                <c:pt idx="1385" formatCode="General">
                  <c:v>2.2589940871634601E-2</c:v>
                </c:pt>
                <c:pt idx="1386" formatCode="General">
                  <c:v>2.3754979673741201E-2</c:v>
                </c:pt>
                <c:pt idx="1387" formatCode="General">
                  <c:v>2.4739891755123099E-2</c:v>
                </c:pt>
                <c:pt idx="1388" formatCode="General">
                  <c:v>2.5411851436225E-2</c:v>
                </c:pt>
                <c:pt idx="1389" formatCode="General">
                  <c:v>2.5784504945575399E-2</c:v>
                </c:pt>
                <c:pt idx="1390" formatCode="General">
                  <c:v>2.5975487210159898E-2</c:v>
                </c:pt>
                <c:pt idx="1391" formatCode="General">
                  <c:v>2.6163751515147202E-2</c:v>
                </c:pt>
                <c:pt idx="1392" formatCode="General">
                  <c:v>2.6502228770907701E-2</c:v>
                </c:pt>
                <c:pt idx="1393" formatCode="General">
                  <c:v>2.70705006535241E-2</c:v>
                </c:pt>
                <c:pt idx="1394" formatCode="General">
                  <c:v>2.78970553045675E-2</c:v>
                </c:pt>
                <c:pt idx="1395" formatCode="General">
                  <c:v>2.8899474110058498E-2</c:v>
                </c:pt>
                <c:pt idx="1396" formatCode="General">
                  <c:v>2.9955764521199399E-2</c:v>
                </c:pt>
                <c:pt idx="1397" formatCode="General">
                  <c:v>3.1048981509070199E-2</c:v>
                </c:pt>
                <c:pt idx="1398" formatCode="General">
                  <c:v>3.2219397764651998E-2</c:v>
                </c:pt>
                <c:pt idx="1399" formatCode="General">
                  <c:v>3.3540360758233502E-2</c:v>
                </c:pt>
                <c:pt idx="1400" formatCode="General">
                  <c:v>3.50586882451576E-2</c:v>
                </c:pt>
                <c:pt idx="1401" formatCode="General">
                  <c:v>3.6727408952602403E-2</c:v>
                </c:pt>
                <c:pt idx="1402" formatCode="General">
                  <c:v>3.8488565334232602E-2</c:v>
                </c:pt>
                <c:pt idx="1403" formatCode="General">
                  <c:v>4.0278511776636702E-2</c:v>
                </c:pt>
                <c:pt idx="1404" formatCode="General">
                  <c:v>4.1988256850841302E-2</c:v>
                </c:pt>
                <c:pt idx="1405" formatCode="General">
                  <c:v>4.3474216848575699E-2</c:v>
                </c:pt>
                <c:pt idx="1406" formatCode="General">
                  <c:v>4.4662552262566602E-2</c:v>
                </c:pt>
                <c:pt idx="1407" formatCode="General">
                  <c:v>4.5560924490758499E-2</c:v>
                </c:pt>
                <c:pt idx="1408" formatCode="General">
                  <c:v>4.62260657888151E-2</c:v>
                </c:pt>
                <c:pt idx="1409" formatCode="General">
                  <c:v>4.6701834028773502E-2</c:v>
                </c:pt>
                <c:pt idx="1410" formatCode="General">
                  <c:v>4.7030777056019102E-2</c:v>
                </c:pt>
                <c:pt idx="1411" formatCode="General">
                  <c:v>4.7296311981558002E-2</c:v>
                </c:pt>
                <c:pt idx="1412" formatCode="General">
                  <c:v>4.7585741067662703E-2</c:v>
                </c:pt>
                <c:pt idx="1413" formatCode="General">
                  <c:v>4.7931519746946899E-2</c:v>
                </c:pt>
                <c:pt idx="1414" formatCode="General">
                  <c:v>4.8311047995449399E-2</c:v>
                </c:pt>
                <c:pt idx="1415" formatCode="General">
                  <c:v>4.8671384043561597E-2</c:v>
                </c:pt>
                <c:pt idx="1416" formatCode="General">
                  <c:v>4.8983134860998201E-2</c:v>
                </c:pt>
                <c:pt idx="1417" formatCode="General">
                  <c:v>4.92768751716742E-2</c:v>
                </c:pt>
                <c:pt idx="1418" formatCode="General">
                  <c:v>4.9584448634534997E-2</c:v>
                </c:pt>
                <c:pt idx="1419" formatCode="General">
                  <c:v>4.9904272754622697E-2</c:v>
                </c:pt>
                <c:pt idx="1420" formatCode="General">
                  <c:v>5.0231043769005702E-2</c:v>
                </c:pt>
                <c:pt idx="1421" formatCode="General">
                  <c:v>5.0497507241836603E-2</c:v>
                </c:pt>
                <c:pt idx="1422" formatCode="General">
                  <c:v>5.0627177131719901E-2</c:v>
                </c:pt>
                <c:pt idx="1423" formatCode="General">
                  <c:v>5.0614212401984E-2</c:v>
                </c:pt>
                <c:pt idx="1424" formatCode="General">
                  <c:v>5.05137677702234E-2</c:v>
                </c:pt>
                <c:pt idx="1425" formatCode="General">
                  <c:v>5.0332076231407202E-2</c:v>
                </c:pt>
                <c:pt idx="1426" formatCode="General">
                  <c:v>5.0018054548923802E-2</c:v>
                </c:pt>
                <c:pt idx="1427" formatCode="General">
                  <c:v>4.9547663782161397E-2</c:v>
                </c:pt>
                <c:pt idx="1428" formatCode="General">
                  <c:v>4.8923262003191602E-2</c:v>
                </c:pt>
                <c:pt idx="1429" formatCode="General">
                  <c:v>4.8165139764602703E-2</c:v>
                </c:pt>
                <c:pt idx="1430" formatCode="General">
                  <c:v>4.72826509578647E-2</c:v>
                </c:pt>
                <c:pt idx="1431" formatCode="General">
                  <c:v>4.6278337068600899E-2</c:v>
                </c:pt>
                <c:pt idx="1432" formatCode="General">
                  <c:v>4.5176173440200099E-2</c:v>
                </c:pt>
                <c:pt idx="1433" formatCode="General">
                  <c:v>4.4012282892505999E-2</c:v>
                </c:pt>
                <c:pt idx="1434" formatCode="General">
                  <c:v>4.28550824139034E-2</c:v>
                </c:pt>
                <c:pt idx="1435" formatCode="General">
                  <c:v>4.1760189964540402E-2</c:v>
                </c:pt>
                <c:pt idx="1436" formatCode="General">
                  <c:v>4.0736665800146003E-2</c:v>
                </c:pt>
                <c:pt idx="1437" formatCode="General">
                  <c:v>3.9757410647840198E-2</c:v>
                </c:pt>
                <c:pt idx="1438" formatCode="General">
                  <c:v>3.8802128904891701E-2</c:v>
                </c:pt>
                <c:pt idx="1439" formatCode="General">
                  <c:v>3.7872804076607203E-2</c:v>
                </c:pt>
                <c:pt idx="1440" formatCode="General">
                  <c:v>3.7061393915144E-2</c:v>
                </c:pt>
                <c:pt idx="1441" formatCode="General">
                  <c:v>3.6495484150058398E-2</c:v>
                </c:pt>
                <c:pt idx="1442" formatCode="General">
                  <c:v>3.6246786804815301E-2</c:v>
                </c:pt>
                <c:pt idx="1443" formatCode="General">
                  <c:v>3.6275641296249703E-2</c:v>
                </c:pt>
                <c:pt idx="1444" formatCode="General">
                  <c:v>3.6449647871954302E-2</c:v>
                </c:pt>
                <c:pt idx="1445" formatCode="General">
                  <c:v>3.6621754208399103E-2</c:v>
                </c:pt>
                <c:pt idx="1446" formatCode="General">
                  <c:v>3.6705867763269E-2</c:v>
                </c:pt>
                <c:pt idx="1447" formatCode="General">
                  <c:v>3.6673317993787702E-2</c:v>
                </c:pt>
                <c:pt idx="1448" formatCode="General">
                  <c:v>3.6523401945016298E-2</c:v>
                </c:pt>
                <c:pt idx="1449" formatCode="General">
                  <c:v>3.6255028759777402E-2</c:v>
                </c:pt>
                <c:pt idx="1450" formatCode="General">
                  <c:v>3.5841393430997702E-2</c:v>
                </c:pt>
                <c:pt idx="1451" formatCode="General">
                  <c:v>3.5226694869918501E-2</c:v>
                </c:pt>
                <c:pt idx="1452" formatCode="General">
                  <c:v>3.4368510188300602E-2</c:v>
                </c:pt>
                <c:pt idx="1453" formatCode="General">
                  <c:v>3.3285349543438099E-2</c:v>
                </c:pt>
                <c:pt idx="1454" formatCode="General">
                  <c:v>3.2041641737077901E-2</c:v>
                </c:pt>
                <c:pt idx="1455" formatCode="General">
                  <c:v>3.07046789778655E-2</c:v>
                </c:pt>
                <c:pt idx="1456" formatCode="General">
                  <c:v>2.9363125957890101E-2</c:v>
                </c:pt>
                <c:pt idx="1457" formatCode="General">
                  <c:v>2.81117811900378E-2</c:v>
                </c:pt>
                <c:pt idx="1458" formatCode="General">
                  <c:v>2.6997336987012101E-2</c:v>
                </c:pt>
                <c:pt idx="1459" formatCode="General">
                  <c:v>2.6039622615173799E-2</c:v>
                </c:pt>
                <c:pt idx="1460" formatCode="General">
                  <c:v>2.52580641572582E-2</c:v>
                </c:pt>
                <c:pt idx="1461" formatCode="General">
                  <c:v>2.46268803581495E-2</c:v>
                </c:pt>
                <c:pt idx="1462" formatCode="General">
                  <c:v>2.41009082500734E-2</c:v>
                </c:pt>
                <c:pt idx="1463" formatCode="General">
                  <c:v>2.3677694835633499E-2</c:v>
                </c:pt>
                <c:pt idx="1464" formatCode="General">
                  <c:v>2.34121439700215E-2</c:v>
                </c:pt>
                <c:pt idx="1465" formatCode="General">
                  <c:v>2.33543401200327E-2</c:v>
                </c:pt>
                <c:pt idx="1466" formatCode="General">
                  <c:v>2.3529550756891601E-2</c:v>
                </c:pt>
                <c:pt idx="1467" formatCode="General">
                  <c:v>2.3899691375465701E-2</c:v>
                </c:pt>
                <c:pt idx="1468" formatCode="General">
                  <c:v>2.44075336314683E-2</c:v>
                </c:pt>
                <c:pt idx="1469" formatCode="General">
                  <c:v>2.5037116904293302E-2</c:v>
                </c:pt>
                <c:pt idx="1470" formatCode="General">
                  <c:v>2.5768521009262201E-2</c:v>
                </c:pt>
                <c:pt idx="1471" formatCode="General">
                  <c:v>2.6510667175094801E-2</c:v>
                </c:pt>
                <c:pt idx="1472" formatCode="General">
                  <c:v>2.7125736196065901E-2</c:v>
                </c:pt>
                <c:pt idx="1473" formatCode="General">
                  <c:v>2.7508506241185799E-2</c:v>
                </c:pt>
                <c:pt idx="1474" formatCode="General">
                  <c:v>2.7619886137406499E-2</c:v>
                </c:pt>
                <c:pt idx="1475" formatCode="General">
                  <c:v>2.7481986857975101E-2</c:v>
                </c:pt>
                <c:pt idx="1476" formatCode="General">
                  <c:v>2.7155843670985402E-2</c:v>
                </c:pt>
                <c:pt idx="1477" formatCode="General">
                  <c:v>2.6760687979965801E-2</c:v>
                </c:pt>
                <c:pt idx="1478" formatCode="General">
                  <c:v>2.6440968957380899E-2</c:v>
                </c:pt>
                <c:pt idx="1479" formatCode="General">
                  <c:v>2.6203541043502501E-2</c:v>
                </c:pt>
                <c:pt idx="1480" formatCode="General">
                  <c:v>2.6041487395034299E-2</c:v>
                </c:pt>
                <c:pt idx="1481" formatCode="General">
                  <c:v>2.6025326452830198E-2</c:v>
                </c:pt>
                <c:pt idx="1482" formatCode="General">
                  <c:v>2.6204562903431001E-2</c:v>
                </c:pt>
                <c:pt idx="1483" formatCode="General">
                  <c:v>2.6568186488131099E-2</c:v>
                </c:pt>
                <c:pt idx="1484" formatCode="General">
                  <c:v>2.7072134779409101E-2</c:v>
                </c:pt>
                <c:pt idx="1485" formatCode="General">
                  <c:v>2.7559781831464299E-2</c:v>
                </c:pt>
                <c:pt idx="1486" formatCode="General">
                  <c:v>2.77981722843243E-2</c:v>
                </c:pt>
                <c:pt idx="1487" formatCode="General">
                  <c:v>2.7621700395363401E-2</c:v>
                </c:pt>
                <c:pt idx="1488" formatCode="General">
                  <c:v>2.69345020876437E-2</c:v>
                </c:pt>
                <c:pt idx="1489" formatCode="General">
                  <c:v>2.57331453043818E-2</c:v>
                </c:pt>
                <c:pt idx="1490" formatCode="General">
                  <c:v>2.4137783546812099E-2</c:v>
                </c:pt>
                <c:pt idx="1491" formatCode="General">
                  <c:v>2.23623254831763E-2</c:v>
                </c:pt>
                <c:pt idx="1492" formatCode="General">
                  <c:v>2.06904115026629E-2</c:v>
                </c:pt>
                <c:pt idx="1493" formatCode="General">
                  <c:v>1.9432998522591501E-2</c:v>
                </c:pt>
                <c:pt idx="1494" formatCode="General">
                  <c:v>1.8762488508371301E-2</c:v>
                </c:pt>
                <c:pt idx="1495" formatCode="General">
                  <c:v>1.86440023121133E-2</c:v>
                </c:pt>
                <c:pt idx="1496" formatCode="General">
                  <c:v>1.8943869788035899E-2</c:v>
                </c:pt>
                <c:pt idx="1497" formatCode="General">
                  <c:v>1.9454782615221999E-2</c:v>
                </c:pt>
                <c:pt idx="1498" formatCode="General">
                  <c:v>1.9925431136167699E-2</c:v>
                </c:pt>
                <c:pt idx="1499" formatCode="General">
                  <c:v>2.0188319406244101E-2</c:v>
                </c:pt>
                <c:pt idx="1500" formatCode="General">
                  <c:v>2.0111062279483199E-2</c:v>
                </c:pt>
                <c:pt idx="1501" formatCode="General">
                  <c:v>1.9661908507103601E-2</c:v>
                </c:pt>
                <c:pt idx="1502" formatCode="General">
                  <c:v>1.8932099721885799E-2</c:v>
                </c:pt>
                <c:pt idx="1503" formatCode="General">
                  <c:v>1.8137899770752201E-2</c:v>
                </c:pt>
                <c:pt idx="1504" formatCode="General">
                  <c:v>1.75009958817266E-2</c:v>
                </c:pt>
                <c:pt idx="1505" formatCode="General">
                  <c:v>1.7118882756820799E-2</c:v>
                </c:pt>
                <c:pt idx="1506" formatCode="General">
                  <c:v>1.6978872461183899E-2</c:v>
                </c:pt>
                <c:pt idx="1507" formatCode="General">
                  <c:v>1.7016051045067201E-2</c:v>
                </c:pt>
                <c:pt idx="1508" formatCode="General">
                  <c:v>1.71282376419018E-2</c:v>
                </c:pt>
                <c:pt idx="1509" formatCode="General">
                  <c:v>1.71586409461757E-2</c:v>
                </c:pt>
                <c:pt idx="1510" formatCode="General">
                  <c:v>1.6977820516117698E-2</c:v>
                </c:pt>
                <c:pt idx="1511" formatCode="General">
                  <c:v>1.6567639362712699E-2</c:v>
                </c:pt>
                <c:pt idx="1512" formatCode="General">
                  <c:v>1.5991639365404799E-2</c:v>
                </c:pt>
                <c:pt idx="1513" formatCode="General">
                  <c:v>1.53316581495719E-2</c:v>
                </c:pt>
                <c:pt idx="1514" formatCode="General">
                  <c:v>1.46223681271538E-2</c:v>
                </c:pt>
                <c:pt idx="1515" formatCode="General">
                  <c:v>1.38521435433558E-2</c:v>
                </c:pt>
                <c:pt idx="1516" formatCode="General">
                  <c:v>1.2971553725902901E-2</c:v>
                </c:pt>
                <c:pt idx="1517" formatCode="General">
                  <c:v>1.1921424448152199E-2</c:v>
                </c:pt>
                <c:pt idx="1518" formatCode="General">
                  <c:v>1.06613705843285E-2</c:v>
                </c:pt>
                <c:pt idx="1519" formatCode="General">
                  <c:v>9.1730718815001104E-3</c:v>
                </c:pt>
                <c:pt idx="1520" formatCode="General">
                  <c:v>7.5303852418951E-3</c:v>
                </c:pt>
                <c:pt idx="1521" formatCode="General">
                  <c:v>5.9076306570945104E-3</c:v>
                </c:pt>
                <c:pt idx="1522" formatCode="General">
                  <c:v>4.4697191596649102E-3</c:v>
                </c:pt>
                <c:pt idx="1523" formatCode="General">
                  <c:v>3.3356561785646398E-3</c:v>
                </c:pt>
                <c:pt idx="1524" formatCode="General">
                  <c:v>2.5771168088664399E-3</c:v>
                </c:pt>
                <c:pt idx="1525" formatCode="General">
                  <c:v>2.2156405355710199E-3</c:v>
                </c:pt>
                <c:pt idx="1526" formatCode="General">
                  <c:v>2.2332220879601101E-3</c:v>
                </c:pt>
                <c:pt idx="1527" formatCode="General">
                  <c:v>2.61015986573985E-3</c:v>
                </c:pt>
                <c:pt idx="1528" formatCode="General">
                  <c:v>3.3013198052063101E-3</c:v>
                </c:pt>
                <c:pt idx="1529" formatCode="General">
                  <c:v>4.2012818015480296E-3</c:v>
                </c:pt>
                <c:pt idx="1530" formatCode="General">
                  <c:v>5.1355224311326704E-3</c:v>
                </c:pt>
                <c:pt idx="1531" formatCode="General">
                  <c:v>5.9460509141127096E-3</c:v>
                </c:pt>
                <c:pt idx="1532" formatCode="General">
                  <c:v>6.5154617343104598E-3</c:v>
                </c:pt>
                <c:pt idx="1533" formatCode="General">
                  <c:v>6.7652201251776302E-3</c:v>
                </c:pt>
                <c:pt idx="1534" formatCode="General">
                  <c:v>6.6619693386284502E-3</c:v>
                </c:pt>
                <c:pt idx="1535" formatCode="General">
                  <c:v>6.2102065532736797E-3</c:v>
                </c:pt>
                <c:pt idx="1536" formatCode="General">
                  <c:v>5.4303000494598502E-3</c:v>
                </c:pt>
                <c:pt idx="1537" formatCode="General">
                  <c:v>4.3337520235542304E-3</c:v>
                </c:pt>
                <c:pt idx="1538" formatCode="General">
                  <c:v>2.9648967829599298E-3</c:v>
                </c:pt>
                <c:pt idx="1539" formatCode="General">
                  <c:v>1.41721543963139E-3</c:v>
                </c:pt>
                <c:pt idx="1540" formatCode="General">
                  <c:v>-1.78655609517049E-4</c:v>
                </c:pt>
                <c:pt idx="1541" formatCode="General">
                  <c:v>-1.6721901383155899E-3</c:v>
                </c:pt>
                <c:pt idx="1542" formatCode="General">
                  <c:v>-2.9268984098335701E-3</c:v>
                </c:pt>
                <c:pt idx="1543" formatCode="General">
                  <c:v>-3.8766264471559002E-3</c:v>
                </c:pt>
                <c:pt idx="1544" formatCode="General">
                  <c:v>-4.5278760815637802E-3</c:v>
                </c:pt>
                <c:pt idx="1545" formatCode="General">
                  <c:v>-4.8794633382456803E-3</c:v>
                </c:pt>
                <c:pt idx="1546" formatCode="General">
                  <c:v>-4.9144000741640501E-3</c:v>
                </c:pt>
                <c:pt idx="1547" formatCode="General">
                  <c:v>-4.64343486138052E-3</c:v>
                </c:pt>
                <c:pt idx="1548" formatCode="General">
                  <c:v>-4.1616454566925304E-3</c:v>
                </c:pt>
                <c:pt idx="1549" formatCode="General">
                  <c:v>-3.6791472081161999E-3</c:v>
                </c:pt>
                <c:pt idx="1550" formatCode="General">
                  <c:v>-3.4864160600074599E-3</c:v>
                </c:pt>
                <c:pt idx="1551" formatCode="General">
                  <c:v>-3.78589488577567E-3</c:v>
                </c:pt>
                <c:pt idx="1552" formatCode="General">
                  <c:v>-4.5807401334453596E-3</c:v>
                </c:pt>
                <c:pt idx="1553" formatCode="General">
                  <c:v>-5.6904060414368603E-3</c:v>
                </c:pt>
                <c:pt idx="1554" formatCode="General">
                  <c:v>-6.8946349836477797E-3</c:v>
                </c:pt>
                <c:pt idx="1555" formatCode="General">
                  <c:v>-7.9806019886762107E-3</c:v>
                </c:pt>
                <c:pt idx="1556" formatCode="General">
                  <c:v>-8.8241857196409805E-3</c:v>
                </c:pt>
                <c:pt idx="1557" formatCode="General">
                  <c:v>-9.4479892882370492E-3</c:v>
                </c:pt>
                <c:pt idx="1558" formatCode="General">
                  <c:v>-9.9445853419693805E-3</c:v>
                </c:pt>
                <c:pt idx="1559" formatCode="General">
                  <c:v>-1.0351351632542201E-2</c:v>
                </c:pt>
                <c:pt idx="1560" formatCode="General">
                  <c:v>-1.0618106368111301E-2</c:v>
                </c:pt>
                <c:pt idx="1561" formatCode="General">
                  <c:v>-1.06405590683016E-2</c:v>
                </c:pt>
                <c:pt idx="1562" formatCode="General">
                  <c:v>-1.02615553449122E-2</c:v>
                </c:pt>
                <c:pt idx="1563" formatCode="General">
                  <c:v>-9.3481234651062103E-3</c:v>
                </c:pt>
                <c:pt idx="1564" formatCode="General">
                  <c:v>-7.8416173890045807E-3</c:v>
                </c:pt>
                <c:pt idx="1565" formatCode="General">
                  <c:v>-5.84412589423832E-3</c:v>
                </c:pt>
                <c:pt idx="1566" formatCode="General">
                  <c:v>-3.6000657436783502E-3</c:v>
                </c:pt>
                <c:pt idx="1567" formatCode="General">
                  <c:v>-1.41378448114649E-3</c:v>
                </c:pt>
                <c:pt idx="1568" formatCode="General">
                  <c:v>4.2390749373278898E-4</c:v>
                </c:pt>
                <c:pt idx="1569" formatCode="General">
                  <c:v>1.7277167123314E-3</c:v>
                </c:pt>
                <c:pt idx="1570" formatCode="General">
                  <c:v>2.4888048387686E-3</c:v>
                </c:pt>
                <c:pt idx="1571" formatCode="General">
                  <c:v>2.8593061796399599E-3</c:v>
                </c:pt>
                <c:pt idx="1572" formatCode="General">
                  <c:v>3.11835700684066E-3</c:v>
                </c:pt>
                <c:pt idx="1573" formatCode="General">
                  <c:v>3.4827040671603698E-3</c:v>
                </c:pt>
                <c:pt idx="1574" formatCode="General">
                  <c:v>4.1020110454826298E-3</c:v>
                </c:pt>
                <c:pt idx="1575" formatCode="General">
                  <c:v>4.9799967216713099E-3</c:v>
                </c:pt>
                <c:pt idx="1576" formatCode="General">
                  <c:v>6.0500445784187904E-3</c:v>
                </c:pt>
                <c:pt idx="1577" formatCode="General">
                  <c:v>7.2721432309498096E-3</c:v>
                </c:pt>
                <c:pt idx="1578" formatCode="General">
                  <c:v>8.6637166996671403E-3</c:v>
                </c:pt>
                <c:pt idx="1579" formatCode="General">
                  <c:v>1.0267597678847501E-2</c:v>
                </c:pt>
                <c:pt idx="1580" formatCode="General">
                  <c:v>1.2038727813422899E-2</c:v>
                </c:pt>
                <c:pt idx="1581" formatCode="General">
                  <c:v>1.38296555466363E-2</c:v>
                </c:pt>
                <c:pt idx="1582" formatCode="General">
                  <c:v>1.54325836570659E-2</c:v>
                </c:pt>
                <c:pt idx="1583" formatCode="General">
                  <c:v>1.6682763566327401E-2</c:v>
                </c:pt>
                <c:pt idx="1584" formatCode="General">
                  <c:v>1.74762976476713E-2</c:v>
                </c:pt>
                <c:pt idx="1585" formatCode="General">
                  <c:v>1.7773530346123799E-2</c:v>
                </c:pt>
                <c:pt idx="1586" formatCode="General">
                  <c:v>1.76457107455599E-2</c:v>
                </c:pt>
                <c:pt idx="1587" formatCode="General">
                  <c:v>1.72739711691005E-2</c:v>
                </c:pt>
                <c:pt idx="1588" formatCode="General">
                  <c:v>1.69355836774043E-2</c:v>
                </c:pt>
                <c:pt idx="1589" formatCode="General">
                  <c:v>1.6839916925408701E-2</c:v>
                </c:pt>
                <c:pt idx="1590" formatCode="General">
                  <c:v>1.7165573299951099E-2</c:v>
                </c:pt>
                <c:pt idx="1591" formatCode="General">
                  <c:v>1.8068187468666501E-2</c:v>
                </c:pt>
                <c:pt idx="1592" formatCode="General">
                  <c:v>1.9478813251902E-2</c:v>
                </c:pt>
                <c:pt idx="1593" formatCode="General">
                  <c:v>2.115386404363E-2</c:v>
                </c:pt>
                <c:pt idx="1594" formatCode="General">
                  <c:v>2.2828280998790099E-2</c:v>
                </c:pt>
                <c:pt idx="1595" formatCode="General">
                  <c:v>2.4276780819609101E-2</c:v>
                </c:pt>
                <c:pt idx="1596" formatCode="General">
                  <c:v>2.5352428872236502E-2</c:v>
                </c:pt>
                <c:pt idx="1597" formatCode="General">
                  <c:v>2.6010690924545301E-2</c:v>
                </c:pt>
                <c:pt idx="1598" formatCode="General">
                  <c:v>2.6289505343206201E-2</c:v>
                </c:pt>
                <c:pt idx="1599" formatCode="General">
                  <c:v>2.62731736206878E-2</c:v>
                </c:pt>
                <c:pt idx="1600" formatCode="General">
                  <c:v>2.6050059044906902E-2</c:v>
                </c:pt>
                <c:pt idx="1601" formatCode="General">
                  <c:v>2.5691286853460001E-2</c:v>
                </c:pt>
                <c:pt idx="1602" formatCode="General">
                  <c:v>2.5243051529469301E-2</c:v>
                </c:pt>
                <c:pt idx="1603" formatCode="General">
                  <c:v>2.4604245150816401E-2</c:v>
                </c:pt>
                <c:pt idx="1604" formatCode="General">
                  <c:v>2.3608579023175098E-2</c:v>
                </c:pt>
                <c:pt idx="1605" formatCode="General">
                  <c:v>2.2171704970582601E-2</c:v>
                </c:pt>
                <c:pt idx="1606" formatCode="General">
                  <c:v>2.0308728879160801E-2</c:v>
                </c:pt>
                <c:pt idx="1607" formatCode="General">
                  <c:v>1.81639094931145E-2</c:v>
                </c:pt>
                <c:pt idx="1608" formatCode="General">
                  <c:v>1.5935227653737699E-2</c:v>
                </c:pt>
                <c:pt idx="1609" formatCode="General">
                  <c:v>1.39643296281602E-2</c:v>
                </c:pt>
                <c:pt idx="1610" formatCode="General">
                  <c:v>1.26177847824635E-2</c:v>
                </c:pt>
                <c:pt idx="1611" formatCode="General">
                  <c:v>1.21583653346586E-2</c:v>
                </c:pt>
                <c:pt idx="1612" formatCode="General">
                  <c:v>1.2642487662156299E-2</c:v>
                </c:pt>
                <c:pt idx="1613" formatCode="General">
                  <c:v>1.3934471382007501E-2</c:v>
                </c:pt>
                <c:pt idx="1614" formatCode="General">
                  <c:v>1.5712804627308698E-2</c:v>
                </c:pt>
                <c:pt idx="1615" formatCode="General">
                  <c:v>1.75314151366276E-2</c:v>
                </c:pt>
                <c:pt idx="1616" formatCode="General">
                  <c:v>1.8982521288479302E-2</c:v>
                </c:pt>
                <c:pt idx="1617" formatCode="General">
                  <c:v>1.97864919733978E-2</c:v>
                </c:pt>
                <c:pt idx="1618" formatCode="General">
                  <c:v>1.9887591733189401E-2</c:v>
                </c:pt>
                <c:pt idx="1619" formatCode="General">
                  <c:v>1.9358491358813599E-2</c:v>
                </c:pt>
                <c:pt idx="1620" formatCode="General">
                  <c:v>1.8313546417410599E-2</c:v>
                </c:pt>
                <c:pt idx="1621" formatCode="General">
                  <c:v>1.6818025243902999E-2</c:v>
                </c:pt>
                <c:pt idx="1622" formatCode="General">
                  <c:v>1.49724877800888E-2</c:v>
                </c:pt>
                <c:pt idx="1623" formatCode="General">
                  <c:v>1.3023717437198899E-2</c:v>
                </c:pt>
                <c:pt idx="1624" formatCode="General">
                  <c:v>1.12817072912204E-2</c:v>
                </c:pt>
                <c:pt idx="1625" formatCode="General">
                  <c:v>1.00477729794585E-2</c:v>
                </c:pt>
                <c:pt idx="1626" formatCode="General">
                  <c:v>9.4813487824832992E-3</c:v>
                </c:pt>
                <c:pt idx="1627" formatCode="General">
                  <c:v>9.4906605333915407E-3</c:v>
                </c:pt>
                <c:pt idx="1628" formatCode="General">
                  <c:v>9.8010978951148207E-3</c:v>
                </c:pt>
                <c:pt idx="1629" formatCode="General">
                  <c:v>1.01202734254807E-2</c:v>
                </c:pt>
                <c:pt idx="1630" formatCode="General">
                  <c:v>1.0239132306052201E-2</c:v>
                </c:pt>
                <c:pt idx="1631" formatCode="General">
                  <c:v>1.0135417869693899E-2</c:v>
                </c:pt>
                <c:pt idx="1632" formatCode="General">
                  <c:v>9.9828706231288103E-3</c:v>
                </c:pt>
                <c:pt idx="1633" formatCode="General">
                  <c:v>9.9553008407302999E-3</c:v>
                </c:pt>
                <c:pt idx="1634" formatCode="General">
                  <c:v>1.01141329477339E-2</c:v>
                </c:pt>
                <c:pt idx="1635" formatCode="General">
                  <c:v>1.0435216421471801E-2</c:v>
                </c:pt>
                <c:pt idx="1636" formatCode="General">
                  <c:v>1.08514443098419E-2</c:v>
                </c:pt>
                <c:pt idx="1637" formatCode="General">
                  <c:v>1.12891734945876E-2</c:v>
                </c:pt>
                <c:pt idx="1638" formatCode="General">
                  <c:v>1.1704545967389899E-2</c:v>
                </c:pt>
                <c:pt idx="1639" formatCode="General">
                  <c:v>1.21163251312253E-2</c:v>
                </c:pt>
                <c:pt idx="1640" formatCode="General">
                  <c:v>1.2583260087898E-2</c:v>
                </c:pt>
                <c:pt idx="1641" formatCode="General">
                  <c:v>1.31512103337761E-2</c:v>
                </c:pt>
                <c:pt idx="1642" formatCode="General">
                  <c:v>1.38118104564557E-2</c:v>
                </c:pt>
                <c:pt idx="1643" formatCode="General">
                  <c:v>1.45228424164821E-2</c:v>
                </c:pt>
                <c:pt idx="1644" formatCode="General">
                  <c:v>1.52780218003323E-2</c:v>
                </c:pt>
                <c:pt idx="1645" formatCode="General">
                  <c:v>1.6109750503958999E-2</c:v>
                </c:pt>
                <c:pt idx="1646" formatCode="General">
                  <c:v>1.7005335745791699E-2</c:v>
                </c:pt>
                <c:pt idx="1647" formatCode="General">
                  <c:v>1.7917678009322001E-2</c:v>
                </c:pt>
                <c:pt idx="1648" formatCode="General">
                  <c:v>1.8860267914033099E-2</c:v>
                </c:pt>
                <c:pt idx="1649" formatCode="General">
                  <c:v>1.98795043101118E-2</c:v>
                </c:pt>
                <c:pt idx="1650" formatCode="General">
                  <c:v>2.10366634144868E-2</c:v>
                </c:pt>
                <c:pt idx="1651" formatCode="General">
                  <c:v>2.2385931048509802E-2</c:v>
                </c:pt>
                <c:pt idx="1652" formatCode="General">
                  <c:v>2.3943320453768999E-2</c:v>
                </c:pt>
                <c:pt idx="1653" formatCode="General">
                  <c:v>2.5666146894638399E-2</c:v>
                </c:pt>
                <c:pt idx="1654" formatCode="General">
                  <c:v>2.7388568397125002E-2</c:v>
                </c:pt>
                <c:pt idx="1655" formatCode="General">
                  <c:v>2.8792090649177801E-2</c:v>
                </c:pt>
                <c:pt idx="1656" formatCode="General">
                  <c:v>2.9514955304487799E-2</c:v>
                </c:pt>
                <c:pt idx="1657" formatCode="General">
                  <c:v>2.9418433525919399E-2</c:v>
                </c:pt>
                <c:pt idx="1658" formatCode="General">
                  <c:v>2.86518505203315E-2</c:v>
                </c:pt>
                <c:pt idx="1659" formatCode="General">
                  <c:v>2.7500120084912202E-2</c:v>
                </c:pt>
                <c:pt idx="1660" formatCode="General">
                  <c:v>2.6342280402572801E-2</c:v>
                </c:pt>
                <c:pt idx="1661" formatCode="General">
                  <c:v>2.54480874724596E-2</c:v>
                </c:pt>
                <c:pt idx="1662" formatCode="General">
                  <c:v>2.4876244962356499E-2</c:v>
                </c:pt>
                <c:pt idx="1663" formatCode="General">
                  <c:v>2.4530846583723401E-2</c:v>
                </c:pt>
                <c:pt idx="1664" formatCode="General">
                  <c:v>2.4335052018196201E-2</c:v>
                </c:pt>
                <c:pt idx="1665" formatCode="General">
                  <c:v>2.4258722627004198E-2</c:v>
                </c:pt>
                <c:pt idx="1666" formatCode="General">
                  <c:v>2.4368231679880899E-2</c:v>
                </c:pt>
                <c:pt idx="1667" formatCode="General">
                  <c:v>2.4792595547245201E-2</c:v>
                </c:pt>
                <c:pt idx="1668" formatCode="General">
                  <c:v>2.5600100623568101E-2</c:v>
                </c:pt>
                <c:pt idx="1669" formatCode="General">
                  <c:v>2.6721308767344899E-2</c:v>
                </c:pt>
                <c:pt idx="1670" formatCode="General">
                  <c:v>2.8078905659779201E-2</c:v>
                </c:pt>
                <c:pt idx="1671" formatCode="General">
                  <c:v>2.95989548248657E-2</c:v>
                </c:pt>
                <c:pt idx="1672" formatCode="General">
                  <c:v>3.1138906200679502E-2</c:v>
                </c:pt>
                <c:pt idx="1673" formatCode="General">
                  <c:v>3.2498384981974597E-2</c:v>
                </c:pt>
                <c:pt idx="1674" formatCode="General">
                  <c:v>3.3497207546491603E-2</c:v>
                </c:pt>
                <c:pt idx="1675" formatCode="General">
                  <c:v>3.4082506439222303E-2</c:v>
                </c:pt>
                <c:pt idx="1676" formatCode="General">
                  <c:v>3.4287884752769601E-2</c:v>
                </c:pt>
                <c:pt idx="1677" formatCode="General">
                  <c:v>3.4218964910414797E-2</c:v>
                </c:pt>
                <c:pt idx="1678" formatCode="General">
                  <c:v>3.40516233801701E-2</c:v>
                </c:pt>
                <c:pt idx="1679" formatCode="General">
                  <c:v>3.3987243942022502E-2</c:v>
                </c:pt>
                <c:pt idx="1680" formatCode="General">
                  <c:v>3.4196754605109403E-2</c:v>
                </c:pt>
                <c:pt idx="1681" formatCode="General">
                  <c:v>3.4747948254342603E-2</c:v>
                </c:pt>
                <c:pt idx="1682" formatCode="General">
                  <c:v>3.55815107329241E-2</c:v>
                </c:pt>
                <c:pt idx="1683" formatCode="General">
                  <c:v>3.6522125316249598E-2</c:v>
                </c:pt>
                <c:pt idx="1684" formatCode="General">
                  <c:v>3.7365329603829003E-2</c:v>
                </c:pt>
                <c:pt idx="1685" formatCode="General">
                  <c:v>3.8013747681605002E-2</c:v>
                </c:pt>
                <c:pt idx="1686" formatCode="General">
                  <c:v>3.8513809909285497E-2</c:v>
                </c:pt>
                <c:pt idx="1687" formatCode="General">
                  <c:v>3.8941933348009397E-2</c:v>
                </c:pt>
                <c:pt idx="1688" formatCode="General">
                  <c:v>3.9251269927368299E-2</c:v>
                </c:pt>
                <c:pt idx="1689" formatCode="General">
                  <c:v>3.9359730812535298E-2</c:v>
                </c:pt>
                <c:pt idx="1690" formatCode="General">
                  <c:v>3.9250472296171901E-2</c:v>
                </c:pt>
                <c:pt idx="1691" formatCode="General">
                  <c:v>3.8979018217841901E-2</c:v>
                </c:pt>
                <c:pt idx="1692" formatCode="General">
                  <c:v>3.8592635149432002E-2</c:v>
                </c:pt>
                <c:pt idx="1693" formatCode="General">
                  <c:v>3.8090823115179598E-2</c:v>
                </c:pt>
                <c:pt idx="1694" formatCode="General">
                  <c:v>3.7442678700372801E-2</c:v>
                </c:pt>
                <c:pt idx="1695" formatCode="General">
                  <c:v>3.6699270871521299E-2</c:v>
                </c:pt>
                <c:pt idx="1696" formatCode="General">
                  <c:v>3.6026059778759001E-2</c:v>
                </c:pt>
                <c:pt idx="1697" formatCode="General">
                  <c:v>3.5603085153635798E-2</c:v>
                </c:pt>
                <c:pt idx="1698" formatCode="General">
                  <c:v>3.5569291819281097E-2</c:v>
                </c:pt>
                <c:pt idx="1699" formatCode="General">
                  <c:v>3.59823184346756E-2</c:v>
                </c:pt>
                <c:pt idx="1700" formatCode="General">
                  <c:v>3.6809824521259402E-2</c:v>
                </c:pt>
                <c:pt idx="1701" formatCode="General">
                  <c:v>3.7967459236190701E-2</c:v>
                </c:pt>
                <c:pt idx="1702" formatCode="General">
                  <c:v>3.9273349392602103E-2</c:v>
                </c:pt>
                <c:pt idx="1703" formatCode="General">
                  <c:v>4.05385741904533E-2</c:v>
                </c:pt>
                <c:pt idx="1704" formatCode="General">
                  <c:v>4.1643621778155102E-2</c:v>
                </c:pt>
                <c:pt idx="1705" formatCode="General">
                  <c:v>4.2597322077450102E-2</c:v>
                </c:pt>
                <c:pt idx="1706" formatCode="General">
                  <c:v>4.3491658346283497E-2</c:v>
                </c:pt>
                <c:pt idx="1707" formatCode="General">
                  <c:v>4.4413779374838397E-2</c:v>
                </c:pt>
                <c:pt idx="1708" formatCode="General">
                  <c:v>4.5347309072050403E-2</c:v>
                </c:pt>
                <c:pt idx="1709" formatCode="General">
                  <c:v>4.6217056458802502E-2</c:v>
                </c:pt>
                <c:pt idx="1710" formatCode="General">
                  <c:v>4.6999599413956199E-2</c:v>
                </c:pt>
                <c:pt idx="1711" formatCode="General">
                  <c:v>4.7681061789127697E-2</c:v>
                </c:pt>
                <c:pt idx="1712" formatCode="General">
                  <c:v>4.8299494349573403E-2</c:v>
                </c:pt>
                <c:pt idx="1713" formatCode="General">
                  <c:v>4.8969506903255598E-2</c:v>
                </c:pt>
                <c:pt idx="1714" formatCode="General">
                  <c:v>4.9745808607625702E-2</c:v>
                </c:pt>
                <c:pt idx="1715" formatCode="General">
                  <c:v>5.0631736057616797E-2</c:v>
                </c:pt>
                <c:pt idx="1716" formatCode="General">
                  <c:v>5.1570998035382301E-2</c:v>
                </c:pt>
                <c:pt idx="1717" formatCode="General">
                  <c:v>5.2455629243415902E-2</c:v>
                </c:pt>
                <c:pt idx="1718" formatCode="General">
                  <c:v>5.3184058290956397E-2</c:v>
                </c:pt>
                <c:pt idx="1719" formatCode="General">
                  <c:v>5.3669553381061497E-2</c:v>
                </c:pt>
                <c:pt idx="1720" formatCode="General">
                  <c:v>5.3854761390223702E-2</c:v>
                </c:pt>
                <c:pt idx="1721" formatCode="General">
                  <c:v>5.3731097632639203E-2</c:v>
                </c:pt>
                <c:pt idx="1722" formatCode="General">
                  <c:v>5.3292110397644102E-2</c:v>
                </c:pt>
                <c:pt idx="1723" formatCode="General">
                  <c:v>5.2519748151611603E-2</c:v>
                </c:pt>
                <c:pt idx="1724" formatCode="General">
                  <c:v>5.1476904987399097E-2</c:v>
                </c:pt>
                <c:pt idx="1725" formatCode="General">
                  <c:v>5.0315307904696703E-2</c:v>
                </c:pt>
                <c:pt idx="1726" formatCode="General">
                  <c:v>4.9278591887132503E-2</c:v>
                </c:pt>
                <c:pt idx="1727" formatCode="General">
                  <c:v>4.86018727464195E-2</c:v>
                </c:pt>
                <c:pt idx="1728" formatCode="General">
                  <c:v>4.8383592927661701E-2</c:v>
                </c:pt>
                <c:pt idx="1729" formatCode="General">
                  <c:v>4.8550861488202098E-2</c:v>
                </c:pt>
                <c:pt idx="1730" formatCode="General">
                  <c:v>4.8889708656523798E-2</c:v>
                </c:pt>
                <c:pt idx="1731" formatCode="General">
                  <c:v>4.9155822109987098E-2</c:v>
                </c:pt>
                <c:pt idx="1732" formatCode="General">
                  <c:v>4.9137687407408301E-2</c:v>
                </c:pt>
                <c:pt idx="1733" formatCode="General">
                  <c:v>4.87696534256368E-2</c:v>
                </c:pt>
                <c:pt idx="1734" formatCode="General">
                  <c:v>4.8224062810202098E-2</c:v>
                </c:pt>
                <c:pt idx="1735" formatCode="General">
                  <c:v>4.7740687418959198E-2</c:v>
                </c:pt>
                <c:pt idx="1736" formatCode="General">
                  <c:v>4.74764934382962E-2</c:v>
                </c:pt>
                <c:pt idx="1737" formatCode="General">
                  <c:v>4.7529978912663799E-2</c:v>
                </c:pt>
                <c:pt idx="1738" formatCode="General">
                  <c:v>4.79048679554352E-2</c:v>
                </c:pt>
                <c:pt idx="1739" formatCode="General">
                  <c:v>4.8487466231805103E-2</c:v>
                </c:pt>
                <c:pt idx="1740" formatCode="General">
                  <c:v>4.91148582626224E-2</c:v>
                </c:pt>
                <c:pt idx="1741" formatCode="General">
                  <c:v>4.9678734626141197E-2</c:v>
                </c:pt>
                <c:pt idx="1742" formatCode="General">
                  <c:v>5.0125764057750301E-2</c:v>
                </c:pt>
                <c:pt idx="1743" formatCode="General">
                  <c:v>5.04121676393533E-2</c:v>
                </c:pt>
                <c:pt idx="1744" formatCode="General">
                  <c:v>5.0540565162039197E-2</c:v>
                </c:pt>
                <c:pt idx="1745" formatCode="General">
                  <c:v>5.0533641468021299E-2</c:v>
                </c:pt>
                <c:pt idx="1746" formatCode="General">
                  <c:v>5.0436736046527098E-2</c:v>
                </c:pt>
                <c:pt idx="1747" formatCode="General">
                  <c:v>5.0250754342670102E-2</c:v>
                </c:pt>
                <c:pt idx="1748" formatCode="General">
                  <c:v>4.9883498086275603E-2</c:v>
                </c:pt>
                <c:pt idx="1749" formatCode="General">
                  <c:v>4.9196276155882603E-2</c:v>
                </c:pt>
                <c:pt idx="1750" formatCode="General">
                  <c:v>4.8148949485842897E-2</c:v>
                </c:pt>
                <c:pt idx="1751" formatCode="General">
                  <c:v>4.6824301143359302E-2</c:v>
                </c:pt>
                <c:pt idx="1752" formatCode="General">
                  <c:v>4.5348400806443603E-2</c:v>
                </c:pt>
                <c:pt idx="1753" formatCode="General">
                  <c:v>4.3829599037903601E-2</c:v>
                </c:pt>
                <c:pt idx="1754" formatCode="General">
                  <c:v>4.2323987603370201E-2</c:v>
                </c:pt>
                <c:pt idx="1755" formatCode="General">
                  <c:v>4.0918286047857702E-2</c:v>
                </c:pt>
                <c:pt idx="1756" formatCode="General">
                  <c:v>3.9736703198123703E-2</c:v>
                </c:pt>
                <c:pt idx="1757" formatCode="General">
                  <c:v>3.8913230494525899E-2</c:v>
                </c:pt>
                <c:pt idx="1758" formatCode="General">
                  <c:v>3.85457019659542E-2</c:v>
                </c:pt>
                <c:pt idx="1759" formatCode="General">
                  <c:v>3.86400706155937E-2</c:v>
                </c:pt>
                <c:pt idx="1760" formatCode="General">
                  <c:v>3.9058232722920798E-2</c:v>
                </c:pt>
                <c:pt idx="1761" formatCode="General">
                  <c:v>3.9585151158371801E-2</c:v>
                </c:pt>
                <c:pt idx="1762" formatCode="General">
                  <c:v>4.0057674183849597E-2</c:v>
                </c:pt>
                <c:pt idx="1763" formatCode="General">
                  <c:v>4.0395269336668503E-2</c:v>
                </c:pt>
                <c:pt idx="1764" formatCode="General">
                  <c:v>4.0597823406979497E-2</c:v>
                </c:pt>
                <c:pt idx="1765" formatCode="General">
                  <c:v>4.0635955117534601E-2</c:v>
                </c:pt>
                <c:pt idx="1766" formatCode="General">
                  <c:v>4.0472527359335798E-2</c:v>
                </c:pt>
                <c:pt idx="1767" formatCode="General">
                  <c:v>4.0216638510762903E-2</c:v>
                </c:pt>
                <c:pt idx="1768" formatCode="General">
                  <c:v>4.0091365724984902E-2</c:v>
                </c:pt>
                <c:pt idx="1769" formatCode="General">
                  <c:v>4.0276926346383399E-2</c:v>
                </c:pt>
                <c:pt idx="1770" formatCode="General">
                  <c:v>4.0836133248728597E-2</c:v>
                </c:pt>
                <c:pt idx="1771" formatCode="General">
                  <c:v>4.1638846244883301E-2</c:v>
                </c:pt>
                <c:pt idx="1772" formatCode="General">
                  <c:v>4.2487139291261501E-2</c:v>
                </c:pt>
                <c:pt idx="1773" formatCode="General">
                  <c:v>4.3236865518135097E-2</c:v>
                </c:pt>
                <c:pt idx="1774" formatCode="General">
                  <c:v>4.3781951901959403E-2</c:v>
                </c:pt>
                <c:pt idx="1775" formatCode="General">
                  <c:v>4.4044361723778798E-2</c:v>
                </c:pt>
                <c:pt idx="1776" formatCode="General">
                  <c:v>4.4020818845843898E-2</c:v>
                </c:pt>
                <c:pt idx="1777" formatCode="General">
                  <c:v>4.3784018572702602E-2</c:v>
                </c:pt>
                <c:pt idx="1778" formatCode="General">
                  <c:v>4.3484526442275802E-2</c:v>
                </c:pt>
                <c:pt idx="1779" formatCode="General">
                  <c:v>4.3292648108763897E-2</c:v>
                </c:pt>
                <c:pt idx="1780" formatCode="General">
                  <c:v>4.3238245669961997E-2</c:v>
                </c:pt>
                <c:pt idx="1781" formatCode="General">
                  <c:v>4.3253206190124099E-2</c:v>
                </c:pt>
                <c:pt idx="1782" formatCode="General">
                  <c:v>4.31851134391283E-2</c:v>
                </c:pt>
                <c:pt idx="1783" formatCode="General">
                  <c:v>4.2770601695792998E-2</c:v>
                </c:pt>
                <c:pt idx="1784" formatCode="General">
                  <c:v>4.1901778813339202E-2</c:v>
                </c:pt>
                <c:pt idx="1785" formatCode="General">
                  <c:v>4.0598644314157002E-2</c:v>
                </c:pt>
                <c:pt idx="1786" formatCode="General">
                  <c:v>3.9049899097776203E-2</c:v>
                </c:pt>
                <c:pt idx="1787" formatCode="General">
                  <c:v>3.75676243949708E-2</c:v>
                </c:pt>
                <c:pt idx="1788" formatCode="General">
                  <c:v>3.6423152812728898E-2</c:v>
                </c:pt>
                <c:pt idx="1789" formatCode="General">
                  <c:v>3.5674075663082901E-2</c:v>
                </c:pt>
                <c:pt idx="1790" formatCode="General">
                  <c:v>3.5244924718710401E-2</c:v>
                </c:pt>
                <c:pt idx="1791" formatCode="General">
                  <c:v>3.4945772035225198E-2</c:v>
                </c:pt>
                <c:pt idx="1792" formatCode="General">
                  <c:v>3.4571510473278798E-2</c:v>
                </c:pt>
                <c:pt idx="1793" formatCode="General">
                  <c:v>3.3996585912524302E-2</c:v>
                </c:pt>
                <c:pt idx="1794" formatCode="General">
                  <c:v>3.3199532250169098E-2</c:v>
                </c:pt>
                <c:pt idx="1795" formatCode="General">
                  <c:v>3.2264776438345501E-2</c:v>
                </c:pt>
                <c:pt idx="1796" formatCode="General">
                  <c:v>3.1331486276817401E-2</c:v>
                </c:pt>
                <c:pt idx="1797" formatCode="General">
                  <c:v>3.05660879964968E-2</c:v>
                </c:pt>
                <c:pt idx="1798" formatCode="General">
                  <c:v>3.01060959229092E-2</c:v>
                </c:pt>
                <c:pt idx="1799" formatCode="General">
                  <c:v>2.99644666167606E-2</c:v>
                </c:pt>
                <c:pt idx="1800" formatCode="General">
                  <c:v>3.0068914273719001E-2</c:v>
                </c:pt>
                <c:pt idx="1801" formatCode="General">
                  <c:v>3.033812494154E-2</c:v>
                </c:pt>
                <c:pt idx="1802" formatCode="General">
                  <c:v>3.0740288661016E-2</c:v>
                </c:pt>
                <c:pt idx="1803" formatCode="General">
                  <c:v>3.1264656914265498E-2</c:v>
                </c:pt>
                <c:pt idx="1804" formatCode="General">
                  <c:v>3.1862494477342101E-2</c:v>
                </c:pt>
                <c:pt idx="1805" formatCode="General">
                  <c:v>3.2461812648050703E-2</c:v>
                </c:pt>
                <c:pt idx="1806" formatCode="General">
                  <c:v>3.3013104513415999E-2</c:v>
                </c:pt>
                <c:pt idx="1807" formatCode="General">
                  <c:v>3.34221229213187E-2</c:v>
                </c:pt>
                <c:pt idx="1808" formatCode="General">
                  <c:v>3.36029648796329E-2</c:v>
                </c:pt>
                <c:pt idx="1809" formatCode="General">
                  <c:v>3.3562867456585703E-2</c:v>
                </c:pt>
                <c:pt idx="1810" formatCode="General">
                  <c:v>3.33912021957904E-2</c:v>
                </c:pt>
                <c:pt idx="1811" formatCode="General">
                  <c:v>3.3218717359137E-2</c:v>
                </c:pt>
                <c:pt idx="1812" formatCode="General">
                  <c:v>3.3140789040134198E-2</c:v>
                </c:pt>
                <c:pt idx="1813" formatCode="General">
                  <c:v>3.3164840265517699E-2</c:v>
                </c:pt>
                <c:pt idx="1814" formatCode="General">
                  <c:v>3.3256121194767702E-2</c:v>
                </c:pt>
                <c:pt idx="1815" formatCode="General">
                  <c:v>3.3365714894987901E-2</c:v>
                </c:pt>
                <c:pt idx="1816" formatCode="General">
                  <c:v>3.3481434568898502E-2</c:v>
                </c:pt>
                <c:pt idx="1817" formatCode="General">
                  <c:v>3.3669234148687999E-2</c:v>
                </c:pt>
                <c:pt idx="1818" formatCode="General">
                  <c:v>3.4011858193686503E-2</c:v>
                </c:pt>
                <c:pt idx="1819" formatCode="General">
                  <c:v>3.4571579542139699E-2</c:v>
                </c:pt>
                <c:pt idx="1820" formatCode="General">
                  <c:v>3.5377461383418803E-2</c:v>
                </c:pt>
                <c:pt idx="1821" formatCode="General">
                  <c:v>3.6332731889944E-2</c:v>
                </c:pt>
                <c:pt idx="1822" formatCode="General">
                  <c:v>3.7242511108226198E-2</c:v>
                </c:pt>
                <c:pt idx="1823" formatCode="General">
                  <c:v>3.7937516825180102E-2</c:v>
                </c:pt>
                <c:pt idx="1824" formatCode="General">
                  <c:v>3.8383507895624003E-2</c:v>
                </c:pt>
                <c:pt idx="1825" formatCode="General">
                  <c:v>3.8677844653749599E-2</c:v>
                </c:pt>
                <c:pt idx="1826" formatCode="General">
                  <c:v>3.8936075398044202E-2</c:v>
                </c:pt>
                <c:pt idx="1827" formatCode="General">
                  <c:v>3.9249458406407201E-2</c:v>
                </c:pt>
                <c:pt idx="1828" formatCode="General">
                  <c:v>3.9626171945947503E-2</c:v>
                </c:pt>
                <c:pt idx="1829" formatCode="General">
                  <c:v>3.9965491493171301E-2</c:v>
                </c:pt>
                <c:pt idx="1830" formatCode="General">
                  <c:v>4.0146756259123999E-2</c:v>
                </c:pt>
                <c:pt idx="1831" formatCode="General">
                  <c:v>4.0101610454271401E-2</c:v>
                </c:pt>
                <c:pt idx="1832" formatCode="General">
                  <c:v>3.98381137507062E-2</c:v>
                </c:pt>
                <c:pt idx="1833" formatCode="General">
                  <c:v>3.9374612676333798E-2</c:v>
                </c:pt>
                <c:pt idx="1834" formatCode="General">
                  <c:v>3.87214653837143E-2</c:v>
                </c:pt>
                <c:pt idx="1835" formatCode="General">
                  <c:v>3.7913628113604103E-2</c:v>
                </c:pt>
                <c:pt idx="1836" formatCode="General">
                  <c:v>3.7056066539166099E-2</c:v>
                </c:pt>
                <c:pt idx="1837" formatCode="General">
                  <c:v>3.6353170247961197E-2</c:v>
                </c:pt>
                <c:pt idx="1838" formatCode="General">
                  <c:v>3.6016237663643001E-2</c:v>
                </c:pt>
                <c:pt idx="1839" formatCode="General">
                  <c:v>3.6175857976700601E-2</c:v>
                </c:pt>
                <c:pt idx="1840" formatCode="General">
                  <c:v>3.6857285080191003E-2</c:v>
                </c:pt>
                <c:pt idx="1841" formatCode="General">
                  <c:v>3.7917432296385202E-2</c:v>
                </c:pt>
                <c:pt idx="1842" formatCode="General">
                  <c:v>3.9093437300194898E-2</c:v>
                </c:pt>
                <c:pt idx="1843" formatCode="General">
                  <c:v>4.0101713721562703E-2</c:v>
                </c:pt>
                <c:pt idx="1844" formatCode="General">
                  <c:v>4.07459910134918E-2</c:v>
                </c:pt>
                <c:pt idx="1845" formatCode="General">
                  <c:v>4.09553578493832E-2</c:v>
                </c:pt>
                <c:pt idx="1846" formatCode="General">
                  <c:v>4.0781163189182103E-2</c:v>
                </c:pt>
                <c:pt idx="1847" formatCode="General">
                  <c:v>4.0358720904052001E-2</c:v>
                </c:pt>
                <c:pt idx="1848" formatCode="General">
                  <c:v>3.9845124760763399E-2</c:v>
                </c:pt>
                <c:pt idx="1849" formatCode="General">
                  <c:v>3.9341473069417002E-2</c:v>
                </c:pt>
                <c:pt idx="1850" formatCode="General">
                  <c:v>3.8843636988559201E-2</c:v>
                </c:pt>
                <c:pt idx="1851" formatCode="General">
                  <c:v>3.8278249157832102E-2</c:v>
                </c:pt>
                <c:pt idx="1852" formatCode="General">
                  <c:v>3.7570801286630498E-2</c:v>
                </c:pt>
                <c:pt idx="1853" formatCode="General">
                  <c:v>3.6683919949305498E-2</c:v>
                </c:pt>
                <c:pt idx="1854" formatCode="General">
                  <c:v>3.5734198415430601E-2</c:v>
                </c:pt>
                <c:pt idx="1855" formatCode="General">
                  <c:v>3.49252791346907E-2</c:v>
                </c:pt>
                <c:pt idx="1856" formatCode="General">
                  <c:v>3.4454450659492403E-2</c:v>
                </c:pt>
                <c:pt idx="1857" formatCode="General">
                  <c:v>3.4422588599252998E-2</c:v>
                </c:pt>
                <c:pt idx="1858" formatCode="General">
                  <c:v>3.4877644008334097E-2</c:v>
                </c:pt>
                <c:pt idx="1859" formatCode="General">
                  <c:v>3.5817805414295301E-2</c:v>
                </c:pt>
                <c:pt idx="1860" formatCode="General">
                  <c:v>3.7227063626724302E-2</c:v>
                </c:pt>
                <c:pt idx="1861" formatCode="General">
                  <c:v>3.9029346390908597E-2</c:v>
                </c:pt>
                <c:pt idx="1862" formatCode="General">
                  <c:v>4.1047824176285899E-2</c:v>
                </c:pt>
                <c:pt idx="1863" formatCode="General">
                  <c:v>4.3025087312125503E-2</c:v>
                </c:pt>
                <c:pt idx="1864" formatCode="General">
                  <c:v>4.4713046152265103E-2</c:v>
                </c:pt>
                <c:pt idx="1865" formatCode="General">
                  <c:v>4.5981351328259402E-2</c:v>
                </c:pt>
                <c:pt idx="1866" formatCode="General">
                  <c:v>4.6812585879630497E-2</c:v>
                </c:pt>
                <c:pt idx="1867" formatCode="General">
                  <c:v>4.72855310640201E-2</c:v>
                </c:pt>
                <c:pt idx="1868" formatCode="General">
                  <c:v>4.7543632104930698E-2</c:v>
                </c:pt>
                <c:pt idx="1869" formatCode="General">
                  <c:v>4.7713163090611702E-2</c:v>
                </c:pt>
                <c:pt idx="1870" formatCode="General">
                  <c:v>4.7862346433016498E-2</c:v>
                </c:pt>
                <c:pt idx="1871" formatCode="General">
                  <c:v>4.8005174508359102E-2</c:v>
                </c:pt>
                <c:pt idx="1872" formatCode="General">
                  <c:v>4.8112004324072803E-2</c:v>
                </c:pt>
                <c:pt idx="1873" formatCode="General">
                  <c:v>4.8136928013039398E-2</c:v>
                </c:pt>
                <c:pt idx="1874" formatCode="General">
                  <c:v>4.8060482959662698E-2</c:v>
                </c:pt>
                <c:pt idx="1875" formatCode="General">
                  <c:v>4.7909193271009697E-2</c:v>
                </c:pt>
                <c:pt idx="1876" formatCode="General">
                  <c:v>4.7774589566107903E-2</c:v>
                </c:pt>
                <c:pt idx="1877" formatCode="General">
                  <c:v>4.7783959047296501E-2</c:v>
                </c:pt>
                <c:pt idx="1878" formatCode="General">
                  <c:v>4.8047884064254399E-2</c:v>
                </c:pt>
                <c:pt idx="1879" formatCode="General">
                  <c:v>4.8605743832357197E-2</c:v>
                </c:pt>
                <c:pt idx="1880" formatCode="General">
                  <c:v>4.9419251366646898E-2</c:v>
                </c:pt>
                <c:pt idx="1881" formatCode="General">
                  <c:v>5.0316815516063498E-2</c:v>
                </c:pt>
                <c:pt idx="1882" formatCode="General">
                  <c:v>5.1095571243290998E-2</c:v>
                </c:pt>
                <c:pt idx="1883" formatCode="General">
                  <c:v>5.1567594078951402E-2</c:v>
                </c:pt>
                <c:pt idx="1884" formatCode="General">
                  <c:v>5.1638136550113997E-2</c:v>
                </c:pt>
                <c:pt idx="1885" formatCode="General">
                  <c:v>5.1312857670194702E-2</c:v>
                </c:pt>
                <c:pt idx="1886" formatCode="General">
                  <c:v>5.07323980376971E-2</c:v>
                </c:pt>
                <c:pt idx="1887" formatCode="General">
                  <c:v>5.0146816715606897E-2</c:v>
                </c:pt>
                <c:pt idx="1888" formatCode="General">
                  <c:v>4.98176988690084E-2</c:v>
                </c:pt>
                <c:pt idx="1889" formatCode="General">
                  <c:v>4.9881814399278697E-2</c:v>
                </c:pt>
                <c:pt idx="1890" formatCode="General">
                  <c:v>5.0234473796440797E-2</c:v>
                </c:pt>
                <c:pt idx="1891" formatCode="General">
                  <c:v>5.0597078368263902E-2</c:v>
                </c:pt>
                <c:pt idx="1892" formatCode="General">
                  <c:v>5.0689236716964903E-2</c:v>
                </c:pt>
                <c:pt idx="1893" formatCode="General">
                  <c:v>5.0345992958540801E-2</c:v>
                </c:pt>
                <c:pt idx="1894" formatCode="General">
                  <c:v>4.9551970553794802E-2</c:v>
                </c:pt>
                <c:pt idx="1895" formatCode="General">
                  <c:v>4.8334041738288598E-2</c:v>
                </c:pt>
                <c:pt idx="1896" formatCode="General">
                  <c:v>4.67011592696846E-2</c:v>
                </c:pt>
                <c:pt idx="1897" formatCode="General">
                  <c:v>4.4646235340564402E-2</c:v>
                </c:pt>
                <c:pt idx="1898" formatCode="General">
                  <c:v>4.2296265042407098E-2</c:v>
                </c:pt>
                <c:pt idx="1899" formatCode="General">
                  <c:v>3.9901281296527598E-2</c:v>
                </c:pt>
                <c:pt idx="1900" formatCode="General">
                  <c:v>3.7639456018103798E-2</c:v>
                </c:pt>
                <c:pt idx="1901" formatCode="General">
                  <c:v>3.5649641966260998E-2</c:v>
                </c:pt>
                <c:pt idx="1902" formatCode="General">
                  <c:v>3.3976196623317197E-2</c:v>
                </c:pt>
                <c:pt idx="1903" formatCode="General">
                  <c:v>3.2577301038906499E-2</c:v>
                </c:pt>
                <c:pt idx="1904" formatCode="General">
                  <c:v>3.1335605197762302E-2</c:v>
                </c:pt>
                <c:pt idx="1905" formatCode="General">
                  <c:v>3.01951055058556E-2</c:v>
                </c:pt>
                <c:pt idx="1906" formatCode="General">
                  <c:v>2.91407952341592E-2</c:v>
                </c:pt>
                <c:pt idx="1907" formatCode="General">
                  <c:v>2.8206447683504901E-2</c:v>
                </c:pt>
                <c:pt idx="1908" formatCode="General">
                  <c:v>2.7491438663475101E-2</c:v>
                </c:pt>
                <c:pt idx="1909" formatCode="General">
                  <c:v>2.7059819389525001E-2</c:v>
                </c:pt>
                <c:pt idx="1910" formatCode="General">
                  <c:v>2.6897308132772101E-2</c:v>
                </c:pt>
                <c:pt idx="1911" formatCode="General">
                  <c:v>2.6890383644383901E-2</c:v>
                </c:pt>
                <c:pt idx="1912" formatCode="General">
                  <c:v>2.6846698626136801E-2</c:v>
                </c:pt>
                <c:pt idx="1913" formatCode="General">
                  <c:v>2.6580191633980399E-2</c:v>
                </c:pt>
                <c:pt idx="1914" formatCode="General">
                  <c:v>2.59910140363485E-2</c:v>
                </c:pt>
                <c:pt idx="1915" formatCode="General">
                  <c:v>2.5048757867749599E-2</c:v>
                </c:pt>
                <c:pt idx="1916" formatCode="General">
                  <c:v>2.3837923651514999E-2</c:v>
                </c:pt>
                <c:pt idx="1917" formatCode="General">
                  <c:v>2.2480371626664799E-2</c:v>
                </c:pt>
                <c:pt idx="1918" formatCode="General">
                  <c:v>2.1051456245381701E-2</c:v>
                </c:pt>
                <c:pt idx="1919" formatCode="General">
                  <c:v>1.9576019485466101E-2</c:v>
                </c:pt>
                <c:pt idx="1920" formatCode="General">
                  <c:v>1.8057480323857102E-2</c:v>
                </c:pt>
                <c:pt idx="1921" formatCode="General">
                  <c:v>1.6478999616825502E-2</c:v>
                </c:pt>
                <c:pt idx="1922" formatCode="General">
                  <c:v>1.48935901900053E-2</c:v>
                </c:pt>
                <c:pt idx="1923" formatCode="General">
                  <c:v>1.33961832429376E-2</c:v>
                </c:pt>
                <c:pt idx="1924" formatCode="General">
                  <c:v>1.2076574048468101E-2</c:v>
                </c:pt>
                <c:pt idx="1925" formatCode="General">
                  <c:v>1.10176756447413E-2</c:v>
                </c:pt>
                <c:pt idx="1926" formatCode="General">
                  <c:v>1.0261840439504901E-2</c:v>
                </c:pt>
                <c:pt idx="1927" formatCode="General">
                  <c:v>9.8007883900688899E-3</c:v>
                </c:pt>
                <c:pt idx="1928" formatCode="General">
                  <c:v>9.5907126345455406E-3</c:v>
                </c:pt>
                <c:pt idx="1929" formatCode="General">
                  <c:v>9.6039205722597606E-3</c:v>
                </c:pt>
                <c:pt idx="1930" formatCode="General">
                  <c:v>9.86750803119389E-3</c:v>
                </c:pt>
                <c:pt idx="1931" formatCode="General">
                  <c:v>1.03933058165025E-2</c:v>
                </c:pt>
                <c:pt idx="1932" formatCode="General">
                  <c:v>1.1162796125652401E-2</c:v>
                </c:pt>
                <c:pt idx="1933" formatCode="General">
                  <c:v>1.2122104974748599E-2</c:v>
                </c:pt>
                <c:pt idx="1934" formatCode="General">
                  <c:v>1.31572844919899E-2</c:v>
                </c:pt>
                <c:pt idx="1935" formatCode="General">
                  <c:v>1.41415224676341E-2</c:v>
                </c:pt>
                <c:pt idx="1936" formatCode="General">
                  <c:v>1.4985121983105001E-2</c:v>
                </c:pt>
                <c:pt idx="1937" formatCode="General">
                  <c:v>1.56049235575592E-2</c:v>
                </c:pt>
                <c:pt idx="1938" formatCode="General">
                  <c:v>1.5920184166549001E-2</c:v>
                </c:pt>
                <c:pt idx="1939" formatCode="General">
                  <c:v>1.5899622221861601E-2</c:v>
                </c:pt>
                <c:pt idx="1940" formatCode="General">
                  <c:v>1.5664012931488201E-2</c:v>
                </c:pt>
                <c:pt idx="1941" formatCode="General">
                  <c:v>1.5422355167430899E-2</c:v>
                </c:pt>
                <c:pt idx="1942" formatCode="General">
                  <c:v>1.5376874865669301E-2</c:v>
                </c:pt>
                <c:pt idx="1943" formatCode="General">
                  <c:v>1.56566499266243E-2</c:v>
                </c:pt>
                <c:pt idx="1944" formatCode="General">
                  <c:v>1.62737752389732E-2</c:v>
                </c:pt>
                <c:pt idx="1945" formatCode="General">
                  <c:v>1.71260673609991E-2</c:v>
                </c:pt>
                <c:pt idx="1946" formatCode="General">
                  <c:v>1.8069611676957999E-2</c:v>
                </c:pt>
                <c:pt idx="1947" formatCode="General">
                  <c:v>1.8995969250188101E-2</c:v>
                </c:pt>
                <c:pt idx="1948" formatCode="General">
                  <c:v>1.9816438292288598E-2</c:v>
                </c:pt>
                <c:pt idx="1949" formatCode="General">
                  <c:v>2.0430386295467399E-2</c:v>
                </c:pt>
                <c:pt idx="1950" formatCode="General">
                  <c:v>2.07527200699456E-2</c:v>
                </c:pt>
                <c:pt idx="1951" formatCode="General">
                  <c:v>2.07675191504509E-2</c:v>
                </c:pt>
                <c:pt idx="1952" formatCode="General">
                  <c:v>2.05273028101522E-2</c:v>
                </c:pt>
                <c:pt idx="1953" formatCode="General">
                  <c:v>2.01678151004605E-2</c:v>
                </c:pt>
                <c:pt idx="1954" formatCode="General">
                  <c:v>1.9852784218686699E-2</c:v>
                </c:pt>
                <c:pt idx="1955" formatCode="General">
                  <c:v>1.97707570201879E-2</c:v>
                </c:pt>
                <c:pt idx="1956" formatCode="General">
                  <c:v>2.00056934928621E-2</c:v>
                </c:pt>
                <c:pt idx="1957" formatCode="General">
                  <c:v>2.0547134484539702E-2</c:v>
                </c:pt>
                <c:pt idx="1958" formatCode="General">
                  <c:v>2.1305020180377301E-2</c:v>
                </c:pt>
                <c:pt idx="1959" formatCode="General">
                  <c:v>2.21360142076483E-2</c:v>
                </c:pt>
                <c:pt idx="1960" formatCode="General">
                  <c:v>2.29221703901815E-2</c:v>
                </c:pt>
                <c:pt idx="1961" formatCode="General">
                  <c:v>2.3589961244151698E-2</c:v>
                </c:pt>
                <c:pt idx="1962" formatCode="General">
                  <c:v>2.4161373012973501E-2</c:v>
                </c:pt>
                <c:pt idx="1963" formatCode="General">
                  <c:v>2.47146393761331E-2</c:v>
                </c:pt>
                <c:pt idx="1964" formatCode="General">
                  <c:v>2.5301693764607201E-2</c:v>
                </c:pt>
                <c:pt idx="1965" formatCode="General">
                  <c:v>2.59503786446224E-2</c:v>
                </c:pt>
                <c:pt idx="1966" formatCode="General">
                  <c:v>2.6629903837087E-2</c:v>
                </c:pt>
                <c:pt idx="1967" formatCode="General">
                  <c:v>2.7282456862070901E-2</c:v>
                </c:pt>
                <c:pt idx="1968" formatCode="General">
                  <c:v>2.7841024149855099E-2</c:v>
                </c:pt>
                <c:pt idx="1969" formatCode="General">
                  <c:v>2.8210759448303899E-2</c:v>
                </c:pt>
                <c:pt idx="1970" formatCode="General">
                  <c:v>2.8278324968486899E-2</c:v>
                </c:pt>
                <c:pt idx="1971" formatCode="General">
                  <c:v>2.7887940207832199E-2</c:v>
                </c:pt>
                <c:pt idx="1972" formatCode="General">
                  <c:v>2.6871968749557901E-2</c:v>
                </c:pt>
                <c:pt idx="1973" formatCode="General">
                  <c:v>2.5091725653713402E-2</c:v>
                </c:pt>
                <c:pt idx="1974" formatCode="General">
                  <c:v>2.2607191250036199E-2</c:v>
                </c:pt>
                <c:pt idx="1975" formatCode="General">
                  <c:v>1.9708151810733501E-2</c:v>
                </c:pt>
                <c:pt idx="1976" formatCode="General">
                  <c:v>1.6861054817519799E-2</c:v>
                </c:pt>
                <c:pt idx="1977" formatCode="General">
                  <c:v>1.4456754367533201E-2</c:v>
                </c:pt>
                <c:pt idx="1978" formatCode="General">
                  <c:v>1.27209646194178E-2</c:v>
                </c:pt>
                <c:pt idx="1979" formatCode="General">
                  <c:v>1.1718865395522899E-2</c:v>
                </c:pt>
                <c:pt idx="1980" formatCode="General">
                  <c:v>1.1348868100392999E-2</c:v>
                </c:pt>
                <c:pt idx="1981" formatCode="General">
                  <c:v>1.1362728918840499E-2</c:v>
                </c:pt>
                <c:pt idx="1982" formatCode="General">
                  <c:v>1.1499388252803701E-2</c:v>
                </c:pt>
                <c:pt idx="1983" formatCode="General">
                  <c:v>1.1532829484971901E-2</c:v>
                </c:pt>
                <c:pt idx="1984" formatCode="General">
                  <c:v>1.13263977786316E-2</c:v>
                </c:pt>
                <c:pt idx="1985" formatCode="General">
                  <c:v>1.08186579854748E-2</c:v>
                </c:pt>
                <c:pt idx="1986" formatCode="General">
                  <c:v>9.9990324619382408E-3</c:v>
                </c:pt>
                <c:pt idx="1987" formatCode="General">
                  <c:v>8.8621431954036493E-3</c:v>
                </c:pt>
                <c:pt idx="1988" formatCode="General">
                  <c:v>7.5199473946552103E-3</c:v>
                </c:pt>
                <c:pt idx="1989" formatCode="General">
                  <c:v>6.0161303991663299E-3</c:v>
                </c:pt>
                <c:pt idx="1990" formatCode="General">
                  <c:v>4.3787333108079004E-3</c:v>
                </c:pt>
                <c:pt idx="1991" formatCode="General">
                  <c:v>2.66075948260046E-3</c:v>
                </c:pt>
                <c:pt idx="1992" formatCode="General">
                  <c:v>9.4186715842011599E-4</c:v>
                </c:pt>
                <c:pt idx="1993" formatCode="General">
                  <c:v>-5.9574551963344799E-4</c:v>
                </c:pt>
                <c:pt idx="1994" formatCode="General">
                  <c:v>-1.7171198525014E-3</c:v>
                </c:pt>
                <c:pt idx="1995" formatCode="General">
                  <c:v>-2.3278538323162601E-3</c:v>
                </c:pt>
                <c:pt idx="1996" formatCode="General">
                  <c:v>-2.46900078653953E-3</c:v>
                </c:pt>
                <c:pt idx="1997" formatCode="General">
                  <c:v>-2.2353071369645202E-3</c:v>
                </c:pt>
                <c:pt idx="1998" formatCode="General">
                  <c:v>-1.7106765431222301E-3</c:v>
                </c:pt>
                <c:pt idx="1999" formatCode="General">
                  <c:v>-9.4266020479643004E-4</c:v>
                </c:pt>
                <c:pt idx="2000" formatCode="General">
                  <c:v>-4.0923098101107798E-5</c:v>
                </c:pt>
                <c:pt idx="2001" formatCode="General">
                  <c:v>8.3821417801677905E-4</c:v>
                </c:pt>
                <c:pt idx="2002" formatCode="General">
                  <c:v>1.6057056978983999E-3</c:v>
                </c:pt>
                <c:pt idx="2003" formatCode="General">
                  <c:v>2.2898655956343199E-3</c:v>
                </c:pt>
                <c:pt idx="2004" formatCode="General">
                  <c:v>3.0134952454776999E-3</c:v>
                </c:pt>
                <c:pt idx="2005" formatCode="General">
                  <c:v>3.8743760097096902E-3</c:v>
                </c:pt>
                <c:pt idx="2006" formatCode="General">
                  <c:v>4.8641462340615902E-3</c:v>
                </c:pt>
                <c:pt idx="2007" formatCode="General">
                  <c:v>5.8466039552672903E-3</c:v>
                </c:pt>
                <c:pt idx="2008" formatCode="General">
                  <c:v>6.6009304583951002E-3</c:v>
                </c:pt>
                <c:pt idx="2009" formatCode="General">
                  <c:v>6.89752121491196E-3</c:v>
                </c:pt>
                <c:pt idx="2010" formatCode="General">
                  <c:v>6.6314720830125398E-3</c:v>
                </c:pt>
                <c:pt idx="2011" formatCode="General">
                  <c:v>5.8495257476309098E-3</c:v>
                </c:pt>
                <c:pt idx="2012" formatCode="General">
                  <c:v>4.6902413825942197E-3</c:v>
                </c:pt>
                <c:pt idx="2013" formatCode="General">
                  <c:v>3.34828978679764E-3</c:v>
                </c:pt>
                <c:pt idx="2014" formatCode="General">
                  <c:v>2.0148930320376601E-3</c:v>
                </c:pt>
                <c:pt idx="2015" formatCode="General">
                  <c:v>8.3160389414741105E-4</c:v>
                </c:pt>
                <c:pt idx="2016" formatCode="General">
                  <c:v>-1.4719677757477301E-4</c:v>
                </c:pt>
                <c:pt idx="2017" formatCode="General">
                  <c:v>-9.3047493112726897E-4</c:v>
                </c:pt>
                <c:pt idx="2018" formatCode="General">
                  <c:v>-1.49754467729662E-3</c:v>
                </c:pt>
                <c:pt idx="2019" formatCode="General">
                  <c:v>-1.7517761332269701E-3</c:v>
                </c:pt>
                <c:pt idx="2020" formatCode="General">
                  <c:v>-1.56682907862114E-3</c:v>
                </c:pt>
                <c:pt idx="2021" formatCode="General">
                  <c:v>-8.6511085087978101E-4</c:v>
                </c:pt>
                <c:pt idx="2022" formatCode="General">
                  <c:v>3.4474272062477398E-4</c:v>
                </c:pt>
                <c:pt idx="2023" formatCode="General">
                  <c:v>1.9187130191710301E-3</c:v>
                </c:pt>
                <c:pt idx="2024" formatCode="General">
                  <c:v>3.6411246630517302E-3</c:v>
                </c:pt>
                <c:pt idx="2025" formatCode="General">
                  <c:v>5.31785527620144E-3</c:v>
                </c:pt>
                <c:pt idx="2026" formatCode="General">
                  <c:v>6.8005089262916296E-3</c:v>
                </c:pt>
                <c:pt idx="2027" formatCode="General">
                  <c:v>7.9765196964038994E-3</c:v>
                </c:pt>
                <c:pt idx="2028" formatCode="General">
                  <c:v>8.7852338408792897E-3</c:v>
                </c:pt>
                <c:pt idx="2029" formatCode="General">
                  <c:v>9.2399414616905293E-3</c:v>
                </c:pt>
                <c:pt idx="2030" formatCode="General">
                  <c:v>9.4690658536577196E-3</c:v>
                </c:pt>
                <c:pt idx="2031" formatCode="General">
                  <c:v>9.6778027082872701E-3</c:v>
                </c:pt>
                <c:pt idx="2032" formatCode="General">
                  <c:v>1.0011869865772899E-2</c:v>
                </c:pt>
                <c:pt idx="2033" formatCode="General">
                  <c:v>1.04572840870203E-2</c:v>
                </c:pt>
                <c:pt idx="2034" formatCode="General">
                  <c:v>1.0908050866632201E-2</c:v>
                </c:pt>
                <c:pt idx="2035" formatCode="General">
                  <c:v>1.1213962979302199E-2</c:v>
                </c:pt>
                <c:pt idx="2036" formatCode="General">
                  <c:v>1.13022085036024E-2</c:v>
                </c:pt>
                <c:pt idx="2037" formatCode="General">
                  <c:v>1.1215458258611199E-2</c:v>
                </c:pt>
                <c:pt idx="2038" formatCode="General">
                  <c:v>1.1109937130169299E-2</c:v>
                </c:pt>
                <c:pt idx="2039" formatCode="General">
                  <c:v>1.1139242909375799E-2</c:v>
                </c:pt>
                <c:pt idx="2040" formatCode="General">
                  <c:v>1.13519697504909E-2</c:v>
                </c:pt>
                <c:pt idx="2041" formatCode="General">
                  <c:v>1.16419661903552E-2</c:v>
                </c:pt>
                <c:pt idx="2042" formatCode="General">
                  <c:v>1.1880191442943199E-2</c:v>
                </c:pt>
                <c:pt idx="2043" formatCode="General">
                  <c:v>1.20388001606233E-2</c:v>
                </c:pt>
                <c:pt idx="2044" formatCode="General">
                  <c:v>1.21858293725873E-2</c:v>
                </c:pt>
                <c:pt idx="2045" formatCode="General">
                  <c:v>1.2415251400638601E-2</c:v>
                </c:pt>
                <c:pt idx="2046" formatCode="General">
                  <c:v>1.2766953613289399E-2</c:v>
                </c:pt>
                <c:pt idx="2047" formatCode="General">
                  <c:v>1.3220856462810701E-2</c:v>
                </c:pt>
                <c:pt idx="2048" formatCode="General">
                  <c:v>1.3743446243533399E-2</c:v>
                </c:pt>
                <c:pt idx="2049" formatCode="General">
                  <c:v>1.43480306093239E-2</c:v>
                </c:pt>
                <c:pt idx="2050" formatCode="General">
                  <c:v>1.5035399461749401E-2</c:v>
                </c:pt>
                <c:pt idx="2051" formatCode="General">
                  <c:v>1.5799443931355999E-2</c:v>
                </c:pt>
                <c:pt idx="2052" formatCode="General">
                  <c:v>1.6626127554329202E-2</c:v>
                </c:pt>
                <c:pt idx="2053" formatCode="General">
                  <c:v>1.748175387854E-2</c:v>
                </c:pt>
                <c:pt idx="2054" formatCode="General">
                  <c:v>1.83008712858218E-2</c:v>
                </c:pt>
                <c:pt idx="2055" formatCode="General">
                  <c:v>1.9021496300325201E-2</c:v>
                </c:pt>
                <c:pt idx="2056" formatCode="General">
                  <c:v>1.9547260748735501E-2</c:v>
                </c:pt>
                <c:pt idx="2057" formatCode="General">
                  <c:v>1.97934307299849E-2</c:v>
                </c:pt>
                <c:pt idx="2058" formatCode="General">
                  <c:v>1.9734039185959E-2</c:v>
                </c:pt>
                <c:pt idx="2059" formatCode="General">
                  <c:v>1.94094796442883E-2</c:v>
                </c:pt>
                <c:pt idx="2060" formatCode="General">
                  <c:v>1.8966437672682399E-2</c:v>
                </c:pt>
                <c:pt idx="2061" formatCode="General">
                  <c:v>1.86069491400607E-2</c:v>
                </c:pt>
                <c:pt idx="2062" formatCode="General">
                  <c:v>1.8481425383199902E-2</c:v>
                </c:pt>
                <c:pt idx="2063" formatCode="General">
                  <c:v>1.8633939000875999E-2</c:v>
                </c:pt>
                <c:pt idx="2064" formatCode="General">
                  <c:v>1.8998170311039099E-2</c:v>
                </c:pt>
                <c:pt idx="2065" formatCode="General">
                  <c:v>1.9480989325592099E-2</c:v>
                </c:pt>
                <c:pt idx="2066" formatCode="General">
                  <c:v>1.9980655955719E-2</c:v>
                </c:pt>
                <c:pt idx="2067" formatCode="General">
                  <c:v>2.0460113173155599E-2</c:v>
                </c:pt>
                <c:pt idx="2068" formatCode="General">
                  <c:v>2.0936790538888601E-2</c:v>
                </c:pt>
                <c:pt idx="2069" formatCode="General">
                  <c:v>2.1465941624115501E-2</c:v>
                </c:pt>
                <c:pt idx="2070" formatCode="General">
                  <c:v>2.2119828239386598E-2</c:v>
                </c:pt>
                <c:pt idx="2071" formatCode="General">
                  <c:v>2.2913768700515799E-2</c:v>
                </c:pt>
                <c:pt idx="2072" formatCode="General">
                  <c:v>2.3776951109108199E-2</c:v>
                </c:pt>
                <c:pt idx="2073" formatCode="General">
                  <c:v>2.45724466917468E-2</c:v>
                </c:pt>
                <c:pt idx="2074" formatCode="General">
                  <c:v>2.5138762533583599E-2</c:v>
                </c:pt>
                <c:pt idx="2075" formatCode="General">
                  <c:v>2.52647602699832E-2</c:v>
                </c:pt>
                <c:pt idx="2076" formatCode="General">
                  <c:v>2.4745704887629501E-2</c:v>
                </c:pt>
                <c:pt idx="2077" formatCode="General">
                  <c:v>2.3512540638644101E-2</c:v>
                </c:pt>
                <c:pt idx="2078" formatCode="General">
                  <c:v>2.1682267168904701E-2</c:v>
                </c:pt>
                <c:pt idx="2079" formatCode="General">
                  <c:v>1.9491869703906001E-2</c:v>
                </c:pt>
                <c:pt idx="2080" formatCode="General">
                  <c:v>1.7284653804924902E-2</c:v>
                </c:pt>
                <c:pt idx="2081" formatCode="General">
                  <c:v>1.5396471754400801E-2</c:v>
                </c:pt>
                <c:pt idx="2082" formatCode="General">
                  <c:v>1.4026253204504201E-2</c:v>
                </c:pt>
                <c:pt idx="2083" formatCode="General">
                  <c:v>1.3211546695288699E-2</c:v>
                </c:pt>
                <c:pt idx="2084" formatCode="General">
                  <c:v>1.2902457283804999E-2</c:v>
                </c:pt>
                <c:pt idx="2085" formatCode="General">
                  <c:v>1.30525038194072E-2</c:v>
                </c:pt>
                <c:pt idx="2086" formatCode="General">
                  <c:v>1.3620820315061099E-2</c:v>
                </c:pt>
                <c:pt idx="2087" formatCode="General">
                  <c:v>1.4546134153957601E-2</c:v>
                </c:pt>
                <c:pt idx="2088" formatCode="General">
                  <c:v>1.57294600975341E-2</c:v>
                </c:pt>
                <c:pt idx="2089" formatCode="General">
                  <c:v>1.70111453218122E-2</c:v>
                </c:pt>
                <c:pt idx="2090" formatCode="General">
                  <c:v>1.8244517659727601E-2</c:v>
                </c:pt>
                <c:pt idx="2091" formatCode="General">
                  <c:v>1.92952870035163E-2</c:v>
                </c:pt>
                <c:pt idx="2092" formatCode="General">
                  <c:v>2.0085337280854199E-2</c:v>
                </c:pt>
                <c:pt idx="2093" formatCode="General">
                  <c:v>2.06024389094474E-2</c:v>
                </c:pt>
                <c:pt idx="2094" formatCode="General">
                  <c:v>2.0869352612783099E-2</c:v>
                </c:pt>
                <c:pt idx="2095" formatCode="General">
                  <c:v>2.09283906531335E-2</c:v>
                </c:pt>
                <c:pt idx="2096" formatCode="General">
                  <c:v>2.0836188650388401E-2</c:v>
                </c:pt>
                <c:pt idx="2097" formatCode="General">
                  <c:v>2.0669526475668099E-2</c:v>
                </c:pt>
                <c:pt idx="2098" formatCode="General">
                  <c:v>2.05130366538804E-2</c:v>
                </c:pt>
                <c:pt idx="2099" formatCode="General">
                  <c:v>2.04454378393981E-2</c:v>
                </c:pt>
                <c:pt idx="2100" formatCode="General">
                  <c:v>2.0508093369818899E-2</c:v>
                </c:pt>
                <c:pt idx="2101" formatCode="General">
                  <c:v>2.0704879301980499E-2</c:v>
                </c:pt>
                <c:pt idx="2102" formatCode="General">
                  <c:v>2.1010806288336199E-2</c:v>
                </c:pt>
                <c:pt idx="2103" formatCode="General">
                  <c:v>2.1420716343125899E-2</c:v>
                </c:pt>
                <c:pt idx="2104" formatCode="General">
                  <c:v>2.1981229056593599E-2</c:v>
                </c:pt>
                <c:pt idx="2105" formatCode="General">
                  <c:v>2.27459685393561E-2</c:v>
                </c:pt>
                <c:pt idx="2106" formatCode="General">
                  <c:v>2.3713449686184E-2</c:v>
                </c:pt>
                <c:pt idx="2107" formatCode="General">
                  <c:v>2.4815163126223599E-2</c:v>
                </c:pt>
                <c:pt idx="2108" formatCode="General">
                  <c:v>2.5950355689661499E-2</c:v>
                </c:pt>
                <c:pt idx="2109" formatCode="General">
                  <c:v>2.6992143695929099E-2</c:v>
                </c:pt>
                <c:pt idx="2110" formatCode="General">
                  <c:v>2.7854242471501499E-2</c:v>
                </c:pt>
                <c:pt idx="2111" formatCode="General">
                  <c:v>2.85225800137387E-2</c:v>
                </c:pt>
                <c:pt idx="2112" formatCode="General">
                  <c:v>2.9029310774333902E-2</c:v>
                </c:pt>
                <c:pt idx="2113" formatCode="General">
                  <c:v>2.9379534033756101E-2</c:v>
                </c:pt>
                <c:pt idx="2114" formatCode="General">
                  <c:v>2.9569293973106401E-2</c:v>
                </c:pt>
                <c:pt idx="2115" formatCode="General">
                  <c:v>2.9658698008081699E-2</c:v>
                </c:pt>
                <c:pt idx="2116" formatCode="General">
                  <c:v>2.9745675425519098E-2</c:v>
                </c:pt>
                <c:pt idx="2117" formatCode="General">
                  <c:v>2.9934232174499299E-2</c:v>
                </c:pt>
                <c:pt idx="2118" formatCode="General">
                  <c:v>3.03360784251058E-2</c:v>
                </c:pt>
                <c:pt idx="2119" formatCode="General">
                  <c:v>3.1017927401288999E-2</c:v>
                </c:pt>
                <c:pt idx="2120" formatCode="General">
                  <c:v>3.1934461979226003E-2</c:v>
                </c:pt>
                <c:pt idx="2121" formatCode="General">
                  <c:v>3.2951591869694E-2</c:v>
                </c:pt>
                <c:pt idx="2122" formatCode="General">
                  <c:v>3.3938347197347098E-2</c:v>
                </c:pt>
                <c:pt idx="2123" formatCode="General">
                  <c:v>3.48351831267368E-2</c:v>
                </c:pt>
                <c:pt idx="2124" formatCode="General">
                  <c:v>3.56143350435685E-2</c:v>
                </c:pt>
                <c:pt idx="2125" formatCode="General">
                  <c:v>3.6219294779046701E-2</c:v>
                </c:pt>
                <c:pt idx="2126" formatCode="General">
                  <c:v>3.6580846515703397E-2</c:v>
                </c:pt>
                <c:pt idx="2127" formatCode="General">
                  <c:v>3.6623600332976403E-2</c:v>
                </c:pt>
                <c:pt idx="2128" formatCode="General">
                  <c:v>3.6356677108541097E-2</c:v>
                </c:pt>
                <c:pt idx="2129" formatCode="General">
                  <c:v>3.5864019619256601E-2</c:v>
                </c:pt>
                <c:pt idx="2130" formatCode="General">
                  <c:v>3.5300197652728099E-2</c:v>
                </c:pt>
                <c:pt idx="2131" formatCode="General">
                  <c:v>3.48676512347251E-2</c:v>
                </c:pt>
                <c:pt idx="2132" formatCode="General">
                  <c:v>3.4661172158161398E-2</c:v>
                </c:pt>
                <c:pt idx="2133" formatCode="General">
                  <c:v>3.46831019039084E-2</c:v>
                </c:pt>
                <c:pt idx="2134" formatCode="General">
                  <c:v>3.4900083720350097E-2</c:v>
                </c:pt>
                <c:pt idx="2135" formatCode="General">
                  <c:v>3.5227160624892402E-2</c:v>
                </c:pt>
                <c:pt idx="2136" formatCode="General">
                  <c:v>3.5565574283179101E-2</c:v>
                </c:pt>
                <c:pt idx="2137" formatCode="General">
                  <c:v>3.5847112746724197E-2</c:v>
                </c:pt>
                <c:pt idx="2138" formatCode="General">
                  <c:v>3.5978058901222902E-2</c:v>
                </c:pt>
                <c:pt idx="2139" formatCode="General">
                  <c:v>3.5838088758211199E-2</c:v>
                </c:pt>
                <c:pt idx="2140" formatCode="General">
                  <c:v>3.5376418363755602E-2</c:v>
                </c:pt>
                <c:pt idx="2141" formatCode="General">
                  <c:v>3.4668328240696503E-2</c:v>
                </c:pt>
                <c:pt idx="2142" formatCode="General">
                  <c:v>3.3881971418974803E-2</c:v>
                </c:pt>
                <c:pt idx="2143" formatCode="General">
                  <c:v>3.3179995314140197E-2</c:v>
                </c:pt>
                <c:pt idx="2144" formatCode="General">
                  <c:v>3.2601101832657298E-2</c:v>
                </c:pt>
                <c:pt idx="2145" formatCode="General">
                  <c:v>3.2092868271660503E-2</c:v>
                </c:pt>
                <c:pt idx="2146" formatCode="General">
                  <c:v>3.1533145290704397E-2</c:v>
                </c:pt>
                <c:pt idx="2147" formatCode="General">
                  <c:v>3.07726863535903E-2</c:v>
                </c:pt>
                <c:pt idx="2148" formatCode="General">
                  <c:v>2.9683413973305699E-2</c:v>
                </c:pt>
                <c:pt idx="2149" formatCode="General">
                  <c:v>2.8241748332240201E-2</c:v>
                </c:pt>
                <c:pt idx="2150" formatCode="General">
                  <c:v>2.6573575823873999E-2</c:v>
                </c:pt>
                <c:pt idx="2151" formatCode="General">
                  <c:v>2.4905191241889599E-2</c:v>
                </c:pt>
                <c:pt idx="2152" formatCode="General">
                  <c:v>2.3478580186948698E-2</c:v>
                </c:pt>
                <c:pt idx="2153" formatCode="General">
                  <c:v>2.24258737512819E-2</c:v>
                </c:pt>
                <c:pt idx="2154" formatCode="General">
                  <c:v>2.1835128393835699E-2</c:v>
                </c:pt>
                <c:pt idx="2155" formatCode="General">
                  <c:v>2.16958175573649E-2</c:v>
                </c:pt>
                <c:pt idx="2156" formatCode="General">
                  <c:v>2.1910429745415599E-2</c:v>
                </c:pt>
                <c:pt idx="2157" formatCode="General">
                  <c:v>2.2309900223223302E-2</c:v>
                </c:pt>
                <c:pt idx="2158" formatCode="General">
                  <c:v>2.27787080104342E-2</c:v>
                </c:pt>
                <c:pt idx="2159" formatCode="General">
                  <c:v>2.33426136618161E-2</c:v>
                </c:pt>
                <c:pt idx="2160" formatCode="General">
                  <c:v>2.4082513494395798E-2</c:v>
                </c:pt>
                <c:pt idx="2161" formatCode="General">
                  <c:v>2.5035894595538399E-2</c:v>
                </c:pt>
                <c:pt idx="2162" formatCode="General">
                  <c:v>2.6121990681681199E-2</c:v>
                </c:pt>
                <c:pt idx="2163" formatCode="General">
                  <c:v>2.71223979330137E-2</c:v>
                </c:pt>
                <c:pt idx="2164" formatCode="General">
                  <c:v>2.77756174001598E-2</c:v>
                </c:pt>
                <c:pt idx="2165" formatCode="General">
                  <c:v>2.7907198374887299E-2</c:v>
                </c:pt>
                <c:pt idx="2166" formatCode="General">
                  <c:v>2.7519015701630602E-2</c:v>
                </c:pt>
                <c:pt idx="2167" formatCode="General">
                  <c:v>2.67266605802896E-2</c:v>
                </c:pt>
                <c:pt idx="2168" formatCode="General">
                  <c:v>2.5624254230118999E-2</c:v>
                </c:pt>
                <c:pt idx="2169" formatCode="General">
                  <c:v>2.4269115986012502E-2</c:v>
                </c:pt>
                <c:pt idx="2170" formatCode="General">
                  <c:v>2.2730687555210901E-2</c:v>
                </c:pt>
                <c:pt idx="2171" formatCode="General">
                  <c:v>2.1101921272086401E-2</c:v>
                </c:pt>
                <c:pt idx="2172" formatCode="General">
                  <c:v>1.9556781664238399E-2</c:v>
                </c:pt>
                <c:pt idx="2173" formatCode="General">
                  <c:v>1.8241366832078599E-2</c:v>
                </c:pt>
                <c:pt idx="2174" formatCode="General">
                  <c:v>1.7255336500262501E-2</c:v>
                </c:pt>
                <c:pt idx="2175" formatCode="General">
                  <c:v>1.6643479194960901E-2</c:v>
                </c:pt>
                <c:pt idx="2176" formatCode="General">
                  <c:v>1.6409260901223501E-2</c:v>
                </c:pt>
                <c:pt idx="2177" formatCode="General">
                  <c:v>1.6578727657866499E-2</c:v>
                </c:pt>
                <c:pt idx="2178" formatCode="General">
                  <c:v>1.72073120012734E-2</c:v>
                </c:pt>
                <c:pt idx="2179" formatCode="General">
                  <c:v>1.8281262629217199E-2</c:v>
                </c:pt>
                <c:pt idx="2180" formatCode="General">
                  <c:v>1.9693276426081999E-2</c:v>
                </c:pt>
                <c:pt idx="2181" formatCode="General">
                  <c:v>2.1277233568410998E-2</c:v>
                </c:pt>
                <c:pt idx="2182" formatCode="General">
                  <c:v>2.2870688226340599E-2</c:v>
                </c:pt>
                <c:pt idx="2183" formatCode="General">
                  <c:v>2.4418120866668901E-2</c:v>
                </c:pt>
                <c:pt idx="2184" formatCode="General">
                  <c:v>2.58820799296994E-2</c:v>
                </c:pt>
                <c:pt idx="2185" formatCode="General">
                  <c:v>2.7180770280041601E-2</c:v>
                </c:pt>
                <c:pt idx="2186" formatCode="General">
                  <c:v>2.8168082605322602E-2</c:v>
                </c:pt>
                <c:pt idx="2187" formatCode="General">
                  <c:v>2.8754681055721001E-2</c:v>
                </c:pt>
                <c:pt idx="2188" formatCode="General">
                  <c:v>2.8957398274186998E-2</c:v>
                </c:pt>
                <c:pt idx="2189" formatCode="General">
                  <c:v>2.89363374798648E-2</c:v>
                </c:pt>
                <c:pt idx="2190" formatCode="General">
                  <c:v>2.89507636429449E-2</c:v>
                </c:pt>
                <c:pt idx="2191" formatCode="General">
                  <c:v>2.92224646383001E-2</c:v>
                </c:pt>
                <c:pt idx="2192" formatCode="General">
                  <c:v>2.9857094286986401E-2</c:v>
                </c:pt>
                <c:pt idx="2193" formatCode="General">
                  <c:v>3.08119930285067E-2</c:v>
                </c:pt>
                <c:pt idx="2194" formatCode="General">
                  <c:v>3.1925134390429301E-2</c:v>
                </c:pt>
                <c:pt idx="2195" formatCode="General">
                  <c:v>3.2980838829720902E-2</c:v>
                </c:pt>
                <c:pt idx="2196" formatCode="General">
                  <c:v>3.3826749245394701E-2</c:v>
                </c:pt>
                <c:pt idx="2197" formatCode="General">
                  <c:v>3.4447792033689799E-2</c:v>
                </c:pt>
                <c:pt idx="2198" formatCode="General">
                  <c:v>3.4926816608169098E-2</c:v>
                </c:pt>
                <c:pt idx="2199" formatCode="General">
                  <c:v>3.5369303809277303E-2</c:v>
                </c:pt>
                <c:pt idx="2200" formatCode="General">
                  <c:v>3.5803273797775599E-2</c:v>
                </c:pt>
                <c:pt idx="2201" formatCode="General">
                  <c:v>3.6166669061960602E-2</c:v>
                </c:pt>
                <c:pt idx="2202" formatCode="General">
                  <c:v>3.6407459679415402E-2</c:v>
                </c:pt>
                <c:pt idx="2203" formatCode="General">
                  <c:v>3.6520342594297601E-2</c:v>
                </c:pt>
                <c:pt idx="2204" formatCode="General">
                  <c:v>3.6536116166475799E-2</c:v>
                </c:pt>
                <c:pt idx="2205" formatCode="General">
                  <c:v>3.6455245508332797E-2</c:v>
                </c:pt>
                <c:pt idx="2206" formatCode="General">
                  <c:v>3.6275354768284397E-2</c:v>
                </c:pt>
                <c:pt idx="2207" formatCode="General">
                  <c:v>3.5992928995634499E-2</c:v>
                </c:pt>
                <c:pt idx="2208" formatCode="General">
                  <c:v>3.5616271934435E-2</c:v>
                </c:pt>
                <c:pt idx="2209" formatCode="General">
                  <c:v>3.5114381831759502E-2</c:v>
                </c:pt>
                <c:pt idx="2210" formatCode="General">
                  <c:v>3.4425003153006402E-2</c:v>
                </c:pt>
                <c:pt idx="2211" formatCode="General">
                  <c:v>3.35176434285799E-2</c:v>
                </c:pt>
                <c:pt idx="2212" formatCode="General">
                  <c:v>3.24291061671685E-2</c:v>
                </c:pt>
                <c:pt idx="2213" formatCode="General">
                  <c:v>3.1256925077643702E-2</c:v>
                </c:pt>
                <c:pt idx="2214" formatCode="General">
                  <c:v>3.0108706090126301E-2</c:v>
                </c:pt>
                <c:pt idx="2215" formatCode="General">
                  <c:v>2.9066300277084602E-2</c:v>
                </c:pt>
                <c:pt idx="2216" formatCode="General">
                  <c:v>2.8156093150037899E-2</c:v>
                </c:pt>
                <c:pt idx="2217" formatCode="General">
                  <c:v>2.73484094074853E-2</c:v>
                </c:pt>
                <c:pt idx="2218" formatCode="General">
                  <c:v>2.6559347190251398E-2</c:v>
                </c:pt>
                <c:pt idx="2219" formatCode="General">
                  <c:v>2.5673038753673501E-2</c:v>
                </c:pt>
                <c:pt idx="2220" formatCode="General">
                  <c:v>2.4619166349323401E-2</c:v>
                </c:pt>
                <c:pt idx="2221" formatCode="General">
                  <c:v>2.3387229235617101E-2</c:v>
                </c:pt>
                <c:pt idx="2222" formatCode="General">
                  <c:v>2.2036446839872499E-2</c:v>
                </c:pt>
                <c:pt idx="2223" formatCode="General">
                  <c:v>2.0637162931331301E-2</c:v>
                </c:pt>
                <c:pt idx="2224" formatCode="General">
                  <c:v>1.92887333798742E-2</c:v>
                </c:pt>
                <c:pt idx="2225" formatCode="General">
                  <c:v>1.8071960808119E-2</c:v>
                </c:pt>
                <c:pt idx="2226" formatCode="General">
                  <c:v>1.70284072971289E-2</c:v>
                </c:pt>
                <c:pt idx="2227" formatCode="General">
                  <c:v>1.60658466313769E-2</c:v>
                </c:pt>
                <c:pt idx="2228" formatCode="General">
                  <c:v>1.51626085646545E-2</c:v>
                </c:pt>
                <c:pt idx="2229" formatCode="General">
                  <c:v>1.43483129425014E-2</c:v>
                </c:pt>
                <c:pt idx="2230" formatCode="General">
                  <c:v>1.36819470954373E-2</c:v>
                </c:pt>
                <c:pt idx="2231" formatCode="General">
                  <c:v>1.32270335053968E-2</c:v>
                </c:pt>
                <c:pt idx="2232" formatCode="General">
                  <c:v>1.3016655100279001E-2</c:v>
                </c:pt>
                <c:pt idx="2233" formatCode="General">
                  <c:v>1.30420907961397E-2</c:v>
                </c:pt>
                <c:pt idx="2234" formatCode="General">
                  <c:v>1.3219741010127E-2</c:v>
                </c:pt>
                <c:pt idx="2235" formatCode="General">
                  <c:v>1.34535065463759E-2</c:v>
                </c:pt>
                <c:pt idx="2236" formatCode="General">
                  <c:v>1.3619722037307099E-2</c:v>
                </c:pt>
                <c:pt idx="2237" formatCode="General">
                  <c:v>1.35476059485187E-2</c:v>
                </c:pt>
                <c:pt idx="2238" formatCode="General">
                  <c:v>1.31634040807186E-2</c:v>
                </c:pt>
                <c:pt idx="2239" formatCode="General">
                  <c:v>1.2520691829344901E-2</c:v>
                </c:pt>
                <c:pt idx="2240" formatCode="General">
                  <c:v>1.17745091132465E-2</c:v>
                </c:pt>
                <c:pt idx="2241" formatCode="General">
                  <c:v>1.11281274278444E-2</c:v>
                </c:pt>
                <c:pt idx="2242" formatCode="General">
                  <c:v>1.07692973586987E-2</c:v>
                </c:pt>
                <c:pt idx="2243" formatCode="General">
                  <c:v>1.07740638890473E-2</c:v>
                </c:pt>
                <c:pt idx="2244" formatCode="General">
                  <c:v>1.11027381140704E-2</c:v>
                </c:pt>
                <c:pt idx="2245" formatCode="General">
                  <c:v>1.1595562646028301E-2</c:v>
                </c:pt>
                <c:pt idx="2246" formatCode="General">
                  <c:v>1.21169279306188E-2</c:v>
                </c:pt>
                <c:pt idx="2247" formatCode="General">
                  <c:v>1.2662572672940299E-2</c:v>
                </c:pt>
                <c:pt idx="2248" formatCode="General">
                  <c:v>1.32903966287281E-2</c:v>
                </c:pt>
                <c:pt idx="2249" formatCode="General">
                  <c:v>1.4063250447300699E-2</c:v>
                </c:pt>
                <c:pt idx="2250" formatCode="General">
                  <c:v>1.4974659522885E-2</c:v>
                </c:pt>
                <c:pt idx="2251" formatCode="General">
                  <c:v>1.5919785188324799E-2</c:v>
                </c:pt>
                <c:pt idx="2252" formatCode="General">
                  <c:v>1.6761168337807102E-2</c:v>
                </c:pt>
                <c:pt idx="2253" formatCode="General">
                  <c:v>1.7404161993767001E-2</c:v>
                </c:pt>
                <c:pt idx="2254" formatCode="General">
                  <c:v>1.7804249054871001E-2</c:v>
                </c:pt>
                <c:pt idx="2255" formatCode="General">
                  <c:v>1.7917015434459501E-2</c:v>
                </c:pt>
                <c:pt idx="2256" formatCode="General">
                  <c:v>1.7762112851803801E-2</c:v>
                </c:pt>
                <c:pt idx="2257" formatCode="General">
                  <c:v>1.7530197401755002E-2</c:v>
                </c:pt>
                <c:pt idx="2258" formatCode="General">
                  <c:v>1.7482355875581598E-2</c:v>
                </c:pt>
                <c:pt idx="2259" formatCode="General">
                  <c:v>1.7716923646374901E-2</c:v>
                </c:pt>
                <c:pt idx="2260" formatCode="General">
                  <c:v>1.8257953203644602E-2</c:v>
                </c:pt>
                <c:pt idx="2261" formatCode="General">
                  <c:v>1.9083303473380601E-2</c:v>
                </c:pt>
                <c:pt idx="2262" formatCode="General">
                  <c:v>2.0101496857213401E-2</c:v>
                </c:pt>
                <c:pt idx="2263" formatCode="General">
                  <c:v>2.1203037065979102E-2</c:v>
                </c:pt>
                <c:pt idx="2264" formatCode="General">
                  <c:v>2.2244447397741202E-2</c:v>
                </c:pt>
                <c:pt idx="2265" formatCode="General">
                  <c:v>2.3111659755954899E-2</c:v>
                </c:pt>
                <c:pt idx="2266" formatCode="General">
                  <c:v>2.3736139809085299E-2</c:v>
                </c:pt>
                <c:pt idx="2267" formatCode="General">
                  <c:v>2.4074622626609601E-2</c:v>
                </c:pt>
                <c:pt idx="2268" formatCode="General">
                  <c:v>2.4069380821642498E-2</c:v>
                </c:pt>
                <c:pt idx="2269" formatCode="General">
                  <c:v>2.36939348356364E-2</c:v>
                </c:pt>
                <c:pt idx="2270" formatCode="General">
                  <c:v>2.29659698205621E-2</c:v>
                </c:pt>
                <c:pt idx="2271" formatCode="General">
                  <c:v>2.1932137687571601E-2</c:v>
                </c:pt>
                <c:pt idx="2272" formatCode="General">
                  <c:v>2.0697361378060199E-2</c:v>
                </c:pt>
                <c:pt idx="2273" formatCode="General">
                  <c:v>1.9420100898825201E-2</c:v>
                </c:pt>
                <c:pt idx="2274" formatCode="General">
                  <c:v>1.8232201150854499E-2</c:v>
                </c:pt>
                <c:pt idx="2275" formatCode="General">
                  <c:v>1.7252548898827599E-2</c:v>
                </c:pt>
                <c:pt idx="2276" formatCode="General">
                  <c:v>1.6535046197706699E-2</c:v>
                </c:pt>
                <c:pt idx="2277" formatCode="General">
                  <c:v>1.60866995580983E-2</c:v>
                </c:pt>
                <c:pt idx="2278" formatCode="General">
                  <c:v>1.5852666530634999E-2</c:v>
                </c:pt>
                <c:pt idx="2279" formatCode="General">
                  <c:v>1.5757123277062801E-2</c:v>
                </c:pt>
                <c:pt idx="2280" formatCode="General">
                  <c:v>1.5663092191851798E-2</c:v>
                </c:pt>
                <c:pt idx="2281" formatCode="General">
                  <c:v>1.5476251738097101E-2</c:v>
                </c:pt>
                <c:pt idx="2282" formatCode="General">
                  <c:v>1.5192147161185001E-2</c:v>
                </c:pt>
                <c:pt idx="2283" formatCode="General">
                  <c:v>1.4894532420527601E-2</c:v>
                </c:pt>
                <c:pt idx="2284" formatCode="General">
                  <c:v>1.4689074455049999E-2</c:v>
                </c:pt>
                <c:pt idx="2285" formatCode="General">
                  <c:v>1.47280674223249E-2</c:v>
                </c:pt>
                <c:pt idx="2286" formatCode="General">
                  <c:v>1.50610259242121E-2</c:v>
                </c:pt>
                <c:pt idx="2287" formatCode="General">
                  <c:v>1.5586537974894499E-2</c:v>
                </c:pt>
                <c:pt idx="2288" formatCode="General">
                  <c:v>1.6161418943150999E-2</c:v>
                </c:pt>
                <c:pt idx="2289" formatCode="General">
                  <c:v>1.6663060972330199E-2</c:v>
                </c:pt>
                <c:pt idx="2290" formatCode="General">
                  <c:v>1.7056702353853901E-2</c:v>
                </c:pt>
                <c:pt idx="2291" formatCode="General">
                  <c:v>1.7343073628403202E-2</c:v>
                </c:pt>
                <c:pt idx="2292" formatCode="General">
                  <c:v>1.7484502268942801E-2</c:v>
                </c:pt>
                <c:pt idx="2293" formatCode="General">
                  <c:v>1.7487705059226099E-2</c:v>
                </c:pt>
                <c:pt idx="2294" formatCode="General">
                  <c:v>1.7415348636290601E-2</c:v>
                </c:pt>
                <c:pt idx="2295" formatCode="General">
                  <c:v>1.7364180394768301E-2</c:v>
                </c:pt>
                <c:pt idx="2296" formatCode="General">
                  <c:v>1.7378366894350301E-2</c:v>
                </c:pt>
                <c:pt idx="2297" formatCode="General">
                  <c:v>1.74578248806883E-2</c:v>
                </c:pt>
                <c:pt idx="2298" formatCode="General">
                  <c:v>1.7588962188872501E-2</c:v>
                </c:pt>
                <c:pt idx="2299" formatCode="General">
                  <c:v>1.77906206089435E-2</c:v>
                </c:pt>
                <c:pt idx="2300" formatCode="General">
                  <c:v>1.80802083506632E-2</c:v>
                </c:pt>
                <c:pt idx="2301" formatCode="General">
                  <c:v>1.8420560409229299E-2</c:v>
                </c:pt>
                <c:pt idx="2302" formatCode="General">
                  <c:v>1.8746548325298699E-2</c:v>
                </c:pt>
                <c:pt idx="2303" formatCode="General">
                  <c:v>1.89839033471986E-2</c:v>
                </c:pt>
                <c:pt idx="2304" formatCode="General">
                  <c:v>1.9049379742301802E-2</c:v>
                </c:pt>
                <c:pt idx="2305" formatCode="General">
                  <c:v>1.8903182686474299E-2</c:v>
                </c:pt>
                <c:pt idx="2306" formatCode="General">
                  <c:v>1.8523480612130501E-2</c:v>
                </c:pt>
                <c:pt idx="2307" formatCode="General">
                  <c:v>1.7918185929118799E-2</c:v>
                </c:pt>
                <c:pt idx="2308" formatCode="General">
                  <c:v>1.7112521066371501E-2</c:v>
                </c:pt>
                <c:pt idx="2309" formatCode="General">
                  <c:v>1.61708110227263E-2</c:v>
                </c:pt>
                <c:pt idx="2310" formatCode="General">
                  <c:v>1.51585838471967E-2</c:v>
                </c:pt>
                <c:pt idx="2311" formatCode="General">
                  <c:v>1.4124913471356399E-2</c:v>
                </c:pt>
                <c:pt idx="2312" formatCode="General">
                  <c:v>1.31115089205621E-2</c:v>
                </c:pt>
                <c:pt idx="2313" formatCode="General">
                  <c:v>1.21769063731926E-2</c:v>
                </c:pt>
                <c:pt idx="2314" formatCode="General">
                  <c:v>1.13964737638346E-2</c:v>
                </c:pt>
                <c:pt idx="2315" formatCode="General">
                  <c:v>1.0870409798689799E-2</c:v>
                </c:pt>
                <c:pt idx="2316" formatCode="General">
                  <c:v>1.06743788845846E-2</c:v>
                </c:pt>
                <c:pt idx="2317" formatCode="General">
                  <c:v>1.08186642983006E-2</c:v>
                </c:pt>
                <c:pt idx="2318" formatCode="General">
                  <c:v>1.12305028496801E-2</c:v>
                </c:pt>
                <c:pt idx="2319" formatCode="General">
                  <c:v>1.1773777175727499E-2</c:v>
                </c:pt>
                <c:pt idx="2320" formatCode="General">
                  <c:v>1.22622245678129E-2</c:v>
                </c:pt>
                <c:pt idx="2321" formatCode="General">
                  <c:v>1.25365124833881E-2</c:v>
                </c:pt>
                <c:pt idx="2322" formatCode="General">
                  <c:v>1.24407703842078E-2</c:v>
                </c:pt>
                <c:pt idx="2323" formatCode="General">
                  <c:v>1.1953767585361199E-2</c:v>
                </c:pt>
                <c:pt idx="2324" formatCode="General">
                  <c:v>1.11873051975601E-2</c:v>
                </c:pt>
                <c:pt idx="2325" formatCode="General">
                  <c:v>1.0326945331656699E-2</c:v>
                </c:pt>
                <c:pt idx="2326" formatCode="General">
                  <c:v>9.5509608413251405E-3</c:v>
                </c:pt>
                <c:pt idx="2327" formatCode="General">
                  <c:v>8.9319126758662295E-3</c:v>
                </c:pt>
                <c:pt idx="2328" formatCode="General">
                  <c:v>8.4188670061033002E-3</c:v>
                </c:pt>
                <c:pt idx="2329" formatCode="General">
                  <c:v>7.9670871397393098E-3</c:v>
                </c:pt>
                <c:pt idx="2330" formatCode="General">
                  <c:v>7.5487194350827196E-3</c:v>
                </c:pt>
                <c:pt idx="2331" formatCode="General">
                  <c:v>7.2346660267219101E-3</c:v>
                </c:pt>
                <c:pt idx="2332" formatCode="General">
                  <c:v>7.20335826056283E-3</c:v>
                </c:pt>
                <c:pt idx="2333" formatCode="General">
                  <c:v>7.7105211980246901E-3</c:v>
                </c:pt>
                <c:pt idx="2334" formatCode="General">
                  <c:v>8.9074839456461906E-3</c:v>
                </c:pt>
                <c:pt idx="2335" formatCode="General">
                  <c:v>1.07641635054792E-2</c:v>
                </c:pt>
                <c:pt idx="2336" formatCode="General">
                  <c:v>1.30667703503047E-2</c:v>
                </c:pt>
                <c:pt idx="2337" formatCode="General">
                  <c:v>1.5493037740975799E-2</c:v>
                </c:pt>
                <c:pt idx="2338" formatCode="General">
                  <c:v>1.77786286866389E-2</c:v>
                </c:pt>
                <c:pt idx="2339" formatCode="General">
                  <c:v>1.9767777929919201E-2</c:v>
                </c:pt>
                <c:pt idx="2340" formatCode="General">
                  <c:v>2.13394362128724E-2</c:v>
                </c:pt>
                <c:pt idx="2341" formatCode="General">
                  <c:v>2.2451467211441499E-2</c:v>
                </c:pt>
                <c:pt idx="2342" formatCode="General">
                  <c:v>2.3110955726879202E-2</c:v>
                </c:pt>
                <c:pt idx="2343" formatCode="General">
                  <c:v>2.3297320101511299E-2</c:v>
                </c:pt>
                <c:pt idx="2344" formatCode="General">
                  <c:v>2.3019005509775502E-2</c:v>
                </c:pt>
                <c:pt idx="2345" formatCode="General">
                  <c:v>2.2345494030277201E-2</c:v>
                </c:pt>
                <c:pt idx="2346" formatCode="General">
                  <c:v>2.1397389273750799E-2</c:v>
                </c:pt>
                <c:pt idx="2347" formatCode="General">
                  <c:v>2.0325386616275601E-2</c:v>
                </c:pt>
                <c:pt idx="2348" formatCode="General">
                  <c:v>1.9280757048233E-2</c:v>
                </c:pt>
                <c:pt idx="2349" formatCode="General">
                  <c:v>1.8388540689245E-2</c:v>
                </c:pt>
                <c:pt idx="2350" formatCode="General">
                  <c:v>1.7689283723486E-2</c:v>
                </c:pt>
                <c:pt idx="2351" formatCode="General">
                  <c:v>1.7202314260596301E-2</c:v>
                </c:pt>
                <c:pt idx="2352" formatCode="General">
                  <c:v>1.6934241626798501E-2</c:v>
                </c:pt>
                <c:pt idx="2353" formatCode="General">
                  <c:v>1.67808874881583E-2</c:v>
                </c:pt>
                <c:pt idx="2354" formatCode="General">
                  <c:v>1.6687224990290801E-2</c:v>
                </c:pt>
                <c:pt idx="2355" formatCode="General">
                  <c:v>1.66379632723615E-2</c:v>
                </c:pt>
                <c:pt idx="2356" formatCode="General">
                  <c:v>1.6553715160097099E-2</c:v>
                </c:pt>
                <c:pt idx="2357" formatCode="General">
                  <c:v>1.6408735559528501E-2</c:v>
                </c:pt>
                <c:pt idx="2358" formatCode="General">
                  <c:v>1.62438841959942E-2</c:v>
                </c:pt>
                <c:pt idx="2359" formatCode="General">
                  <c:v>1.6045328512220201E-2</c:v>
                </c:pt>
                <c:pt idx="2360" formatCode="General">
                  <c:v>1.5756837451112001E-2</c:v>
                </c:pt>
                <c:pt idx="2361" formatCode="General">
                  <c:v>1.5379036961221801E-2</c:v>
                </c:pt>
                <c:pt idx="2362" formatCode="General">
                  <c:v>1.49961494898003E-2</c:v>
                </c:pt>
                <c:pt idx="2363" formatCode="General">
                  <c:v>1.4729693926283699E-2</c:v>
                </c:pt>
                <c:pt idx="2364" formatCode="General">
                  <c:v>1.45893164054283E-2</c:v>
                </c:pt>
                <c:pt idx="2365" formatCode="General">
                  <c:v>1.44669903923395E-2</c:v>
                </c:pt>
                <c:pt idx="2366" formatCode="General">
                  <c:v>1.42716744834729E-2</c:v>
                </c:pt>
                <c:pt idx="2367" formatCode="General">
                  <c:v>1.3959582293867401E-2</c:v>
                </c:pt>
                <c:pt idx="2368" formatCode="General">
                  <c:v>1.3545296133493499E-2</c:v>
                </c:pt>
                <c:pt idx="2369" formatCode="General">
                  <c:v>1.3013792735152E-2</c:v>
                </c:pt>
                <c:pt idx="2370" formatCode="General">
                  <c:v>1.2315780047434799E-2</c:v>
                </c:pt>
                <c:pt idx="2371" formatCode="General">
                  <c:v>1.1424477624203001E-2</c:v>
                </c:pt>
                <c:pt idx="2372" formatCode="General">
                  <c:v>1.04226892405033E-2</c:v>
                </c:pt>
                <c:pt idx="2373" formatCode="General">
                  <c:v>9.4363630840691801E-3</c:v>
                </c:pt>
                <c:pt idx="2374" formatCode="General">
                  <c:v>8.5425812655783393E-3</c:v>
                </c:pt>
                <c:pt idx="2375" formatCode="General">
                  <c:v>7.7421491415484303E-3</c:v>
                </c:pt>
                <c:pt idx="2376" formatCode="General">
                  <c:v>7.0924226946478897E-3</c:v>
                </c:pt>
                <c:pt idx="2377" formatCode="General">
                  <c:v>6.6285018990235199E-3</c:v>
                </c:pt>
                <c:pt idx="2378" formatCode="General">
                  <c:v>6.3298900323974202E-3</c:v>
                </c:pt>
                <c:pt idx="2379" formatCode="General">
                  <c:v>6.1424434852082304E-3</c:v>
                </c:pt>
                <c:pt idx="2380" formatCode="General">
                  <c:v>6.0536522377852599E-3</c:v>
                </c:pt>
                <c:pt idx="2381" formatCode="General">
                  <c:v>6.1016539971315399E-3</c:v>
                </c:pt>
                <c:pt idx="2382" formatCode="General">
                  <c:v>6.3285470440797098E-3</c:v>
                </c:pt>
                <c:pt idx="2383" formatCode="General">
                  <c:v>6.69395613002378E-3</c:v>
                </c:pt>
                <c:pt idx="2384" formatCode="General">
                  <c:v>7.13658067453564E-3</c:v>
                </c:pt>
                <c:pt idx="2385" formatCode="General">
                  <c:v>7.60384180295548E-3</c:v>
                </c:pt>
                <c:pt idx="2386" formatCode="General">
                  <c:v>8.0514268168414005E-3</c:v>
                </c:pt>
                <c:pt idx="2387" formatCode="General">
                  <c:v>8.4207675989166307E-3</c:v>
                </c:pt>
                <c:pt idx="2388" formatCode="General">
                  <c:v>8.6631737829123093E-3</c:v>
                </c:pt>
                <c:pt idx="2389" formatCode="General">
                  <c:v>8.8010364958102903E-3</c:v>
                </c:pt>
                <c:pt idx="2390" formatCode="General">
                  <c:v>8.9247747262087805E-3</c:v>
                </c:pt>
                <c:pt idx="2391" formatCode="General">
                  <c:v>9.0433601463013099E-3</c:v>
                </c:pt>
                <c:pt idx="2392" formatCode="General">
                  <c:v>9.0816267565420397E-3</c:v>
                </c:pt>
                <c:pt idx="2393" formatCode="General">
                  <c:v>8.9169593583971092E-3</c:v>
                </c:pt>
                <c:pt idx="2394" formatCode="General">
                  <c:v>8.4230058868023806E-3</c:v>
                </c:pt>
                <c:pt idx="2395" formatCode="General">
                  <c:v>7.6008328196077602E-3</c:v>
                </c:pt>
                <c:pt idx="2396" formatCode="General">
                  <c:v>6.6107834690639503E-3</c:v>
                </c:pt>
                <c:pt idx="2397" formatCode="General">
                  <c:v>5.6637129623067304E-3</c:v>
                </c:pt>
                <c:pt idx="2398" formatCode="General">
                  <c:v>4.9323269978199698E-3</c:v>
                </c:pt>
                <c:pt idx="2399" formatCode="General">
                  <c:v>4.4994377669215699E-3</c:v>
                </c:pt>
                <c:pt idx="2400" formatCode="General">
                  <c:v>4.3810010420688101E-3</c:v>
                </c:pt>
                <c:pt idx="2401" formatCode="General">
                  <c:v>4.4932177449295502E-3</c:v>
                </c:pt>
                <c:pt idx="2402" formatCode="General">
                  <c:v>4.6600254191220096E-3</c:v>
                </c:pt>
                <c:pt idx="2403" formatCode="General">
                  <c:v>4.7244824834177896E-3</c:v>
                </c:pt>
                <c:pt idx="2404" formatCode="General">
                  <c:v>4.5911411549057297E-3</c:v>
                </c:pt>
                <c:pt idx="2405" formatCode="General">
                  <c:v>4.2841182973140102E-3</c:v>
                </c:pt>
                <c:pt idx="2406" formatCode="General">
                  <c:v>3.8975678864845201E-3</c:v>
                </c:pt>
                <c:pt idx="2407" formatCode="General">
                  <c:v>3.53260076129689E-3</c:v>
                </c:pt>
                <c:pt idx="2408" formatCode="General">
                  <c:v>3.1963301370010202E-3</c:v>
                </c:pt>
                <c:pt idx="2409" formatCode="General">
                  <c:v>2.8268318559800101E-3</c:v>
                </c:pt>
                <c:pt idx="2410" formatCode="General">
                  <c:v>2.4117173075430599E-3</c:v>
                </c:pt>
                <c:pt idx="2411" formatCode="General">
                  <c:v>1.87639556721968E-3</c:v>
                </c:pt>
                <c:pt idx="2412" formatCode="General">
                  <c:v>1.12437556118888E-3</c:v>
                </c:pt>
                <c:pt idx="2413" formatCode="General">
                  <c:v>1.40739661975802E-4</c:v>
                </c:pt>
                <c:pt idx="2414" formatCode="General">
                  <c:v>-9.6254407828703296E-4</c:v>
                </c:pt>
                <c:pt idx="2415" formatCode="General">
                  <c:v>-1.9241454186613501E-3</c:v>
                </c:pt>
                <c:pt idx="2416" formatCode="General">
                  <c:v>-2.52279518791139E-3</c:v>
                </c:pt>
                <c:pt idx="2417" formatCode="General">
                  <c:v>-2.7109433208337601E-3</c:v>
                </c:pt>
                <c:pt idx="2418" formatCode="General">
                  <c:v>-2.5116856868312599E-3</c:v>
                </c:pt>
                <c:pt idx="2419" formatCode="General">
                  <c:v>-2.02274487770492E-3</c:v>
                </c:pt>
                <c:pt idx="2420" formatCode="General">
                  <c:v>-1.3350359954125101E-3</c:v>
                </c:pt>
                <c:pt idx="2421" formatCode="General">
                  <c:v>-5.37101362218079E-4</c:v>
                </c:pt>
                <c:pt idx="2422" formatCode="General">
                  <c:v>2.8519185589635099E-4</c:v>
                </c:pt>
                <c:pt idx="2423" formatCode="General">
                  <c:v>1.0473214259733099E-3</c:v>
                </c:pt>
                <c:pt idx="2424" formatCode="General">
                  <c:v>1.73859161876414E-3</c:v>
                </c:pt>
                <c:pt idx="2425" formatCode="General">
                  <c:v>2.40807082557116E-3</c:v>
                </c:pt>
                <c:pt idx="2426" formatCode="General">
                  <c:v>3.1595897763766301E-3</c:v>
                </c:pt>
                <c:pt idx="2427" formatCode="General">
                  <c:v>4.1135768886023201E-3</c:v>
                </c:pt>
                <c:pt idx="2428" formatCode="General">
                  <c:v>5.2803454032377796E-3</c:v>
                </c:pt>
                <c:pt idx="2429" formatCode="General">
                  <c:v>6.5825141317238803E-3</c:v>
                </c:pt>
                <c:pt idx="2430" formatCode="General">
                  <c:v>7.8824893992642895E-3</c:v>
                </c:pt>
                <c:pt idx="2431" formatCode="General">
                  <c:v>9.0538234276823296E-3</c:v>
                </c:pt>
                <c:pt idx="2432" formatCode="General">
                  <c:v>1.0068190317409E-2</c:v>
                </c:pt>
                <c:pt idx="2433" formatCode="General">
                  <c:v>1.0948533037069301E-2</c:v>
                </c:pt>
                <c:pt idx="2434" formatCode="General">
                  <c:v>1.1697377588595299E-2</c:v>
                </c:pt>
                <c:pt idx="2435" formatCode="General">
                  <c:v>1.22773710945403E-2</c:v>
                </c:pt>
                <c:pt idx="2436" formatCode="General">
                  <c:v>1.25920755514775E-2</c:v>
                </c:pt>
                <c:pt idx="2437" formatCode="General">
                  <c:v>1.26114011971849E-2</c:v>
                </c:pt>
                <c:pt idx="2438" formatCode="General">
                  <c:v>1.23988795359671E-2</c:v>
                </c:pt>
                <c:pt idx="2439" formatCode="General">
                  <c:v>1.20831661079963E-2</c:v>
                </c:pt>
                <c:pt idx="2440" formatCode="General">
                  <c:v>1.18249141328423E-2</c:v>
                </c:pt>
                <c:pt idx="2441" formatCode="General">
                  <c:v>1.16929916606778E-2</c:v>
                </c:pt>
                <c:pt idx="2442" formatCode="General">
                  <c:v>1.1742858619626701E-2</c:v>
                </c:pt>
                <c:pt idx="2443" formatCode="General">
                  <c:v>1.1969790003330399E-2</c:v>
                </c:pt>
                <c:pt idx="2444" formatCode="General">
                  <c:v>1.2328215184488799E-2</c:v>
                </c:pt>
                <c:pt idx="2445" formatCode="General">
                  <c:v>1.2736376638193599E-2</c:v>
                </c:pt>
                <c:pt idx="2446" formatCode="General">
                  <c:v>1.31236060001468E-2</c:v>
                </c:pt>
                <c:pt idx="2447" formatCode="General">
                  <c:v>1.35070355714219E-2</c:v>
                </c:pt>
                <c:pt idx="2448" formatCode="General">
                  <c:v>1.39357831400801E-2</c:v>
                </c:pt>
                <c:pt idx="2449" formatCode="General">
                  <c:v>1.43672481400189E-2</c:v>
                </c:pt>
                <c:pt idx="2450" formatCode="General">
                  <c:v>1.46664173748498E-2</c:v>
                </c:pt>
                <c:pt idx="2451" formatCode="General">
                  <c:v>1.4676603471747599E-2</c:v>
                </c:pt>
                <c:pt idx="2452" formatCode="General">
                  <c:v>1.43496912642017E-2</c:v>
                </c:pt>
                <c:pt idx="2453" formatCode="General">
                  <c:v>1.37434405192983E-2</c:v>
                </c:pt>
                <c:pt idx="2454" formatCode="General">
                  <c:v>1.3006955658038799E-2</c:v>
                </c:pt>
                <c:pt idx="2455" formatCode="General">
                  <c:v>1.22858577486748E-2</c:v>
                </c:pt>
                <c:pt idx="2456" formatCode="General">
                  <c:v>1.1639970903114701E-2</c:v>
                </c:pt>
                <c:pt idx="2457" formatCode="General">
                  <c:v>1.09853495192036E-2</c:v>
                </c:pt>
                <c:pt idx="2458" formatCode="General">
                  <c:v>1.0280686999149099E-2</c:v>
                </c:pt>
                <c:pt idx="2459" formatCode="General">
                  <c:v>9.5705474059365799E-3</c:v>
                </c:pt>
                <c:pt idx="2460" formatCode="General">
                  <c:v>8.9512875457821092E-3</c:v>
                </c:pt>
                <c:pt idx="2461" formatCode="General">
                  <c:v>8.4162911591359694E-3</c:v>
                </c:pt>
                <c:pt idx="2462" formatCode="General">
                  <c:v>7.8991505359228796E-3</c:v>
                </c:pt>
                <c:pt idx="2463" formatCode="General">
                  <c:v>7.3975484933370798E-3</c:v>
                </c:pt>
                <c:pt idx="2464" formatCode="General">
                  <c:v>6.9463071073195999E-3</c:v>
                </c:pt>
                <c:pt idx="2465" formatCode="General">
                  <c:v>6.6133998537741797E-3</c:v>
                </c:pt>
                <c:pt idx="2466" formatCode="General">
                  <c:v>6.4967983464512599E-3</c:v>
                </c:pt>
                <c:pt idx="2467" formatCode="General">
                  <c:v>6.6626915002032799E-3</c:v>
                </c:pt>
                <c:pt idx="2468" formatCode="General">
                  <c:v>7.0426517372930396E-3</c:v>
                </c:pt>
                <c:pt idx="2469" formatCode="General">
                  <c:v>7.4857786367554099E-3</c:v>
                </c:pt>
                <c:pt idx="2470" formatCode="General">
                  <c:v>7.8085532856858996E-3</c:v>
                </c:pt>
                <c:pt idx="2471" formatCode="General">
                  <c:v>7.8570760818415797E-3</c:v>
                </c:pt>
                <c:pt idx="2472" formatCode="General">
                  <c:v>7.5722202636000699E-3</c:v>
                </c:pt>
                <c:pt idx="2473" formatCode="General">
                  <c:v>6.9400385333513899E-3</c:v>
                </c:pt>
                <c:pt idx="2474" formatCode="General">
                  <c:v>5.9712061030726604E-3</c:v>
                </c:pt>
                <c:pt idx="2475" formatCode="General">
                  <c:v>4.8033554590000398E-3</c:v>
                </c:pt>
                <c:pt idx="2476" formatCode="General">
                  <c:v>3.6156607534580899E-3</c:v>
                </c:pt>
                <c:pt idx="2477" formatCode="General">
                  <c:v>2.65501845029531E-3</c:v>
                </c:pt>
                <c:pt idx="2478" formatCode="General">
                  <c:v>2.1382951971421699E-3</c:v>
                </c:pt>
                <c:pt idx="2479" formatCode="General">
                  <c:v>2.1631431761522501E-3</c:v>
                </c:pt>
                <c:pt idx="2480" formatCode="General">
                  <c:v>2.7146156110513199E-3</c:v>
                </c:pt>
                <c:pt idx="2481" formatCode="General">
                  <c:v>3.7268436857560401E-3</c:v>
                </c:pt>
                <c:pt idx="2482" formatCode="General">
                  <c:v>5.0764176518322103E-3</c:v>
                </c:pt>
                <c:pt idx="2483" formatCode="General">
                  <c:v>6.5625113825791698E-3</c:v>
                </c:pt>
                <c:pt idx="2484" formatCode="General">
                  <c:v>8.0332040086910205E-3</c:v>
                </c:pt>
                <c:pt idx="2485" formatCode="General">
                  <c:v>9.3878785237737003E-3</c:v>
                </c:pt>
                <c:pt idx="2486" formatCode="General">
                  <c:v>1.05738535427389E-2</c:v>
                </c:pt>
                <c:pt idx="2487" formatCode="General">
                  <c:v>1.1582248562510699E-2</c:v>
                </c:pt>
                <c:pt idx="2488" formatCode="General">
                  <c:v>1.24801705755719E-2</c:v>
                </c:pt>
                <c:pt idx="2489" formatCode="General">
                  <c:v>1.33365730665535E-2</c:v>
                </c:pt>
                <c:pt idx="2490" formatCode="General">
                  <c:v>1.41278788986746E-2</c:v>
                </c:pt>
                <c:pt idx="2491" formatCode="General">
                  <c:v>1.4840130801666599E-2</c:v>
                </c:pt>
                <c:pt idx="2492" formatCode="General">
                  <c:v>1.53881390425205E-2</c:v>
                </c:pt>
                <c:pt idx="2493" formatCode="General">
                  <c:v>1.57305840140422E-2</c:v>
                </c:pt>
                <c:pt idx="2494" formatCode="General">
                  <c:v>1.58942895283655E-2</c:v>
                </c:pt>
                <c:pt idx="2495" formatCode="General">
                  <c:v>1.59600097399147E-2</c:v>
                </c:pt>
                <c:pt idx="2496" formatCode="General">
                  <c:v>1.60200879522563E-2</c:v>
                </c:pt>
                <c:pt idx="2497" formatCode="General">
                  <c:v>1.6143966487097101E-2</c:v>
                </c:pt>
                <c:pt idx="2498" formatCode="General">
                  <c:v>1.6366973592160199E-2</c:v>
                </c:pt>
                <c:pt idx="2499" formatCode="General">
                  <c:v>1.6627490011639701E-2</c:v>
                </c:pt>
                <c:pt idx="2500" formatCode="General">
                  <c:v>1.6849133334860999E-2</c:v>
                </c:pt>
                <c:pt idx="2501" formatCode="General">
                  <c:v>1.7005751538853801E-2</c:v>
                </c:pt>
                <c:pt idx="2502" formatCode="General">
                  <c:v>1.7120960249897801E-2</c:v>
                </c:pt>
                <c:pt idx="2503" formatCode="General">
                  <c:v>1.7282014165794699E-2</c:v>
                </c:pt>
                <c:pt idx="2504" formatCode="General">
                  <c:v>1.7601452768025098E-2</c:v>
                </c:pt>
                <c:pt idx="2505" formatCode="General">
                  <c:v>1.8161427087434099E-2</c:v>
                </c:pt>
                <c:pt idx="2506" formatCode="General">
                  <c:v>1.89973988667239E-2</c:v>
                </c:pt>
                <c:pt idx="2507" formatCode="General">
                  <c:v>2.0070370095958801E-2</c:v>
                </c:pt>
                <c:pt idx="2508" formatCode="General">
                  <c:v>2.12228656645767E-2</c:v>
                </c:pt>
                <c:pt idx="2509" formatCode="General">
                  <c:v>2.2179653505245402E-2</c:v>
                </c:pt>
                <c:pt idx="2510" formatCode="General">
                  <c:v>2.2605887979244201E-2</c:v>
                </c:pt>
                <c:pt idx="2511" formatCode="General">
                  <c:v>2.23168270360832E-2</c:v>
                </c:pt>
                <c:pt idx="2512" formatCode="General">
                  <c:v>2.1361403679233702E-2</c:v>
                </c:pt>
                <c:pt idx="2513" formatCode="General">
                  <c:v>1.99850493368889E-2</c:v>
                </c:pt>
                <c:pt idx="2514" formatCode="General">
                  <c:v>1.8599831127117699E-2</c:v>
                </c:pt>
                <c:pt idx="2515" formatCode="General">
                  <c:v>1.7573072637412299E-2</c:v>
                </c:pt>
                <c:pt idx="2516" formatCode="General">
                  <c:v>1.7056714162682601E-2</c:v>
                </c:pt>
                <c:pt idx="2517" formatCode="General">
                  <c:v>1.6966459783244299E-2</c:v>
                </c:pt>
                <c:pt idx="2518" formatCode="General">
                  <c:v>1.7096372987120301E-2</c:v>
                </c:pt>
                <c:pt idx="2519" formatCode="General">
                  <c:v>1.7198323429406599E-2</c:v>
                </c:pt>
                <c:pt idx="2520" formatCode="General">
                  <c:v>1.7109311917616599E-2</c:v>
                </c:pt>
                <c:pt idx="2521" formatCode="General">
                  <c:v>1.68265972766957E-2</c:v>
                </c:pt>
                <c:pt idx="2522" formatCode="General">
                  <c:v>1.64616768194734E-2</c:v>
                </c:pt>
                <c:pt idx="2523" formatCode="General">
                  <c:v>1.6156826459112501E-2</c:v>
                </c:pt>
                <c:pt idx="2524" formatCode="General">
                  <c:v>1.6000458571780101E-2</c:v>
                </c:pt>
                <c:pt idx="2525" formatCode="General">
                  <c:v>1.5976255375402999E-2</c:v>
                </c:pt>
                <c:pt idx="2526" formatCode="General">
                  <c:v>1.5892072387026598E-2</c:v>
                </c:pt>
                <c:pt idx="2527" formatCode="General">
                  <c:v>1.5571478698763699E-2</c:v>
                </c:pt>
                <c:pt idx="2528" formatCode="General">
                  <c:v>1.49239850159758E-2</c:v>
                </c:pt>
                <c:pt idx="2529" formatCode="General">
                  <c:v>1.3943196452125099E-2</c:v>
                </c:pt>
                <c:pt idx="2530" formatCode="General">
                  <c:v>1.27487165093786E-2</c:v>
                </c:pt>
                <c:pt idx="2531" formatCode="General">
                  <c:v>1.15604869874636E-2</c:v>
                </c:pt>
                <c:pt idx="2532" formatCode="General">
                  <c:v>1.06410805558852E-2</c:v>
                </c:pt>
                <c:pt idx="2533" formatCode="General">
                  <c:v>1.02205316758507E-2</c:v>
                </c:pt>
                <c:pt idx="2534" formatCode="General">
                  <c:v>1.0325901714573701E-2</c:v>
                </c:pt>
                <c:pt idx="2535" formatCode="General">
                  <c:v>1.0782195624605299E-2</c:v>
                </c:pt>
                <c:pt idx="2536" formatCode="General">
                  <c:v>1.1372107613150099E-2</c:v>
                </c:pt>
                <c:pt idx="2537" formatCode="General">
                  <c:v>1.1949148493944701E-2</c:v>
                </c:pt>
                <c:pt idx="2538" formatCode="General">
                  <c:v>1.2464829221592999E-2</c:v>
                </c:pt>
                <c:pt idx="2539" formatCode="General">
                  <c:v>1.28761558747067E-2</c:v>
                </c:pt>
                <c:pt idx="2540" formatCode="General">
                  <c:v>1.31187402013058E-2</c:v>
                </c:pt>
                <c:pt idx="2541" formatCode="General">
                  <c:v>1.3216171270329801E-2</c:v>
                </c:pt>
                <c:pt idx="2542" formatCode="General">
                  <c:v>1.3234138553772199E-2</c:v>
                </c:pt>
                <c:pt idx="2543" formatCode="General">
                  <c:v>1.33325551019291E-2</c:v>
                </c:pt>
                <c:pt idx="2544" formatCode="General">
                  <c:v>1.36658272237727E-2</c:v>
                </c:pt>
                <c:pt idx="2545" formatCode="General">
                  <c:v>1.42396152023952E-2</c:v>
                </c:pt>
                <c:pt idx="2546" formatCode="General">
                  <c:v>1.49249918193206E-2</c:v>
                </c:pt>
                <c:pt idx="2547" formatCode="General">
                  <c:v>1.5555279030890301E-2</c:v>
                </c:pt>
                <c:pt idx="2548" formatCode="General">
                  <c:v>1.60305195332043E-2</c:v>
                </c:pt>
                <c:pt idx="2549" formatCode="General">
                  <c:v>1.6393067558412602E-2</c:v>
                </c:pt>
                <c:pt idx="2550" formatCode="General">
                  <c:v>1.6698751741291401E-2</c:v>
                </c:pt>
                <c:pt idx="2551" formatCode="General">
                  <c:v>1.69725208890424E-2</c:v>
                </c:pt>
                <c:pt idx="2552" formatCode="General">
                  <c:v>1.72262242387239E-2</c:v>
                </c:pt>
                <c:pt idx="2553" formatCode="General">
                  <c:v>1.7455768484654601E-2</c:v>
                </c:pt>
                <c:pt idx="2554" formatCode="General">
                  <c:v>1.7640973613102299E-2</c:v>
                </c:pt>
                <c:pt idx="2555" formatCode="General">
                  <c:v>1.7816591007640999E-2</c:v>
                </c:pt>
                <c:pt idx="2556" formatCode="General">
                  <c:v>1.7962905683044299E-2</c:v>
                </c:pt>
                <c:pt idx="2557" formatCode="General">
                  <c:v>1.7992784755071298E-2</c:v>
                </c:pt>
                <c:pt idx="2558" formatCode="General">
                  <c:v>1.7783241362622101E-2</c:v>
                </c:pt>
                <c:pt idx="2559" formatCode="General">
                  <c:v>1.7231009652405802E-2</c:v>
                </c:pt>
                <c:pt idx="2560" formatCode="General">
                  <c:v>1.6319436559007201E-2</c:v>
                </c:pt>
                <c:pt idx="2561" formatCode="General">
                  <c:v>1.5118144399998401E-2</c:v>
                </c:pt>
                <c:pt idx="2562" formatCode="General">
                  <c:v>1.37941950723758E-2</c:v>
                </c:pt>
                <c:pt idx="2563" formatCode="General">
                  <c:v>1.25467667090053E-2</c:v>
                </c:pt>
                <c:pt idx="2564" formatCode="General">
                  <c:v>1.14839306535709E-2</c:v>
                </c:pt>
                <c:pt idx="2565" formatCode="General">
                  <c:v>1.0631795011980199E-2</c:v>
                </c:pt>
                <c:pt idx="2566" formatCode="General">
                  <c:v>9.9750183478955704E-3</c:v>
                </c:pt>
                <c:pt idx="2567" formatCode="General">
                  <c:v>9.5320399092625706E-3</c:v>
                </c:pt>
                <c:pt idx="2568" formatCode="General">
                  <c:v>9.2391965855940592E-3</c:v>
                </c:pt>
                <c:pt idx="2569" formatCode="General">
                  <c:v>9.0109761548165992E-3</c:v>
                </c:pt>
                <c:pt idx="2570" formatCode="General">
                  <c:v>8.7458460475399891E-3</c:v>
                </c:pt>
                <c:pt idx="2571" formatCode="General">
                  <c:v>8.3786139392470899E-3</c:v>
                </c:pt>
                <c:pt idx="2572" formatCode="General">
                  <c:v>7.8762720620315606E-3</c:v>
                </c:pt>
                <c:pt idx="2573" formatCode="General">
                  <c:v>7.2659154135807499E-3</c:v>
                </c:pt>
                <c:pt idx="2574" formatCode="General">
                  <c:v>6.6224354260972403E-3</c:v>
                </c:pt>
                <c:pt idx="2575" formatCode="General">
                  <c:v>6.0072649724552197E-3</c:v>
                </c:pt>
                <c:pt idx="2576" formatCode="General">
                  <c:v>5.4394238719799402E-3</c:v>
                </c:pt>
                <c:pt idx="2577" formatCode="General">
                  <c:v>4.9424289395707298E-3</c:v>
                </c:pt>
                <c:pt idx="2578" formatCode="General">
                  <c:v>4.4861310999786304E-3</c:v>
                </c:pt>
                <c:pt idx="2579" formatCode="General">
                  <c:v>4.0750447115482204E-3</c:v>
                </c:pt>
                <c:pt idx="2580" formatCode="General">
                  <c:v>3.7216840586940698E-3</c:v>
                </c:pt>
                <c:pt idx="2581" formatCode="General">
                  <c:v>3.4449252126980399E-3</c:v>
                </c:pt>
                <c:pt idx="2582" formatCode="General">
                  <c:v>3.22957572204032E-3</c:v>
                </c:pt>
                <c:pt idx="2583" formatCode="General">
                  <c:v>3.0608932030395798E-3</c:v>
                </c:pt>
                <c:pt idx="2584" formatCode="General">
                  <c:v>2.92445089295936E-3</c:v>
                </c:pt>
                <c:pt idx="2585" formatCode="General">
                  <c:v>2.82628621856952E-3</c:v>
                </c:pt>
                <c:pt idx="2586" formatCode="General">
                  <c:v>2.8402627920018002E-3</c:v>
                </c:pt>
                <c:pt idx="2587" formatCode="General">
                  <c:v>3.0212774942277899E-3</c:v>
                </c:pt>
                <c:pt idx="2588" formatCode="General">
                  <c:v>3.4211571864828402E-3</c:v>
                </c:pt>
                <c:pt idx="2589" formatCode="General">
                  <c:v>4.0745161891688397E-3</c:v>
                </c:pt>
                <c:pt idx="2590" formatCode="General">
                  <c:v>4.9768287395182201E-3</c:v>
                </c:pt>
                <c:pt idx="2591" formatCode="General">
                  <c:v>6.0833786017657401E-3</c:v>
                </c:pt>
                <c:pt idx="2592" formatCode="General">
                  <c:v>7.3369978663000599E-3</c:v>
                </c:pt>
                <c:pt idx="2593" formatCode="General">
                  <c:v>8.7087024737085104E-3</c:v>
                </c:pt>
                <c:pt idx="2594" formatCode="General">
                  <c:v>1.01252450801942E-2</c:v>
                </c:pt>
                <c:pt idx="2595" formatCode="General">
                  <c:v>1.14180492775136E-2</c:v>
                </c:pt>
                <c:pt idx="2596" formatCode="General">
                  <c:v>1.23610154137078E-2</c:v>
                </c:pt>
                <c:pt idx="2597" formatCode="General">
                  <c:v>1.28224915399546E-2</c:v>
                </c:pt>
                <c:pt idx="2598" formatCode="General">
                  <c:v>1.2785737859439201E-2</c:v>
                </c:pt>
                <c:pt idx="2599" formatCode="General">
                  <c:v>1.22502100474582E-2</c:v>
                </c:pt>
                <c:pt idx="2600" formatCode="General">
                  <c:v>1.1238959526910199E-2</c:v>
                </c:pt>
                <c:pt idx="2601" formatCode="General">
                  <c:v>9.8638099344707606E-3</c:v>
                </c:pt>
                <c:pt idx="2602" formatCode="General">
                  <c:v>8.4113543239707194E-3</c:v>
                </c:pt>
                <c:pt idx="2603" formatCode="General">
                  <c:v>7.2280740443759197E-3</c:v>
                </c:pt>
                <c:pt idx="2604" formatCode="General">
                  <c:v>6.5802945245693103E-3</c:v>
                </c:pt>
                <c:pt idx="2605" formatCode="General">
                  <c:v>6.5829376807435402E-3</c:v>
                </c:pt>
                <c:pt idx="2606" formatCode="General">
                  <c:v>7.1837437861360402E-3</c:v>
                </c:pt>
                <c:pt idx="2607" formatCode="General">
                  <c:v>8.1815766780754806E-3</c:v>
                </c:pt>
                <c:pt idx="2608" formatCode="General">
                  <c:v>9.3371664963280004E-3</c:v>
                </c:pt>
                <c:pt idx="2609" formatCode="General">
                  <c:v>1.03884938139879E-2</c:v>
                </c:pt>
                <c:pt idx="2610" formatCode="General">
                  <c:v>1.11834157538889E-2</c:v>
                </c:pt>
                <c:pt idx="2611" formatCode="General">
                  <c:v>1.1639625267641E-2</c:v>
                </c:pt>
                <c:pt idx="2612" formatCode="General">
                  <c:v>1.17424209972606E-2</c:v>
                </c:pt>
                <c:pt idx="2613" formatCode="General">
                  <c:v>1.1547682697291501E-2</c:v>
                </c:pt>
                <c:pt idx="2614" formatCode="General">
                  <c:v>1.11043078042821E-2</c:v>
                </c:pt>
                <c:pt idx="2615" formatCode="General">
                  <c:v>1.04966351798228E-2</c:v>
                </c:pt>
                <c:pt idx="2616" formatCode="General">
                  <c:v>9.8854333370119608E-3</c:v>
                </c:pt>
                <c:pt idx="2617" formatCode="General">
                  <c:v>9.4629840507966297E-3</c:v>
                </c:pt>
                <c:pt idx="2618" formatCode="General">
                  <c:v>9.3705316855580197E-3</c:v>
                </c:pt>
                <c:pt idx="2619" formatCode="General">
                  <c:v>9.71138243263432E-3</c:v>
                </c:pt>
                <c:pt idx="2620" formatCode="General">
                  <c:v>1.0486424405138301E-2</c:v>
                </c:pt>
                <c:pt idx="2621" formatCode="General">
                  <c:v>1.16171201068911E-2</c:v>
                </c:pt>
                <c:pt idx="2622" formatCode="General">
                  <c:v>1.29603887064114E-2</c:v>
                </c:pt>
                <c:pt idx="2623" formatCode="General">
                  <c:v>1.4278055352905199E-2</c:v>
                </c:pt>
                <c:pt idx="2624" formatCode="General">
                  <c:v>1.53212032802038E-2</c:v>
                </c:pt>
                <c:pt idx="2625" formatCode="General">
                  <c:v>1.5991574054917499E-2</c:v>
                </c:pt>
                <c:pt idx="2626" formatCode="General">
                  <c:v>1.6337685157759602E-2</c:v>
                </c:pt>
                <c:pt idx="2627" formatCode="General">
                  <c:v>1.6467247282823699E-2</c:v>
                </c:pt>
                <c:pt idx="2628" formatCode="General">
                  <c:v>1.6564325359760702E-2</c:v>
                </c:pt>
                <c:pt idx="2629" formatCode="General">
                  <c:v>1.6758819389997199E-2</c:v>
                </c:pt>
                <c:pt idx="2630" formatCode="General">
                  <c:v>1.7053699889780002E-2</c:v>
                </c:pt>
                <c:pt idx="2631" formatCode="General">
                  <c:v>1.7383400058599001E-2</c:v>
                </c:pt>
                <c:pt idx="2632" formatCode="General">
                  <c:v>1.7671834104750799E-2</c:v>
                </c:pt>
                <c:pt idx="2633" formatCode="General">
                  <c:v>1.7817550380274199E-2</c:v>
                </c:pt>
                <c:pt idx="2634" formatCode="General">
                  <c:v>1.7710695647927901E-2</c:v>
                </c:pt>
                <c:pt idx="2635" formatCode="General">
                  <c:v>1.7265822442536698E-2</c:v>
                </c:pt>
                <c:pt idx="2636" formatCode="General">
                  <c:v>1.6515885613924901E-2</c:v>
                </c:pt>
                <c:pt idx="2637" formatCode="General">
                  <c:v>1.55695528927919E-2</c:v>
                </c:pt>
                <c:pt idx="2638" formatCode="General">
                  <c:v>1.45346241163426E-2</c:v>
                </c:pt>
                <c:pt idx="2639" formatCode="General">
                  <c:v>1.3530193265877E-2</c:v>
                </c:pt>
                <c:pt idx="2640" formatCode="General">
                  <c:v>1.26857068380146E-2</c:v>
                </c:pt>
                <c:pt idx="2641" formatCode="General">
                  <c:v>1.20837868251113E-2</c:v>
                </c:pt>
                <c:pt idx="2642" formatCode="General">
                  <c:v>1.1736214528242099E-2</c:v>
                </c:pt>
                <c:pt idx="2643" formatCode="General">
                  <c:v>1.15780798466392E-2</c:v>
                </c:pt>
                <c:pt idx="2644" formatCode="General">
                  <c:v>1.1483634420299199E-2</c:v>
                </c:pt>
                <c:pt idx="2645" formatCode="General">
                  <c:v>1.13192005269655E-2</c:v>
                </c:pt>
                <c:pt idx="2646" formatCode="General">
                  <c:v>1.1006062109801E-2</c:v>
                </c:pt>
                <c:pt idx="2647" formatCode="General">
                  <c:v>1.05290016812011E-2</c:v>
                </c:pt>
                <c:pt idx="2648" formatCode="General">
                  <c:v>9.9414644149231294E-3</c:v>
                </c:pt>
                <c:pt idx="2649" formatCode="General">
                  <c:v>9.3504777619092296E-3</c:v>
                </c:pt>
                <c:pt idx="2650" formatCode="General">
                  <c:v>8.8557912691294392E-3</c:v>
                </c:pt>
                <c:pt idx="2651" formatCode="General">
                  <c:v>8.5158575016609905E-3</c:v>
                </c:pt>
                <c:pt idx="2652" formatCode="General">
                  <c:v>8.3507454320219197E-3</c:v>
                </c:pt>
                <c:pt idx="2653" formatCode="General">
                  <c:v>8.3644525241704393E-3</c:v>
                </c:pt>
                <c:pt idx="2654" formatCode="General">
                  <c:v>8.5469300108441306E-3</c:v>
                </c:pt>
                <c:pt idx="2655" formatCode="General">
                  <c:v>8.9092910013723499E-3</c:v>
                </c:pt>
                <c:pt idx="2656" formatCode="General">
                  <c:v>9.4055833518786307E-3</c:v>
                </c:pt>
                <c:pt idx="2657" formatCode="General">
                  <c:v>9.9343687170750494E-3</c:v>
                </c:pt>
                <c:pt idx="2658" formatCode="General">
                  <c:v>1.0358086174617E-2</c:v>
                </c:pt>
                <c:pt idx="2659" formatCode="General">
                  <c:v>1.0563004006697E-2</c:v>
                </c:pt>
                <c:pt idx="2660" formatCode="General">
                  <c:v>1.04675322931101E-2</c:v>
                </c:pt>
                <c:pt idx="2661" formatCode="General">
                  <c:v>1.00204905332237E-2</c:v>
                </c:pt>
                <c:pt idx="2662" formatCode="General">
                  <c:v>9.3170756348728307E-3</c:v>
                </c:pt>
                <c:pt idx="2663" formatCode="General">
                  <c:v>8.5259111860941199E-3</c:v>
                </c:pt>
                <c:pt idx="2664" formatCode="General">
                  <c:v>7.7804716290626498E-3</c:v>
                </c:pt>
                <c:pt idx="2665" formatCode="General">
                  <c:v>7.1220896766578199E-3</c:v>
                </c:pt>
                <c:pt idx="2666" formatCode="General">
                  <c:v>6.5173721514395003E-3</c:v>
                </c:pt>
                <c:pt idx="2667" formatCode="General">
                  <c:v>5.8812835579344098E-3</c:v>
                </c:pt>
                <c:pt idx="2668" formatCode="General">
                  <c:v>5.1726143313817301E-3</c:v>
                </c:pt>
                <c:pt idx="2669" formatCode="General">
                  <c:v>4.4218870875365303E-3</c:v>
                </c:pt>
                <c:pt idx="2670" formatCode="General">
                  <c:v>3.7081402805862898E-3</c:v>
                </c:pt>
                <c:pt idx="2671" formatCode="General">
                  <c:v>3.1421650597258698E-3</c:v>
                </c:pt>
                <c:pt idx="2672" formatCode="General">
                  <c:v>2.8350688131412202E-3</c:v>
                </c:pt>
                <c:pt idx="2673" formatCode="General">
                  <c:v>2.87998223787062E-3</c:v>
                </c:pt>
                <c:pt idx="2674" formatCode="General">
                  <c:v>3.2707097688789502E-3</c:v>
                </c:pt>
                <c:pt idx="2675" formatCode="General">
                  <c:v>3.9006224630923499E-3</c:v>
                </c:pt>
                <c:pt idx="2676" formatCode="General">
                  <c:v>4.6443610418576602E-3</c:v>
                </c:pt>
                <c:pt idx="2677" formatCode="General">
                  <c:v>5.4307988270444699E-3</c:v>
                </c:pt>
                <c:pt idx="2678" formatCode="General">
                  <c:v>6.3121354416096004E-3</c:v>
                </c:pt>
                <c:pt idx="2679" formatCode="General">
                  <c:v>7.3950368223932098E-3</c:v>
                </c:pt>
                <c:pt idx="2680" formatCode="General">
                  <c:v>8.7144349814436296E-3</c:v>
                </c:pt>
                <c:pt idx="2681" formatCode="General">
                  <c:v>1.0230997839996999E-2</c:v>
                </c:pt>
                <c:pt idx="2682" formatCode="General">
                  <c:v>1.18818192485266E-2</c:v>
                </c:pt>
                <c:pt idx="2683" formatCode="General">
                  <c:v>1.35336600436E-2</c:v>
                </c:pt>
                <c:pt idx="2684" formatCode="General">
                  <c:v>1.5008825854945999E-2</c:v>
                </c:pt>
                <c:pt idx="2685" formatCode="General">
                  <c:v>1.61857064998468E-2</c:v>
                </c:pt>
                <c:pt idx="2686" formatCode="General">
                  <c:v>1.7029157720016699E-2</c:v>
                </c:pt>
                <c:pt idx="2687" formatCode="General">
                  <c:v>1.7535830831804201E-2</c:v>
                </c:pt>
                <c:pt idx="2688" formatCode="General">
                  <c:v>1.7737590775428101E-2</c:v>
                </c:pt>
                <c:pt idx="2689" formatCode="General">
                  <c:v>1.7694555541604401E-2</c:v>
                </c:pt>
                <c:pt idx="2690" formatCode="General">
                  <c:v>1.74506506564918E-2</c:v>
                </c:pt>
                <c:pt idx="2691" formatCode="General">
                  <c:v>1.703263461112E-2</c:v>
                </c:pt>
                <c:pt idx="2692" formatCode="General">
                  <c:v>1.6537785065799501E-2</c:v>
                </c:pt>
                <c:pt idx="2693" formatCode="General">
                  <c:v>1.60711485517618E-2</c:v>
                </c:pt>
                <c:pt idx="2694" formatCode="General">
                  <c:v>1.5694723122022899E-2</c:v>
                </c:pt>
                <c:pt idx="2695" formatCode="General">
                  <c:v>1.54266352161803E-2</c:v>
                </c:pt>
                <c:pt idx="2696" formatCode="General">
                  <c:v>1.53104849630065E-2</c:v>
                </c:pt>
                <c:pt idx="2697" formatCode="General">
                  <c:v>1.5400631927709201E-2</c:v>
                </c:pt>
                <c:pt idx="2698" formatCode="General">
                  <c:v>1.5747057261505E-2</c:v>
                </c:pt>
                <c:pt idx="2699" formatCode="General">
                  <c:v>1.6303835382853401E-2</c:v>
                </c:pt>
                <c:pt idx="2700" formatCode="General">
                  <c:v>1.6899548937839699E-2</c:v>
                </c:pt>
                <c:pt idx="2701" formatCode="General">
                  <c:v>1.73863697036882E-2</c:v>
                </c:pt>
                <c:pt idx="2702" formatCode="General">
                  <c:v>1.7734435072780001E-2</c:v>
                </c:pt>
                <c:pt idx="2703" formatCode="General">
                  <c:v>1.7991171904565999E-2</c:v>
                </c:pt>
                <c:pt idx="2704" formatCode="General">
                  <c:v>1.8250017167777299E-2</c:v>
                </c:pt>
                <c:pt idx="2705" formatCode="General">
                  <c:v>1.85022595046445E-2</c:v>
                </c:pt>
                <c:pt idx="2706" formatCode="General">
                  <c:v>1.8697952454782701E-2</c:v>
                </c:pt>
                <c:pt idx="2707" formatCode="General">
                  <c:v>1.8786944427323999E-2</c:v>
                </c:pt>
                <c:pt idx="2708" formatCode="General">
                  <c:v>1.87398972948335E-2</c:v>
                </c:pt>
                <c:pt idx="2709" formatCode="General">
                  <c:v>1.85136881502064E-2</c:v>
                </c:pt>
                <c:pt idx="2710" formatCode="General">
                  <c:v>1.80707214821163E-2</c:v>
                </c:pt>
                <c:pt idx="2711" formatCode="General">
                  <c:v>1.74419958123508E-2</c:v>
                </c:pt>
                <c:pt idx="2712" formatCode="General">
                  <c:v>1.6708482795763199E-2</c:v>
                </c:pt>
                <c:pt idx="2713" formatCode="General">
                  <c:v>1.5954216339090301E-2</c:v>
                </c:pt>
                <c:pt idx="2714" formatCode="General">
                  <c:v>1.5204859791614799E-2</c:v>
                </c:pt>
                <c:pt idx="2715" formatCode="General">
                  <c:v>1.4444536635774099E-2</c:v>
                </c:pt>
                <c:pt idx="2716" formatCode="General">
                  <c:v>1.3685988985235299E-2</c:v>
                </c:pt>
                <c:pt idx="2717" formatCode="General">
                  <c:v>1.2962325267537199E-2</c:v>
                </c:pt>
                <c:pt idx="2718" formatCode="General">
                  <c:v>1.2277001152858701E-2</c:v>
                </c:pt>
                <c:pt idx="2719" formatCode="General">
                  <c:v>1.16660622463304E-2</c:v>
                </c:pt>
                <c:pt idx="2720" formatCode="General">
                  <c:v>1.12223218905175E-2</c:v>
                </c:pt>
                <c:pt idx="2721" formatCode="General">
                  <c:v>1.10582225405689E-2</c:v>
                </c:pt>
                <c:pt idx="2722" formatCode="General">
                  <c:v>1.12676794625413E-2</c:v>
                </c:pt>
                <c:pt idx="2723" formatCode="General">
                  <c:v>1.18762067747553E-2</c:v>
                </c:pt>
                <c:pt idx="2724" formatCode="General">
                  <c:v>1.28383164312108E-2</c:v>
                </c:pt>
                <c:pt idx="2725" formatCode="General">
                  <c:v>1.4076706696630701E-2</c:v>
                </c:pt>
                <c:pt idx="2726" formatCode="General">
                  <c:v>1.5492686266054901E-2</c:v>
                </c:pt>
                <c:pt idx="2727" formatCode="General">
                  <c:v>1.6985078091177299E-2</c:v>
                </c:pt>
                <c:pt idx="2728" formatCode="General">
                  <c:v>1.8467245564571098E-2</c:v>
                </c:pt>
                <c:pt idx="2729" formatCode="General">
                  <c:v>1.9877070487303802E-2</c:v>
                </c:pt>
                <c:pt idx="2730" formatCode="General">
                  <c:v>2.1178514235291501E-2</c:v>
                </c:pt>
                <c:pt idx="2731" formatCode="General">
                  <c:v>2.2328101965579002E-2</c:v>
                </c:pt>
                <c:pt idx="2732" formatCode="General">
                  <c:v>2.3332443529048799E-2</c:v>
                </c:pt>
                <c:pt idx="2733" formatCode="General">
                  <c:v>2.4164186376559201E-2</c:v>
                </c:pt>
                <c:pt idx="2734" formatCode="General">
                  <c:v>2.4691535204057199E-2</c:v>
                </c:pt>
                <c:pt idx="2735" formatCode="General">
                  <c:v>2.4745704914960101E-2</c:v>
                </c:pt>
                <c:pt idx="2736" formatCode="General">
                  <c:v>2.4227525237892299E-2</c:v>
                </c:pt>
                <c:pt idx="2737" formatCode="General">
                  <c:v>2.3139211593573801E-2</c:v>
                </c:pt>
                <c:pt idx="2738" formatCode="General">
                  <c:v>2.1656759309720199E-2</c:v>
                </c:pt>
                <c:pt idx="2739" formatCode="General">
                  <c:v>2.00113229951977E-2</c:v>
                </c:pt>
                <c:pt idx="2740" formatCode="General">
                  <c:v>1.8451718631342401E-2</c:v>
                </c:pt>
                <c:pt idx="2741" formatCode="General">
                  <c:v>1.71908498178391E-2</c:v>
                </c:pt>
                <c:pt idx="2742" formatCode="General">
                  <c:v>1.6332516887523001E-2</c:v>
                </c:pt>
                <c:pt idx="2743" formatCode="General">
                  <c:v>1.5867042576511298E-2</c:v>
                </c:pt>
                <c:pt idx="2744" formatCode="General">
                  <c:v>1.5729250315539602E-2</c:v>
                </c:pt>
                <c:pt idx="2745" formatCode="General">
                  <c:v>1.5815718595267401E-2</c:v>
                </c:pt>
                <c:pt idx="2746" formatCode="General">
                  <c:v>1.6034042355230101E-2</c:v>
                </c:pt>
                <c:pt idx="2747" formatCode="General">
                  <c:v>1.63041566213609E-2</c:v>
                </c:pt>
                <c:pt idx="2748" formatCode="General">
                  <c:v>1.6577426777199599E-2</c:v>
                </c:pt>
                <c:pt idx="2749" formatCode="General">
                  <c:v>1.67845357307695E-2</c:v>
                </c:pt>
                <c:pt idx="2750" formatCode="General">
                  <c:v>1.6821938919072601E-2</c:v>
                </c:pt>
                <c:pt idx="2751" formatCode="General">
                  <c:v>1.659576969406E-2</c:v>
                </c:pt>
                <c:pt idx="2752" formatCode="General">
                  <c:v>1.6037377121076501E-2</c:v>
                </c:pt>
                <c:pt idx="2753" formatCode="General">
                  <c:v>1.5109798684384499E-2</c:v>
                </c:pt>
                <c:pt idx="2754" formatCode="General">
                  <c:v>1.38229025950971E-2</c:v>
                </c:pt>
                <c:pt idx="2755" formatCode="General">
                  <c:v>1.2305493563414999E-2</c:v>
                </c:pt>
                <c:pt idx="2756" formatCode="General">
                  <c:v>1.0744128545199899E-2</c:v>
                </c:pt>
                <c:pt idx="2757" formatCode="General">
                  <c:v>9.3667817074219901E-3</c:v>
                </c:pt>
                <c:pt idx="2758" formatCode="General">
                  <c:v>8.3682490726291903E-3</c:v>
                </c:pt>
                <c:pt idx="2759" formatCode="General">
                  <c:v>7.8109852522320698E-3</c:v>
                </c:pt>
                <c:pt idx="2760" formatCode="General">
                  <c:v>7.6463000020442397E-3</c:v>
                </c:pt>
                <c:pt idx="2761" formatCode="General">
                  <c:v>7.8442694332712393E-3</c:v>
                </c:pt>
                <c:pt idx="2762" formatCode="General">
                  <c:v>8.4077265511325206E-3</c:v>
                </c:pt>
                <c:pt idx="2763" formatCode="General">
                  <c:v>9.3547798074897406E-3</c:v>
                </c:pt>
                <c:pt idx="2764" formatCode="General">
                  <c:v>1.0687846325397101E-2</c:v>
                </c:pt>
                <c:pt idx="2765" formatCode="General">
                  <c:v>1.2317539731938699E-2</c:v>
                </c:pt>
                <c:pt idx="2766" formatCode="General">
                  <c:v>1.41026277055116E-2</c:v>
                </c:pt>
                <c:pt idx="2767" formatCode="General">
                  <c:v>1.5819357344457999E-2</c:v>
                </c:pt>
                <c:pt idx="2768" formatCode="General">
                  <c:v>1.7209993342019898E-2</c:v>
                </c:pt>
                <c:pt idx="2769" formatCode="General">
                  <c:v>1.8146771991550799E-2</c:v>
                </c:pt>
                <c:pt idx="2770" formatCode="General">
                  <c:v>1.8621884236402899E-2</c:v>
                </c:pt>
                <c:pt idx="2771" formatCode="General">
                  <c:v>1.8736560029473302E-2</c:v>
                </c:pt>
                <c:pt idx="2772" formatCode="General">
                  <c:v>1.8674038986001899E-2</c:v>
                </c:pt>
                <c:pt idx="2773" formatCode="General">
                  <c:v>1.85928766823471E-2</c:v>
                </c:pt>
                <c:pt idx="2774" formatCode="General">
                  <c:v>1.85297524686205E-2</c:v>
                </c:pt>
                <c:pt idx="2775" formatCode="General">
                  <c:v>1.8510434803572801E-2</c:v>
                </c:pt>
                <c:pt idx="2776" formatCode="General">
                  <c:v>1.85237479554381E-2</c:v>
                </c:pt>
                <c:pt idx="2777" formatCode="General">
                  <c:v>1.8538812585032802E-2</c:v>
                </c:pt>
                <c:pt idx="2778" formatCode="General">
                  <c:v>1.8510963733979102E-2</c:v>
                </c:pt>
                <c:pt idx="2779" formatCode="General">
                  <c:v>1.8399258254291902E-2</c:v>
                </c:pt>
                <c:pt idx="2780" formatCode="General">
                  <c:v>1.81746960754125E-2</c:v>
                </c:pt>
                <c:pt idx="2781" formatCode="General">
                  <c:v>1.79162638433242E-2</c:v>
                </c:pt>
                <c:pt idx="2782" formatCode="General">
                  <c:v>1.7752175277753399E-2</c:v>
                </c:pt>
                <c:pt idx="2783" formatCode="General">
                  <c:v>1.78308352301501E-2</c:v>
                </c:pt>
                <c:pt idx="2784" formatCode="General">
                  <c:v>1.8292470948388199E-2</c:v>
                </c:pt>
                <c:pt idx="2785" formatCode="General">
                  <c:v>1.9167093554280101E-2</c:v>
                </c:pt>
                <c:pt idx="2786" formatCode="General">
                  <c:v>2.03352861566151E-2</c:v>
                </c:pt>
                <c:pt idx="2787" formatCode="General">
                  <c:v>2.1598710177774299E-2</c:v>
                </c:pt>
                <c:pt idx="2788" formatCode="General">
                  <c:v>2.27175557852504E-2</c:v>
                </c:pt>
                <c:pt idx="2789" formatCode="General">
                  <c:v>2.34554061413615E-2</c:v>
                </c:pt>
                <c:pt idx="2790" formatCode="General">
                  <c:v>2.37418954783256E-2</c:v>
                </c:pt>
                <c:pt idx="2791" formatCode="General">
                  <c:v>2.3577435243794301E-2</c:v>
                </c:pt>
                <c:pt idx="2792" formatCode="General">
                  <c:v>2.2990436306395998E-2</c:v>
                </c:pt>
                <c:pt idx="2793" formatCode="General">
                  <c:v>2.2067414530642E-2</c:v>
                </c:pt>
                <c:pt idx="2794" formatCode="General">
                  <c:v>2.0945783054392601E-2</c:v>
                </c:pt>
                <c:pt idx="2795" formatCode="General">
                  <c:v>1.97587374867845E-2</c:v>
                </c:pt>
                <c:pt idx="2796" formatCode="General">
                  <c:v>1.8557745760146599E-2</c:v>
                </c:pt>
                <c:pt idx="2797" formatCode="General">
                  <c:v>1.7367503798116499E-2</c:v>
                </c:pt>
                <c:pt idx="2798" formatCode="General">
                  <c:v>1.6217476919066699E-2</c:v>
                </c:pt>
                <c:pt idx="2799" formatCode="General">
                  <c:v>1.5214659138099801E-2</c:v>
                </c:pt>
                <c:pt idx="2800" formatCode="General">
                  <c:v>1.44633075795986E-2</c:v>
                </c:pt>
                <c:pt idx="2801" formatCode="General">
                  <c:v>1.40720047997976E-2</c:v>
                </c:pt>
                <c:pt idx="2802" formatCode="General">
                  <c:v>1.41281347056781E-2</c:v>
                </c:pt>
                <c:pt idx="2803" formatCode="General">
                  <c:v>1.46293769298884E-2</c:v>
                </c:pt>
                <c:pt idx="2804" formatCode="General">
                  <c:v>1.54382076434807E-2</c:v>
                </c:pt>
                <c:pt idx="2805" formatCode="General">
                  <c:v>1.6300004849997302E-2</c:v>
                </c:pt>
                <c:pt idx="2806" formatCode="General">
                  <c:v>1.6925759934778298E-2</c:v>
                </c:pt>
                <c:pt idx="2807" formatCode="General">
                  <c:v>1.71250487816864E-2</c:v>
                </c:pt>
                <c:pt idx="2808" formatCode="General">
                  <c:v>1.6853948727429301E-2</c:v>
                </c:pt>
                <c:pt idx="2809" formatCode="General">
                  <c:v>1.62040864953246E-2</c:v>
                </c:pt>
                <c:pt idx="2810" formatCode="General">
                  <c:v>1.5315385479085199E-2</c:v>
                </c:pt>
                <c:pt idx="2811" formatCode="General">
                  <c:v>1.43316547897962E-2</c:v>
                </c:pt>
                <c:pt idx="2812" formatCode="General">
                  <c:v>1.3382223864145001E-2</c:v>
                </c:pt>
                <c:pt idx="2813" formatCode="General">
                  <c:v>1.2561990090453799E-2</c:v>
                </c:pt>
                <c:pt idx="2814" formatCode="General">
                  <c:v>1.19026099139115E-2</c:v>
                </c:pt>
                <c:pt idx="2815" formatCode="General">
                  <c:v>1.14580466890233E-2</c:v>
                </c:pt>
                <c:pt idx="2816" formatCode="General">
                  <c:v>1.1320353355956801E-2</c:v>
                </c:pt>
                <c:pt idx="2817" formatCode="General">
                  <c:v>1.15464440621497E-2</c:v>
                </c:pt>
                <c:pt idx="2818" formatCode="General">
                  <c:v>1.21422765324283E-2</c:v>
                </c:pt>
                <c:pt idx="2819" formatCode="General">
                  <c:v>1.31520071055685E-2</c:v>
                </c:pt>
                <c:pt idx="2820" formatCode="General">
                  <c:v>1.45908230567325E-2</c:v>
                </c:pt>
                <c:pt idx="2821" formatCode="General">
                  <c:v>1.6344325561693799E-2</c:v>
                </c:pt>
                <c:pt idx="2822" formatCode="General">
                  <c:v>1.81830799216131E-2</c:v>
                </c:pt>
                <c:pt idx="2823" formatCode="General">
                  <c:v>1.9896155445770398E-2</c:v>
                </c:pt>
                <c:pt idx="2824" formatCode="General">
                  <c:v>2.1283226175647998E-2</c:v>
                </c:pt>
                <c:pt idx="2825" formatCode="General">
                  <c:v>2.2220083254992501E-2</c:v>
                </c:pt>
                <c:pt idx="2826" formatCode="General">
                  <c:v>2.2714357943196099E-2</c:v>
                </c:pt>
                <c:pt idx="2827" formatCode="General">
                  <c:v>2.2864576690258199E-2</c:v>
                </c:pt>
                <c:pt idx="2828" formatCode="General">
                  <c:v>2.2802010915904801E-2</c:v>
                </c:pt>
                <c:pt idx="2829" formatCode="General">
                  <c:v>2.2641044783048299E-2</c:v>
                </c:pt>
                <c:pt idx="2830" formatCode="General">
                  <c:v>2.2460733565634099E-2</c:v>
                </c:pt>
                <c:pt idx="2831" formatCode="General">
                  <c:v>2.2312499538837901E-2</c:v>
                </c:pt>
                <c:pt idx="2832" formatCode="General">
                  <c:v>2.2255393288538799E-2</c:v>
                </c:pt>
                <c:pt idx="2833" formatCode="General">
                  <c:v>2.2326560072900199E-2</c:v>
                </c:pt>
                <c:pt idx="2834" formatCode="General">
                  <c:v>2.2561702579925801E-2</c:v>
                </c:pt>
                <c:pt idx="2835" formatCode="General">
                  <c:v>2.2983581613726399E-2</c:v>
                </c:pt>
                <c:pt idx="2836" formatCode="General">
                  <c:v>2.3516645823533799E-2</c:v>
                </c:pt>
                <c:pt idx="2837" formatCode="General">
                  <c:v>2.4013877227576301E-2</c:v>
                </c:pt>
                <c:pt idx="2838" formatCode="General">
                  <c:v>2.4376925006493601E-2</c:v>
                </c:pt>
                <c:pt idx="2839" formatCode="General">
                  <c:v>2.4598328939435501E-2</c:v>
                </c:pt>
                <c:pt idx="2840" formatCode="General">
                  <c:v>2.4741720258253101E-2</c:v>
                </c:pt>
                <c:pt idx="2841" formatCode="General">
                  <c:v>2.4895651112071902E-2</c:v>
                </c:pt>
                <c:pt idx="2842" formatCode="General">
                  <c:v>2.5125405040672399E-2</c:v>
                </c:pt>
                <c:pt idx="2843" formatCode="General">
                  <c:v>2.5399259931887901E-2</c:v>
                </c:pt>
                <c:pt idx="2844" formatCode="General">
                  <c:v>2.5637886593897801E-2</c:v>
                </c:pt>
                <c:pt idx="2845" formatCode="General">
                  <c:v>2.57581902752839E-2</c:v>
                </c:pt>
                <c:pt idx="2846" formatCode="General">
                  <c:v>2.5679756228954801E-2</c:v>
                </c:pt>
                <c:pt idx="2847" formatCode="General">
                  <c:v>2.5357691571443099E-2</c:v>
                </c:pt>
                <c:pt idx="2848" formatCode="General">
                  <c:v>2.4861698459820201E-2</c:v>
                </c:pt>
                <c:pt idx="2849" formatCode="General">
                  <c:v>2.4330557179553101E-2</c:v>
                </c:pt>
                <c:pt idx="2850" formatCode="General">
                  <c:v>2.3891153341529098E-2</c:v>
                </c:pt>
                <c:pt idx="2851" formatCode="General">
                  <c:v>2.35854715874553E-2</c:v>
                </c:pt>
                <c:pt idx="2852" formatCode="General">
                  <c:v>2.33525837789487E-2</c:v>
                </c:pt>
                <c:pt idx="2853" formatCode="General">
                  <c:v>2.3111804640837098E-2</c:v>
                </c:pt>
                <c:pt idx="2854" formatCode="General">
                  <c:v>2.2795351534906801E-2</c:v>
                </c:pt>
                <c:pt idx="2855" formatCode="General">
                  <c:v>2.2381566917361199E-2</c:v>
                </c:pt>
                <c:pt idx="2856" formatCode="General">
                  <c:v>2.1882581137746299E-2</c:v>
                </c:pt>
                <c:pt idx="2857" formatCode="General">
                  <c:v>2.1263398628382901E-2</c:v>
                </c:pt>
                <c:pt idx="2858" formatCode="General">
                  <c:v>2.0438558784684899E-2</c:v>
                </c:pt>
                <c:pt idx="2859" formatCode="General">
                  <c:v>1.9336442334637299E-2</c:v>
                </c:pt>
                <c:pt idx="2860" formatCode="General">
                  <c:v>1.7916386706607699E-2</c:v>
                </c:pt>
                <c:pt idx="2861" formatCode="General">
                  <c:v>1.6269482843244702E-2</c:v>
                </c:pt>
                <c:pt idx="2862" formatCode="General">
                  <c:v>1.4607895056211901E-2</c:v>
                </c:pt>
                <c:pt idx="2863" formatCode="General">
                  <c:v>1.31730887248256E-2</c:v>
                </c:pt>
                <c:pt idx="2864" formatCode="General">
                  <c:v>1.21368323111262E-2</c:v>
                </c:pt>
                <c:pt idx="2865" formatCode="General">
                  <c:v>1.15897043400747E-2</c:v>
                </c:pt>
                <c:pt idx="2866" formatCode="General">
                  <c:v>1.1547803855560699E-2</c:v>
                </c:pt>
                <c:pt idx="2867" formatCode="General">
                  <c:v>1.18937967443522E-2</c:v>
                </c:pt>
                <c:pt idx="2868" formatCode="General">
                  <c:v>1.2427175706032099E-2</c:v>
                </c:pt>
                <c:pt idx="2869" formatCode="General">
                  <c:v>1.2937179805408301E-2</c:v>
                </c:pt>
                <c:pt idx="2870" formatCode="General">
                  <c:v>1.32052197696773E-2</c:v>
                </c:pt>
                <c:pt idx="2871" formatCode="General">
                  <c:v>1.30663046401215E-2</c:v>
                </c:pt>
                <c:pt idx="2872" formatCode="General">
                  <c:v>1.2464474676764301E-2</c:v>
                </c:pt>
                <c:pt idx="2873" formatCode="General">
                  <c:v>1.15317126726869E-2</c:v>
                </c:pt>
                <c:pt idx="2874" formatCode="General">
                  <c:v>1.05621005577791E-2</c:v>
                </c:pt>
                <c:pt idx="2875" formatCode="General">
                  <c:v>9.7964716705677898E-3</c:v>
                </c:pt>
                <c:pt idx="2876" formatCode="General">
                  <c:v>9.3525366480578399E-3</c:v>
                </c:pt>
                <c:pt idx="2877" formatCode="General">
                  <c:v>9.2036356594270598E-3</c:v>
                </c:pt>
                <c:pt idx="2878" formatCode="General">
                  <c:v>9.2206527821198508E-3</c:v>
                </c:pt>
                <c:pt idx="2879" formatCode="General">
                  <c:v>9.3069125191178204E-3</c:v>
                </c:pt>
                <c:pt idx="2880" formatCode="General">
                  <c:v>9.4240700806233098E-3</c:v>
                </c:pt>
                <c:pt idx="2881" formatCode="General">
                  <c:v>9.5767190386784901E-3</c:v>
                </c:pt>
                <c:pt idx="2882" formatCode="General">
                  <c:v>9.8397085667809702E-3</c:v>
                </c:pt>
                <c:pt idx="2883" formatCode="General">
                  <c:v>1.02673296938183E-2</c:v>
                </c:pt>
                <c:pt idx="2884" formatCode="General">
                  <c:v>1.0799627203479101E-2</c:v>
                </c:pt>
                <c:pt idx="2885" formatCode="General">
                  <c:v>1.1331344751734401E-2</c:v>
                </c:pt>
                <c:pt idx="2886" formatCode="General">
                  <c:v>1.17732653511405E-2</c:v>
                </c:pt>
                <c:pt idx="2887" formatCode="General">
                  <c:v>1.21128583351237E-2</c:v>
                </c:pt>
                <c:pt idx="2888" formatCode="General">
                  <c:v>1.2415024742303601E-2</c:v>
                </c:pt>
                <c:pt idx="2889" formatCode="General">
                  <c:v>1.28370709240192E-2</c:v>
                </c:pt>
                <c:pt idx="2890" formatCode="General">
                  <c:v>1.3554641887190501E-2</c:v>
                </c:pt>
                <c:pt idx="2891" formatCode="General">
                  <c:v>1.46739342360267E-2</c:v>
                </c:pt>
                <c:pt idx="2892" formatCode="General">
                  <c:v>1.6169151269780999E-2</c:v>
                </c:pt>
                <c:pt idx="2893" formatCode="General">
                  <c:v>1.7901705935465601E-2</c:v>
                </c:pt>
                <c:pt idx="2894" formatCode="General">
                  <c:v>1.9646391302100701E-2</c:v>
                </c:pt>
                <c:pt idx="2895" formatCode="General">
                  <c:v>2.1222950255536398E-2</c:v>
                </c:pt>
                <c:pt idx="2896" formatCode="General">
                  <c:v>2.2577947417297E-2</c:v>
                </c:pt>
                <c:pt idx="2897" formatCode="General">
                  <c:v>2.3764179590642399E-2</c:v>
                </c:pt>
                <c:pt idx="2898" formatCode="General">
                  <c:v>2.48647005808664E-2</c:v>
                </c:pt>
                <c:pt idx="2899" formatCode="General">
                  <c:v>2.5953698030798899E-2</c:v>
                </c:pt>
                <c:pt idx="2900" formatCode="General">
                  <c:v>2.706684339047E-2</c:v>
                </c:pt>
                <c:pt idx="2901" formatCode="General">
                  <c:v>2.8162811548176198E-2</c:v>
                </c:pt>
                <c:pt idx="2902" formatCode="General">
                  <c:v>2.9093400144109799E-2</c:v>
                </c:pt>
                <c:pt idx="2903" formatCode="General">
                  <c:v>2.9693256651420599E-2</c:v>
                </c:pt>
                <c:pt idx="2904" formatCode="General">
                  <c:v>2.98471381826322E-2</c:v>
                </c:pt>
                <c:pt idx="2905" formatCode="General">
                  <c:v>2.9544485449025701E-2</c:v>
                </c:pt>
                <c:pt idx="2906" formatCode="General">
                  <c:v>2.8905978479239602E-2</c:v>
                </c:pt>
                <c:pt idx="2907" formatCode="General">
                  <c:v>2.8158245294099101E-2</c:v>
                </c:pt>
                <c:pt idx="2908" formatCode="General">
                  <c:v>2.7548098719144001E-2</c:v>
                </c:pt>
                <c:pt idx="2909" formatCode="General">
                  <c:v>2.7306234678448799E-2</c:v>
                </c:pt>
                <c:pt idx="2910" formatCode="General">
                  <c:v>2.7539085762055299E-2</c:v>
                </c:pt>
                <c:pt idx="2911" formatCode="General">
                  <c:v>2.8230834095144802E-2</c:v>
                </c:pt>
                <c:pt idx="2912" formatCode="General">
                  <c:v>2.92550107095755E-2</c:v>
                </c:pt>
                <c:pt idx="2913" formatCode="General">
                  <c:v>3.0474268577641201E-2</c:v>
                </c:pt>
                <c:pt idx="2914" formatCode="General">
                  <c:v>3.1769878969409297E-2</c:v>
                </c:pt>
                <c:pt idx="2915" formatCode="General">
                  <c:v>3.3034779772094403E-2</c:v>
                </c:pt>
                <c:pt idx="2916" formatCode="General">
                  <c:v>3.4268312031089203E-2</c:v>
                </c:pt>
                <c:pt idx="2917" formatCode="General">
                  <c:v>3.5659095931848801E-2</c:v>
                </c:pt>
                <c:pt idx="2918" formatCode="General">
                  <c:v>3.7267980804365601E-2</c:v>
                </c:pt>
                <c:pt idx="2919" formatCode="General">
                  <c:v>3.9004656297945098E-2</c:v>
                </c:pt>
                <c:pt idx="2920" formatCode="General">
                  <c:v>4.0618319644690398E-2</c:v>
                </c:pt>
                <c:pt idx="2921" formatCode="General">
                  <c:v>4.1826089892777599E-2</c:v>
                </c:pt>
                <c:pt idx="2922" formatCode="General">
                  <c:v>4.24182373127171E-2</c:v>
                </c:pt>
                <c:pt idx="2923" formatCode="General">
                  <c:v>4.2380660284191303E-2</c:v>
                </c:pt>
                <c:pt idx="2924" formatCode="General">
                  <c:v>4.1884909505306898E-2</c:v>
                </c:pt>
                <c:pt idx="2925" formatCode="General">
                  <c:v>4.1111453757449602E-2</c:v>
                </c:pt>
                <c:pt idx="2926" formatCode="General">
                  <c:v>4.0172555411713003E-2</c:v>
                </c:pt>
                <c:pt idx="2927" formatCode="General">
                  <c:v>3.9157103199490999E-2</c:v>
                </c:pt>
                <c:pt idx="2928" formatCode="General">
                  <c:v>3.8098718367292998E-2</c:v>
                </c:pt>
                <c:pt idx="2929" formatCode="General">
                  <c:v>3.70198832490767E-2</c:v>
                </c:pt>
                <c:pt idx="2930" formatCode="General">
                  <c:v>3.5922337119410702E-2</c:v>
                </c:pt>
                <c:pt idx="2931" formatCode="General">
                  <c:v>3.4866188273034497E-2</c:v>
                </c:pt>
                <c:pt idx="2932" formatCode="General">
                  <c:v>3.3882244339196801E-2</c:v>
                </c:pt>
                <c:pt idx="2933" formatCode="General">
                  <c:v>3.3010198143357102E-2</c:v>
                </c:pt>
                <c:pt idx="2934" formatCode="General">
                  <c:v>3.22763625206983E-2</c:v>
                </c:pt>
                <c:pt idx="2935" formatCode="General">
                  <c:v>3.17595673254625E-2</c:v>
                </c:pt>
                <c:pt idx="2936" formatCode="General">
                  <c:v>3.1577018102002398E-2</c:v>
                </c:pt>
                <c:pt idx="2937" formatCode="General">
                  <c:v>3.1760800836816303E-2</c:v>
                </c:pt>
                <c:pt idx="2938" formatCode="General">
                  <c:v>3.2234117405131602E-2</c:v>
                </c:pt>
                <c:pt idx="2939" formatCode="General">
                  <c:v>3.2816405499249697E-2</c:v>
                </c:pt>
                <c:pt idx="2940" formatCode="General">
                  <c:v>3.3234100438514401E-2</c:v>
                </c:pt>
                <c:pt idx="2941" formatCode="General">
                  <c:v>3.3335318302071898E-2</c:v>
                </c:pt>
                <c:pt idx="2942" formatCode="General">
                  <c:v>3.3184590613722198E-2</c:v>
                </c:pt>
                <c:pt idx="2943" formatCode="General">
                  <c:v>3.2976550537695201E-2</c:v>
                </c:pt>
                <c:pt idx="2944" formatCode="General">
                  <c:v>3.2974240786680299E-2</c:v>
                </c:pt>
                <c:pt idx="2945" formatCode="General">
                  <c:v>3.3327317744580302E-2</c:v>
                </c:pt>
                <c:pt idx="2946" formatCode="General">
                  <c:v>3.4049943681455697E-2</c:v>
                </c:pt>
                <c:pt idx="2947" formatCode="General">
                  <c:v>3.5117161428125598E-2</c:v>
                </c:pt>
                <c:pt idx="2948" formatCode="General">
                  <c:v>3.6467573013616902E-2</c:v>
                </c:pt>
                <c:pt idx="2949" formatCode="General">
                  <c:v>3.8020973786030102E-2</c:v>
                </c:pt>
                <c:pt idx="2950" formatCode="General">
                  <c:v>3.9611115828853703E-2</c:v>
                </c:pt>
                <c:pt idx="2951" formatCode="General">
                  <c:v>4.1023674846664797E-2</c:v>
                </c:pt>
                <c:pt idx="2952" formatCode="General">
                  <c:v>4.2060703892296401E-2</c:v>
                </c:pt>
                <c:pt idx="2953" formatCode="General">
                  <c:v>4.2589493909378502E-2</c:v>
                </c:pt>
                <c:pt idx="2954" formatCode="General">
                  <c:v>4.25604783347589E-2</c:v>
                </c:pt>
                <c:pt idx="2955" formatCode="General">
                  <c:v>4.20055325932202E-2</c:v>
                </c:pt>
                <c:pt idx="2956" formatCode="General">
                  <c:v>4.09994330967089E-2</c:v>
                </c:pt>
                <c:pt idx="2957" formatCode="General">
                  <c:v>3.96473755571237E-2</c:v>
                </c:pt>
                <c:pt idx="2958" formatCode="General">
                  <c:v>3.8091408615112302E-2</c:v>
                </c:pt>
                <c:pt idx="2959" formatCode="General">
                  <c:v>3.6526058590383499E-2</c:v>
                </c:pt>
                <c:pt idx="2960" formatCode="General">
                  <c:v>3.5143001660217797E-2</c:v>
                </c:pt>
                <c:pt idx="2961" formatCode="General">
                  <c:v>3.4067091369142301E-2</c:v>
                </c:pt>
                <c:pt idx="2962" formatCode="General">
                  <c:v>3.3364307137675797E-2</c:v>
                </c:pt>
                <c:pt idx="2963" formatCode="General">
                  <c:v>3.2977908053261298E-2</c:v>
                </c:pt>
                <c:pt idx="2964" formatCode="General">
                  <c:v>3.27994209735522E-2</c:v>
                </c:pt>
                <c:pt idx="2965" formatCode="General">
                  <c:v>3.2703798153258898E-2</c:v>
                </c:pt>
                <c:pt idx="2966" formatCode="General">
                  <c:v>3.25712441722633E-2</c:v>
                </c:pt>
                <c:pt idx="2967" formatCode="General">
                  <c:v>3.2328713714257502E-2</c:v>
                </c:pt>
                <c:pt idx="2968" formatCode="General">
                  <c:v>3.1968562116490698E-2</c:v>
                </c:pt>
                <c:pt idx="2969" formatCode="General">
                  <c:v>3.1544237959076397E-2</c:v>
                </c:pt>
                <c:pt idx="2970" formatCode="General">
                  <c:v>3.1098022932908299E-2</c:v>
                </c:pt>
                <c:pt idx="2971" formatCode="General">
                  <c:v>3.0627102163412301E-2</c:v>
                </c:pt>
                <c:pt idx="2972" formatCode="General">
                  <c:v>3.0151330460320799E-2</c:v>
                </c:pt>
                <c:pt idx="2973" formatCode="General">
                  <c:v>2.9711630692925501E-2</c:v>
                </c:pt>
                <c:pt idx="2974" formatCode="General">
                  <c:v>2.9347786245241501E-2</c:v>
                </c:pt>
                <c:pt idx="2975" formatCode="General">
                  <c:v>2.9076828554140802E-2</c:v>
                </c:pt>
                <c:pt idx="2976" formatCode="General">
                  <c:v>2.8889380142966201E-2</c:v>
                </c:pt>
                <c:pt idx="2977" formatCode="General">
                  <c:v>2.8793551808661E-2</c:v>
                </c:pt>
                <c:pt idx="2978" formatCode="General">
                  <c:v>2.87766796310596E-2</c:v>
                </c:pt>
                <c:pt idx="2979" formatCode="General">
                  <c:v>2.88352718921756E-2</c:v>
                </c:pt>
                <c:pt idx="2980" formatCode="General">
                  <c:v>2.8995630541375501E-2</c:v>
                </c:pt>
                <c:pt idx="2981" formatCode="General">
                  <c:v>2.9329404346608599E-2</c:v>
                </c:pt>
                <c:pt idx="2982" formatCode="General">
                  <c:v>2.9915899409465398E-2</c:v>
                </c:pt>
                <c:pt idx="2983" formatCode="General">
                  <c:v>3.0735757949632899E-2</c:v>
                </c:pt>
                <c:pt idx="2984" formatCode="General">
                  <c:v>3.1689482238617797E-2</c:v>
                </c:pt>
                <c:pt idx="2985" formatCode="General">
                  <c:v>3.2750594620812402E-2</c:v>
                </c:pt>
                <c:pt idx="2986" formatCode="General">
                  <c:v>3.3887111106467603E-2</c:v>
                </c:pt>
                <c:pt idx="2987" formatCode="General">
                  <c:v>3.5030296114530401E-2</c:v>
                </c:pt>
                <c:pt idx="2988" formatCode="General">
                  <c:v>3.6055949959862998E-2</c:v>
                </c:pt>
                <c:pt idx="2989" formatCode="General">
                  <c:v>3.6835329541084399E-2</c:v>
                </c:pt>
                <c:pt idx="2990" formatCode="General">
                  <c:v>3.7307672636769297E-2</c:v>
                </c:pt>
                <c:pt idx="2991" formatCode="General">
                  <c:v>3.7575369428644402E-2</c:v>
                </c:pt>
                <c:pt idx="2992" formatCode="General">
                  <c:v>3.7765907672355402E-2</c:v>
                </c:pt>
                <c:pt idx="2993" formatCode="General">
                  <c:v>3.7934237321595198E-2</c:v>
                </c:pt>
                <c:pt idx="2994" formatCode="General">
                  <c:v>3.8043655678154098E-2</c:v>
                </c:pt>
                <c:pt idx="2995" formatCode="General">
                  <c:v>3.8019514392309203E-2</c:v>
                </c:pt>
                <c:pt idx="2996" formatCode="General">
                  <c:v>3.7732545648647801E-2</c:v>
                </c:pt>
                <c:pt idx="2997" formatCode="General">
                  <c:v>3.7103713763642701E-2</c:v>
                </c:pt>
                <c:pt idx="2998" formatCode="General">
                  <c:v>3.6224516125430997E-2</c:v>
                </c:pt>
                <c:pt idx="2999" formatCode="General">
                  <c:v>3.5326216469782998E-2</c:v>
                </c:pt>
                <c:pt idx="3000" formatCode="General">
                  <c:v>3.4643740203910603E-2</c:v>
                </c:pt>
                <c:pt idx="3001" formatCode="General">
                  <c:v>3.4295698463856703E-2</c:v>
                </c:pt>
                <c:pt idx="3002" formatCode="General">
                  <c:v>3.4247405862639198E-2</c:v>
                </c:pt>
                <c:pt idx="3003" formatCode="General">
                  <c:v>3.4366972327335703E-2</c:v>
                </c:pt>
                <c:pt idx="3004" formatCode="General">
                  <c:v>3.4556627534431499E-2</c:v>
                </c:pt>
                <c:pt idx="3005" formatCode="General">
                  <c:v>3.47754510328636E-2</c:v>
                </c:pt>
                <c:pt idx="3006" formatCode="General">
                  <c:v>3.50001270098401E-2</c:v>
                </c:pt>
                <c:pt idx="3007" formatCode="General">
                  <c:v>3.5204872367338401E-2</c:v>
                </c:pt>
                <c:pt idx="3008" formatCode="General">
                  <c:v>3.5426414058406297E-2</c:v>
                </c:pt>
                <c:pt idx="3009" formatCode="General">
                  <c:v>3.5773738142938799E-2</c:v>
                </c:pt>
                <c:pt idx="3010" formatCode="General">
                  <c:v>3.6379129900415801E-2</c:v>
                </c:pt>
                <c:pt idx="3011" formatCode="General">
                  <c:v>3.7280088637914502E-2</c:v>
                </c:pt>
                <c:pt idx="3012" formatCode="General">
                  <c:v>3.8331804150991702E-2</c:v>
                </c:pt>
                <c:pt idx="3013" formatCode="General">
                  <c:v>3.92910752927726E-2</c:v>
                </c:pt>
                <c:pt idx="3014" formatCode="General">
                  <c:v>3.9887739763658003E-2</c:v>
                </c:pt>
                <c:pt idx="3015" formatCode="General">
                  <c:v>3.99035878252006E-2</c:v>
                </c:pt>
                <c:pt idx="3016" formatCode="General">
                  <c:v>3.92887074386409E-2</c:v>
                </c:pt>
                <c:pt idx="3017" formatCode="General">
                  <c:v>3.8174089925444597E-2</c:v>
                </c:pt>
                <c:pt idx="3018" formatCode="General">
                  <c:v>3.67960297054961E-2</c:v>
                </c:pt>
                <c:pt idx="3019" formatCode="General">
                  <c:v>3.5401571962673198E-2</c:v>
                </c:pt>
                <c:pt idx="3020" formatCode="General">
                  <c:v>3.4165227863260303E-2</c:v>
                </c:pt>
                <c:pt idx="3021" formatCode="General">
                  <c:v>3.3121563168932E-2</c:v>
                </c:pt>
                <c:pt idx="3022" formatCode="General">
                  <c:v>3.2184301378111603E-2</c:v>
                </c:pt>
                <c:pt idx="3023" formatCode="General">
                  <c:v>3.1263325305089698E-2</c:v>
                </c:pt>
                <c:pt idx="3024" formatCode="General">
                  <c:v>3.0408443950607201E-2</c:v>
                </c:pt>
                <c:pt idx="3025" formatCode="General">
                  <c:v>2.9761787598519801E-2</c:v>
                </c:pt>
                <c:pt idx="3026" formatCode="General">
                  <c:v>2.9432431551269001E-2</c:v>
                </c:pt>
                <c:pt idx="3027" formatCode="General">
                  <c:v>2.9443879757866699E-2</c:v>
                </c:pt>
                <c:pt idx="3028" formatCode="General">
                  <c:v>2.97298749248824E-2</c:v>
                </c:pt>
                <c:pt idx="3029" formatCode="General">
                  <c:v>3.0191293642228698E-2</c:v>
                </c:pt>
                <c:pt idx="3030" formatCode="General">
                  <c:v>3.0719344638156398E-2</c:v>
                </c:pt>
                <c:pt idx="3031" formatCode="General">
                  <c:v>3.12340069677845E-2</c:v>
                </c:pt>
                <c:pt idx="3032" formatCode="General">
                  <c:v>3.1659668452359097E-2</c:v>
                </c:pt>
                <c:pt idx="3033" formatCode="General">
                  <c:v>3.1971829117052403E-2</c:v>
                </c:pt>
                <c:pt idx="3034" formatCode="General">
                  <c:v>3.21564673511818E-2</c:v>
                </c:pt>
                <c:pt idx="3035" formatCode="General">
                  <c:v>3.21982665519095E-2</c:v>
                </c:pt>
                <c:pt idx="3036" formatCode="General">
                  <c:v>3.2092489835656997E-2</c:v>
                </c:pt>
                <c:pt idx="3037" formatCode="General">
                  <c:v>3.1789725281464197E-2</c:v>
                </c:pt>
                <c:pt idx="3038" formatCode="General">
                  <c:v>3.11600432108897E-2</c:v>
                </c:pt>
                <c:pt idx="3039" formatCode="General">
                  <c:v>3.0153363568856499E-2</c:v>
                </c:pt>
                <c:pt idx="3040" formatCode="General">
                  <c:v>2.88261176888805E-2</c:v>
                </c:pt>
                <c:pt idx="3041" formatCode="General">
                  <c:v>2.7326746029977901E-2</c:v>
                </c:pt>
                <c:pt idx="3042" formatCode="General">
                  <c:v>2.5896471483940801E-2</c:v>
                </c:pt>
                <c:pt idx="3043" formatCode="General">
                  <c:v>2.47567233087987E-2</c:v>
                </c:pt>
                <c:pt idx="3044" formatCode="General">
                  <c:v>2.4065437270503101E-2</c:v>
                </c:pt>
                <c:pt idx="3045" formatCode="General">
                  <c:v>2.3907537299088E-2</c:v>
                </c:pt>
                <c:pt idx="3046" formatCode="General">
                  <c:v>2.42780355902497E-2</c:v>
                </c:pt>
                <c:pt idx="3047" formatCode="General">
                  <c:v>2.5099275689838399E-2</c:v>
                </c:pt>
                <c:pt idx="3048" formatCode="General">
                  <c:v>2.62463851966507E-2</c:v>
                </c:pt>
                <c:pt idx="3049" formatCode="General">
                  <c:v>2.7553303114524301E-2</c:v>
                </c:pt>
                <c:pt idx="3050" formatCode="General">
                  <c:v>2.88150056423561E-2</c:v>
                </c:pt>
                <c:pt idx="3051" formatCode="General">
                  <c:v>2.9843541610824101E-2</c:v>
                </c:pt>
                <c:pt idx="3052" formatCode="General">
                  <c:v>3.0494017907365199E-2</c:v>
                </c:pt>
                <c:pt idx="3053" formatCode="General">
                  <c:v>3.0684179469500899E-2</c:v>
                </c:pt>
                <c:pt idx="3054" formatCode="General">
                  <c:v>3.03900873092624E-2</c:v>
                </c:pt>
                <c:pt idx="3055" formatCode="General">
                  <c:v>2.9640674021229E-2</c:v>
                </c:pt>
                <c:pt idx="3056" formatCode="General">
                  <c:v>2.8506036130038499E-2</c:v>
                </c:pt>
                <c:pt idx="3057" formatCode="General">
                  <c:v>2.7060734802732599E-2</c:v>
                </c:pt>
                <c:pt idx="3058" formatCode="General">
                  <c:v>2.54097294380576E-2</c:v>
                </c:pt>
                <c:pt idx="3059" formatCode="General">
                  <c:v>2.3706750947318E-2</c:v>
                </c:pt>
                <c:pt idx="3060" formatCode="General">
                  <c:v>2.2146269696178202E-2</c:v>
                </c:pt>
                <c:pt idx="3061" formatCode="General">
                  <c:v>2.0891236501196699E-2</c:v>
                </c:pt>
                <c:pt idx="3062" formatCode="General">
                  <c:v>2.0032452878070699E-2</c:v>
                </c:pt>
                <c:pt idx="3063" formatCode="General">
                  <c:v>1.9609206791458798E-2</c:v>
                </c:pt>
                <c:pt idx="3064" formatCode="General">
                  <c:v>1.9590825428218099E-2</c:v>
                </c:pt>
                <c:pt idx="3065" formatCode="General">
                  <c:v>1.9876534588917499E-2</c:v>
                </c:pt>
                <c:pt idx="3066" formatCode="General">
                  <c:v>2.0337390843111199E-2</c:v>
                </c:pt>
                <c:pt idx="3067" formatCode="General">
                  <c:v>2.0821760597739401E-2</c:v>
                </c:pt>
                <c:pt idx="3068" formatCode="General">
                  <c:v>2.1184059692056799E-2</c:v>
                </c:pt>
                <c:pt idx="3069" formatCode="General">
                  <c:v>2.1326788833265199E-2</c:v>
                </c:pt>
                <c:pt idx="3070" formatCode="General">
                  <c:v>2.1245986299814199E-2</c:v>
                </c:pt>
                <c:pt idx="3071" formatCode="General">
                  <c:v>2.10004544497489E-2</c:v>
                </c:pt>
                <c:pt idx="3072" formatCode="General">
                  <c:v>2.0635971685483801E-2</c:v>
                </c:pt>
                <c:pt idx="3073" formatCode="General">
                  <c:v>2.0164909591279201E-2</c:v>
                </c:pt>
                <c:pt idx="3074" formatCode="General">
                  <c:v>1.9624081605972E-2</c:v>
                </c:pt>
                <c:pt idx="3075" formatCode="General">
                  <c:v>1.91013842228057E-2</c:v>
                </c:pt>
                <c:pt idx="3076" formatCode="General">
                  <c:v>1.8744299100504801E-2</c:v>
                </c:pt>
                <c:pt idx="3077" formatCode="General">
                  <c:v>1.8580088641131601E-2</c:v>
                </c:pt>
                <c:pt idx="3078" formatCode="General">
                  <c:v>1.8452720713102298E-2</c:v>
                </c:pt>
                <c:pt idx="3079" formatCode="General">
                  <c:v>1.8147072833647498E-2</c:v>
                </c:pt>
                <c:pt idx="3080" formatCode="General">
                  <c:v>1.75056121280515E-2</c:v>
                </c:pt>
                <c:pt idx="3081" formatCode="General">
                  <c:v>1.64772932261424E-2</c:v>
                </c:pt>
                <c:pt idx="3082" formatCode="General">
                  <c:v>1.51137343882732E-2</c:v>
                </c:pt>
                <c:pt idx="3083" formatCode="General">
                  <c:v>1.3578419075039601E-2</c:v>
                </c:pt>
                <c:pt idx="3084" formatCode="General">
                  <c:v>1.21148050998674E-2</c:v>
                </c:pt>
                <c:pt idx="3085" formatCode="General">
                  <c:v>1.09810763137871E-2</c:v>
                </c:pt>
                <c:pt idx="3086" formatCode="General">
                  <c:v>1.03376259636026E-2</c:v>
                </c:pt>
                <c:pt idx="3087" formatCode="General">
                  <c:v>1.0176086668199099E-2</c:v>
                </c:pt>
                <c:pt idx="3088" formatCode="General">
                  <c:v>1.03591802424695E-2</c:v>
                </c:pt>
                <c:pt idx="3089" formatCode="General">
                  <c:v>1.07928513763425E-2</c:v>
                </c:pt>
                <c:pt idx="3090" formatCode="General">
                  <c:v>1.14045107309771E-2</c:v>
                </c:pt>
                <c:pt idx="3091" formatCode="General">
                  <c:v>1.2099356411354499E-2</c:v>
                </c:pt>
                <c:pt idx="3092" formatCode="General">
                  <c:v>1.27823571476185E-2</c:v>
                </c:pt>
                <c:pt idx="3093" formatCode="General">
                  <c:v>1.33170215643015E-2</c:v>
                </c:pt>
                <c:pt idx="3094" formatCode="General">
                  <c:v>1.3551869246203999E-2</c:v>
                </c:pt>
                <c:pt idx="3095" formatCode="General">
                  <c:v>1.35386894025628E-2</c:v>
                </c:pt>
                <c:pt idx="3096" formatCode="General">
                  <c:v>1.3504666529430101E-2</c:v>
                </c:pt>
                <c:pt idx="3097" formatCode="General">
                  <c:v>1.3700920738384101E-2</c:v>
                </c:pt>
                <c:pt idx="3098" formatCode="General">
                  <c:v>1.42597392003047E-2</c:v>
                </c:pt>
                <c:pt idx="3099" formatCode="General">
                  <c:v>1.51039676003156E-2</c:v>
                </c:pt>
                <c:pt idx="3100" formatCode="General">
                  <c:v>1.60406491177402E-2</c:v>
                </c:pt>
                <c:pt idx="3101" formatCode="General">
                  <c:v>1.6872407775339601E-2</c:v>
                </c:pt>
                <c:pt idx="3102" formatCode="General">
                  <c:v>1.7542004547429001E-2</c:v>
                </c:pt>
                <c:pt idx="3103" formatCode="General">
                  <c:v>1.80765495241282E-2</c:v>
                </c:pt>
                <c:pt idx="3104" formatCode="General">
                  <c:v>1.85324816763003E-2</c:v>
                </c:pt>
                <c:pt idx="3105" formatCode="General">
                  <c:v>1.8933318064682601E-2</c:v>
                </c:pt>
                <c:pt idx="3106" formatCode="General">
                  <c:v>1.9231642514504901E-2</c:v>
                </c:pt>
                <c:pt idx="3107" formatCode="General">
                  <c:v>1.9369795783433601E-2</c:v>
                </c:pt>
                <c:pt idx="3108" formatCode="General">
                  <c:v>1.93674683967981E-2</c:v>
                </c:pt>
                <c:pt idx="3109" formatCode="General">
                  <c:v>1.9322654041157499E-2</c:v>
                </c:pt>
                <c:pt idx="3110" formatCode="General">
                  <c:v>1.9355989816680502E-2</c:v>
                </c:pt>
                <c:pt idx="3111" formatCode="General">
                  <c:v>1.95277025731533E-2</c:v>
                </c:pt>
                <c:pt idx="3112" formatCode="General">
                  <c:v>1.9829531061181901E-2</c:v>
                </c:pt>
                <c:pt idx="3113" formatCode="General">
                  <c:v>2.0277740626263099E-2</c:v>
                </c:pt>
                <c:pt idx="3114" formatCode="General">
                  <c:v>2.0885888519069799E-2</c:v>
                </c:pt>
                <c:pt idx="3115" formatCode="General">
                  <c:v>2.1678049974078802E-2</c:v>
                </c:pt>
                <c:pt idx="3116" formatCode="General">
                  <c:v>2.2645417369565501E-2</c:v>
                </c:pt>
                <c:pt idx="3117" formatCode="General">
                  <c:v>2.3711537355043898E-2</c:v>
                </c:pt>
                <c:pt idx="3118" formatCode="General">
                  <c:v>2.4770217937153501E-2</c:v>
                </c:pt>
                <c:pt idx="3119" formatCode="General">
                  <c:v>2.5675953444620699E-2</c:v>
                </c:pt>
                <c:pt idx="3120" formatCode="General">
                  <c:v>2.6266698468870399E-2</c:v>
                </c:pt>
                <c:pt idx="3121" formatCode="General">
                  <c:v>2.64358065748912E-2</c:v>
                </c:pt>
                <c:pt idx="3122" formatCode="General">
                  <c:v>2.6151210132794301E-2</c:v>
                </c:pt>
                <c:pt idx="3123" formatCode="General">
                  <c:v>2.5498314952515699E-2</c:v>
                </c:pt>
                <c:pt idx="3124" formatCode="General">
                  <c:v>2.46327564110237E-2</c:v>
                </c:pt>
                <c:pt idx="3125" formatCode="General">
                  <c:v>2.37624986955801E-2</c:v>
                </c:pt>
                <c:pt idx="3126" formatCode="General">
                  <c:v>2.3041628333054499E-2</c:v>
                </c:pt>
                <c:pt idx="3127" formatCode="General">
                  <c:v>2.2462937520548201E-2</c:v>
                </c:pt>
                <c:pt idx="3128" formatCode="General">
                  <c:v>2.19573535094345E-2</c:v>
                </c:pt>
                <c:pt idx="3129" formatCode="General">
                  <c:v>2.1512302646391101E-2</c:v>
                </c:pt>
                <c:pt idx="3130" formatCode="General">
                  <c:v>2.1178939831986199E-2</c:v>
                </c:pt>
                <c:pt idx="3131" formatCode="General">
                  <c:v>2.09753011478701E-2</c:v>
                </c:pt>
                <c:pt idx="3132" formatCode="General">
                  <c:v>2.0854355089362901E-2</c:v>
                </c:pt>
                <c:pt idx="3133" formatCode="General">
                  <c:v>2.0779776032003199E-2</c:v>
                </c:pt>
                <c:pt idx="3134" formatCode="General">
                  <c:v>2.0801954964223299E-2</c:v>
                </c:pt>
                <c:pt idx="3135" formatCode="General">
                  <c:v>2.0958850708172602E-2</c:v>
                </c:pt>
                <c:pt idx="3136" formatCode="General">
                  <c:v>2.12311827368333E-2</c:v>
                </c:pt>
                <c:pt idx="3137" formatCode="General">
                  <c:v>2.15693979675072E-2</c:v>
                </c:pt>
                <c:pt idx="3138" formatCode="General">
                  <c:v>2.19434051474252E-2</c:v>
                </c:pt>
                <c:pt idx="3139" formatCode="General">
                  <c:v>2.2328692064516702E-2</c:v>
                </c:pt>
                <c:pt idx="3140" formatCode="General">
                  <c:v>2.2702570247800299E-2</c:v>
                </c:pt>
                <c:pt idx="3141" formatCode="General">
                  <c:v>2.3113541597998701E-2</c:v>
                </c:pt>
                <c:pt idx="3142" formatCode="General">
                  <c:v>2.3620247085733001E-2</c:v>
                </c:pt>
                <c:pt idx="3143" formatCode="General">
                  <c:v>2.4231677278738501E-2</c:v>
                </c:pt>
                <c:pt idx="3144" formatCode="General">
                  <c:v>2.4867517033461399E-2</c:v>
                </c:pt>
                <c:pt idx="3145" formatCode="General">
                  <c:v>2.5413720173026299E-2</c:v>
                </c:pt>
                <c:pt idx="3146" formatCode="General">
                  <c:v>2.5749311232771601E-2</c:v>
                </c:pt>
                <c:pt idx="3147" formatCode="General">
                  <c:v>2.5832646324623201E-2</c:v>
                </c:pt>
                <c:pt idx="3148" formatCode="General">
                  <c:v>2.56112091570843E-2</c:v>
                </c:pt>
                <c:pt idx="3149" formatCode="General">
                  <c:v>2.5023256440507399E-2</c:v>
                </c:pt>
                <c:pt idx="3150" formatCode="General">
                  <c:v>2.41273109081937E-2</c:v>
                </c:pt>
                <c:pt idx="3151" formatCode="General">
                  <c:v>2.3066258669396E-2</c:v>
                </c:pt>
                <c:pt idx="3152" formatCode="General">
                  <c:v>2.2016352770716702E-2</c:v>
                </c:pt>
                <c:pt idx="3153" formatCode="General">
                  <c:v>2.1126666108270499E-2</c:v>
                </c:pt>
                <c:pt idx="3154" formatCode="General">
                  <c:v>2.04871624342025E-2</c:v>
                </c:pt>
                <c:pt idx="3155" formatCode="General">
                  <c:v>2.01111349388951E-2</c:v>
                </c:pt>
                <c:pt idx="3156" formatCode="General">
                  <c:v>1.9953122067854798E-2</c:v>
                </c:pt>
                <c:pt idx="3157" formatCode="General">
                  <c:v>1.99493172515951E-2</c:v>
                </c:pt>
                <c:pt idx="3158" formatCode="General">
                  <c:v>2.00922481979997E-2</c:v>
                </c:pt>
                <c:pt idx="3159" formatCode="General">
                  <c:v>2.0459439344904198E-2</c:v>
                </c:pt>
                <c:pt idx="3160" formatCode="General">
                  <c:v>2.1106470087016702E-2</c:v>
                </c:pt>
                <c:pt idx="3161" formatCode="General">
                  <c:v>2.1996375575824501E-2</c:v>
                </c:pt>
                <c:pt idx="3162" formatCode="General">
                  <c:v>2.2986066269604599E-2</c:v>
                </c:pt>
                <c:pt idx="3163" formatCode="General">
                  <c:v>2.3901546417906601E-2</c:v>
                </c:pt>
                <c:pt idx="3164" formatCode="General">
                  <c:v>2.4595945414168902E-2</c:v>
                </c:pt>
                <c:pt idx="3165" formatCode="General">
                  <c:v>2.4998627316661599E-2</c:v>
                </c:pt>
                <c:pt idx="3166" formatCode="General">
                  <c:v>2.5099410502670502E-2</c:v>
                </c:pt>
                <c:pt idx="3167" formatCode="General">
                  <c:v>2.4905590481235401E-2</c:v>
                </c:pt>
                <c:pt idx="3168" formatCode="General">
                  <c:v>2.4503034118187501E-2</c:v>
                </c:pt>
                <c:pt idx="3169" formatCode="General">
                  <c:v>2.3991076240063899E-2</c:v>
                </c:pt>
                <c:pt idx="3170" formatCode="General">
                  <c:v>2.3430639034514499E-2</c:v>
                </c:pt>
                <c:pt idx="3171" formatCode="General">
                  <c:v>2.2838271382100799E-2</c:v>
                </c:pt>
                <c:pt idx="3172" formatCode="General">
                  <c:v>2.2201025446760201E-2</c:v>
                </c:pt>
                <c:pt idx="3173" formatCode="General">
                  <c:v>2.1578364868660899E-2</c:v>
                </c:pt>
                <c:pt idx="3174" formatCode="General">
                  <c:v>2.1074606016613401E-2</c:v>
                </c:pt>
                <c:pt idx="3175" formatCode="General">
                  <c:v>2.07563101508055E-2</c:v>
                </c:pt>
                <c:pt idx="3176" formatCode="General">
                  <c:v>2.06396718604695E-2</c:v>
                </c:pt>
                <c:pt idx="3177" formatCode="General">
                  <c:v>2.0713959197084499E-2</c:v>
                </c:pt>
                <c:pt idx="3178" formatCode="General">
                  <c:v>2.08848590273585E-2</c:v>
                </c:pt>
                <c:pt idx="3179" formatCode="General">
                  <c:v>2.0999796662999101E-2</c:v>
                </c:pt>
                <c:pt idx="3180" formatCode="General">
                  <c:v>2.09006448822429E-2</c:v>
                </c:pt>
                <c:pt idx="3181" formatCode="General">
                  <c:v>2.0575306072120599E-2</c:v>
                </c:pt>
                <c:pt idx="3182" formatCode="General">
                  <c:v>2.01376856015155E-2</c:v>
                </c:pt>
                <c:pt idx="3183" formatCode="General">
                  <c:v>1.9642158552414201E-2</c:v>
                </c:pt>
                <c:pt idx="3184" formatCode="General">
                  <c:v>1.9068578052205399E-2</c:v>
                </c:pt>
                <c:pt idx="3185" formatCode="General">
                  <c:v>1.8394020916980499E-2</c:v>
                </c:pt>
                <c:pt idx="3186" formatCode="General">
                  <c:v>1.7660737258024899E-2</c:v>
                </c:pt>
                <c:pt idx="3187" formatCode="General">
                  <c:v>1.69270364830496E-2</c:v>
                </c:pt>
                <c:pt idx="3188" formatCode="General">
                  <c:v>1.6313101887616401E-2</c:v>
                </c:pt>
                <c:pt idx="3189" formatCode="General">
                  <c:v>1.5979513745672701E-2</c:v>
                </c:pt>
                <c:pt idx="3190" formatCode="General">
                  <c:v>1.6062597001904301E-2</c:v>
                </c:pt>
                <c:pt idx="3191" formatCode="General">
                  <c:v>1.6640938257068999E-2</c:v>
                </c:pt>
                <c:pt idx="3192" formatCode="General">
                  <c:v>1.76827923834714E-2</c:v>
                </c:pt>
                <c:pt idx="3193" formatCode="General">
                  <c:v>1.8968700459573402E-2</c:v>
                </c:pt>
                <c:pt idx="3194" formatCode="General">
                  <c:v>2.0186502798273699E-2</c:v>
                </c:pt>
                <c:pt idx="3195" formatCode="General">
                  <c:v>2.1056158431062202E-2</c:v>
                </c:pt>
                <c:pt idx="3196" formatCode="General">
                  <c:v>2.1335500309648099E-2</c:v>
                </c:pt>
                <c:pt idx="3197" formatCode="General">
                  <c:v>2.08985199238854E-2</c:v>
                </c:pt>
                <c:pt idx="3198" formatCode="General">
                  <c:v>1.98518382561087E-2</c:v>
                </c:pt>
                <c:pt idx="3199" formatCode="General">
                  <c:v>1.8524388673391699E-2</c:v>
                </c:pt>
                <c:pt idx="3200" formatCode="General">
                  <c:v>1.72616459741445E-2</c:v>
                </c:pt>
                <c:pt idx="3201" formatCode="General">
                  <c:v>1.6307753717805601E-2</c:v>
                </c:pt>
                <c:pt idx="3202" formatCode="General">
                  <c:v>1.5783894010968101E-2</c:v>
                </c:pt>
                <c:pt idx="3203" formatCode="General">
                  <c:v>1.5710453734153199E-2</c:v>
                </c:pt>
                <c:pt idx="3204" formatCode="General">
                  <c:v>1.6085294787418901E-2</c:v>
                </c:pt>
                <c:pt idx="3205" formatCode="General">
                  <c:v>1.6931297890841E-2</c:v>
                </c:pt>
                <c:pt idx="3206" formatCode="General">
                  <c:v>1.8154610648618699E-2</c:v>
                </c:pt>
                <c:pt idx="3207" formatCode="General">
                  <c:v>1.9488935784037299E-2</c:v>
                </c:pt>
                <c:pt idx="3208" formatCode="General">
                  <c:v>2.0717333027094598E-2</c:v>
                </c:pt>
                <c:pt idx="3209" formatCode="General">
                  <c:v>2.1792969489744098E-2</c:v>
                </c:pt>
                <c:pt idx="3210" formatCode="General">
                  <c:v>2.2773819183519398E-2</c:v>
                </c:pt>
                <c:pt idx="3211" formatCode="General">
                  <c:v>2.37000307319335E-2</c:v>
                </c:pt>
                <c:pt idx="3212" formatCode="General">
                  <c:v>2.4541873872335199E-2</c:v>
                </c:pt>
                <c:pt idx="3213" formatCode="General">
                  <c:v>2.5242051728212499E-2</c:v>
                </c:pt>
                <c:pt idx="3214" formatCode="General">
                  <c:v>2.5748584047925401E-2</c:v>
                </c:pt>
                <c:pt idx="3215" formatCode="General">
                  <c:v>2.6128225435029299E-2</c:v>
                </c:pt>
                <c:pt idx="3216" formatCode="General">
                  <c:v>2.6559527444814601E-2</c:v>
                </c:pt>
                <c:pt idx="3217" formatCode="General">
                  <c:v>2.7121833832826101E-2</c:v>
                </c:pt>
                <c:pt idx="3218" formatCode="General">
                  <c:v>2.7787135738512499E-2</c:v>
                </c:pt>
                <c:pt idx="3219" formatCode="General">
                  <c:v>2.8420892034320799E-2</c:v>
                </c:pt>
                <c:pt idx="3220" formatCode="General">
                  <c:v>2.8799606953461902E-2</c:v>
                </c:pt>
                <c:pt idx="3221" formatCode="General">
                  <c:v>2.8746281206932602E-2</c:v>
                </c:pt>
                <c:pt idx="3222" formatCode="General">
                  <c:v>2.8274386259490102E-2</c:v>
                </c:pt>
                <c:pt idx="3223" formatCode="General">
                  <c:v>2.7539309285451501E-2</c:v>
                </c:pt>
                <c:pt idx="3224" formatCode="General">
                  <c:v>2.6698112306322599E-2</c:v>
                </c:pt>
                <c:pt idx="3225" formatCode="General">
                  <c:v>2.57859535348921E-2</c:v>
                </c:pt>
                <c:pt idx="3226" formatCode="General">
                  <c:v>2.4747401900240801E-2</c:v>
                </c:pt>
                <c:pt idx="3227" formatCode="General">
                  <c:v>2.3586833726188802E-2</c:v>
                </c:pt>
                <c:pt idx="3228" formatCode="General">
                  <c:v>2.2431991219644801E-2</c:v>
                </c:pt>
                <c:pt idx="3229" formatCode="General">
                  <c:v>2.1470112549208099E-2</c:v>
                </c:pt>
                <c:pt idx="3230" formatCode="General">
                  <c:v>2.0876203418133701E-2</c:v>
                </c:pt>
                <c:pt idx="3231" formatCode="General">
                  <c:v>2.0789049271761201E-2</c:v>
                </c:pt>
                <c:pt idx="3232" formatCode="General">
                  <c:v>2.1155703980723702E-2</c:v>
                </c:pt>
                <c:pt idx="3233" formatCode="General">
                  <c:v>2.1802665172677999E-2</c:v>
                </c:pt>
                <c:pt idx="3234" formatCode="General">
                  <c:v>2.25407234441534E-2</c:v>
                </c:pt>
                <c:pt idx="3235" formatCode="General">
                  <c:v>2.31734399821595E-2</c:v>
                </c:pt>
                <c:pt idx="3236" formatCode="General">
                  <c:v>2.3441836693469501E-2</c:v>
                </c:pt>
                <c:pt idx="3237" formatCode="General">
                  <c:v>2.3215724243291901E-2</c:v>
                </c:pt>
                <c:pt idx="3238" formatCode="General">
                  <c:v>2.2479546783173002E-2</c:v>
                </c:pt>
                <c:pt idx="3239" formatCode="General">
                  <c:v>2.1379914252646199E-2</c:v>
                </c:pt>
                <c:pt idx="3240" formatCode="General">
                  <c:v>2.0140166178507401E-2</c:v>
                </c:pt>
                <c:pt idx="3241" formatCode="General">
                  <c:v>1.8986734710855099E-2</c:v>
                </c:pt>
                <c:pt idx="3242" formatCode="General">
                  <c:v>1.8075716592387402E-2</c:v>
                </c:pt>
                <c:pt idx="3243" formatCode="General">
                  <c:v>1.7510255098941E-2</c:v>
                </c:pt>
                <c:pt idx="3244" formatCode="General">
                  <c:v>1.72643228388259E-2</c:v>
                </c:pt>
                <c:pt idx="3245" formatCode="General">
                  <c:v>1.7243645932028099E-2</c:v>
                </c:pt>
                <c:pt idx="3246" formatCode="General">
                  <c:v>1.7352529276703901E-2</c:v>
                </c:pt>
                <c:pt idx="3247" formatCode="General">
                  <c:v>1.7534807103048E-2</c:v>
                </c:pt>
                <c:pt idx="3248" formatCode="General">
                  <c:v>1.77895850484182E-2</c:v>
                </c:pt>
                <c:pt idx="3249" formatCode="General">
                  <c:v>1.8089606697115401E-2</c:v>
                </c:pt>
                <c:pt idx="3250" formatCode="General">
                  <c:v>1.8420371629303399E-2</c:v>
                </c:pt>
                <c:pt idx="3251" formatCode="General">
                  <c:v>1.8762226454216401E-2</c:v>
                </c:pt>
                <c:pt idx="3252" formatCode="General">
                  <c:v>1.9057840044300001E-2</c:v>
                </c:pt>
                <c:pt idx="3253" formatCode="General">
                  <c:v>1.9231220422030699E-2</c:v>
                </c:pt>
                <c:pt idx="3254" formatCode="General">
                  <c:v>1.9230834872603599E-2</c:v>
                </c:pt>
                <c:pt idx="3255" formatCode="General">
                  <c:v>1.9016185939568098E-2</c:v>
                </c:pt>
                <c:pt idx="3256" formatCode="General">
                  <c:v>1.86417706185514E-2</c:v>
                </c:pt>
                <c:pt idx="3257" formatCode="General">
                  <c:v>1.82358339907134E-2</c:v>
                </c:pt>
                <c:pt idx="3258" formatCode="General">
                  <c:v>1.78765232744326E-2</c:v>
                </c:pt>
                <c:pt idx="3259" formatCode="General">
                  <c:v>1.7527619773849899E-2</c:v>
                </c:pt>
                <c:pt idx="3260" formatCode="General">
                  <c:v>1.70850105031604E-2</c:v>
                </c:pt>
                <c:pt idx="3261" formatCode="General">
                  <c:v>1.6378705610250299E-2</c:v>
                </c:pt>
                <c:pt idx="3262" formatCode="General">
                  <c:v>1.52648688283651E-2</c:v>
                </c:pt>
                <c:pt idx="3263" formatCode="General">
                  <c:v>1.3716524855388599E-2</c:v>
                </c:pt>
                <c:pt idx="3264" formatCode="General">
                  <c:v>1.1882944980530099E-2</c:v>
                </c:pt>
                <c:pt idx="3265" formatCode="General">
                  <c:v>1.00372693031348E-2</c:v>
                </c:pt>
                <c:pt idx="3266" formatCode="General">
                  <c:v>8.5056078431973801E-3</c:v>
                </c:pt>
                <c:pt idx="3267" formatCode="General">
                  <c:v>7.5416486410761598E-3</c:v>
                </c:pt>
                <c:pt idx="3268" formatCode="General">
                  <c:v>7.2137285804364897E-3</c:v>
                </c:pt>
                <c:pt idx="3269" formatCode="General">
                  <c:v>7.35453937344566E-3</c:v>
                </c:pt>
                <c:pt idx="3270" formatCode="General">
                  <c:v>7.6522384196813899E-3</c:v>
                </c:pt>
                <c:pt idx="3271" formatCode="General">
                  <c:v>7.8842690994897699E-3</c:v>
                </c:pt>
                <c:pt idx="3272" formatCode="General">
                  <c:v>7.9778821338013905E-3</c:v>
                </c:pt>
                <c:pt idx="3273" formatCode="General">
                  <c:v>7.9726546732016897E-3</c:v>
                </c:pt>
                <c:pt idx="3274" formatCode="General">
                  <c:v>7.91707968292432E-3</c:v>
                </c:pt>
                <c:pt idx="3275" formatCode="General">
                  <c:v>7.8972573921188196E-3</c:v>
                </c:pt>
                <c:pt idx="3276" formatCode="General">
                  <c:v>7.9976011189845791E-3</c:v>
                </c:pt>
                <c:pt idx="3277" formatCode="General">
                  <c:v>8.2455722451568302E-3</c:v>
                </c:pt>
                <c:pt idx="3278" formatCode="General">
                  <c:v>8.6551652941594202E-3</c:v>
                </c:pt>
                <c:pt idx="3279" formatCode="General">
                  <c:v>9.2067448454892908E-3</c:v>
                </c:pt>
                <c:pt idx="3280" formatCode="General">
                  <c:v>9.8695004813725892E-3</c:v>
                </c:pt>
                <c:pt idx="3281" formatCode="General">
                  <c:v>1.0624120428635701E-2</c:v>
                </c:pt>
                <c:pt idx="3282" formatCode="General">
                  <c:v>1.14501193444684E-2</c:v>
                </c:pt>
                <c:pt idx="3283" formatCode="General">
                  <c:v>1.2252194115556701E-2</c:v>
                </c:pt>
                <c:pt idx="3284" formatCode="General">
                  <c:v>1.2895402370868199E-2</c:v>
                </c:pt>
                <c:pt idx="3285" formatCode="General">
                  <c:v>1.32872978740146E-2</c:v>
                </c:pt>
                <c:pt idx="3286" formatCode="General">
                  <c:v>1.3408713400101999E-2</c:v>
                </c:pt>
                <c:pt idx="3287" formatCode="General">
                  <c:v>1.3352390454380801E-2</c:v>
                </c:pt>
                <c:pt idx="3288" formatCode="General">
                  <c:v>1.3347295298090501E-2</c:v>
                </c:pt>
                <c:pt idx="3289" formatCode="General">
                  <c:v>1.3556684974688401E-2</c:v>
                </c:pt>
                <c:pt idx="3290" formatCode="General">
                  <c:v>1.40216853969863E-2</c:v>
                </c:pt>
                <c:pt idx="3291" formatCode="General">
                  <c:v>1.4681681127997901E-2</c:v>
                </c:pt>
                <c:pt idx="3292" formatCode="General">
                  <c:v>1.5425919119037301E-2</c:v>
                </c:pt>
                <c:pt idx="3293" formatCode="General">
                  <c:v>1.6157723380684101E-2</c:v>
                </c:pt>
                <c:pt idx="3294" formatCode="General">
                  <c:v>1.6874911153817999E-2</c:v>
                </c:pt>
                <c:pt idx="3295" formatCode="General">
                  <c:v>1.76007377295164E-2</c:v>
                </c:pt>
                <c:pt idx="3296" formatCode="General">
                  <c:v>1.8315868497276101E-2</c:v>
                </c:pt>
                <c:pt idx="3297" formatCode="General">
                  <c:v>1.8905758860035701E-2</c:v>
                </c:pt>
                <c:pt idx="3298" formatCode="General">
                  <c:v>1.9237915072843299E-2</c:v>
                </c:pt>
                <c:pt idx="3299" formatCode="General">
                  <c:v>1.9248706394540498E-2</c:v>
                </c:pt>
                <c:pt idx="3300" formatCode="General">
                  <c:v>1.8943408827991899E-2</c:v>
                </c:pt>
                <c:pt idx="3301" formatCode="General">
                  <c:v>1.83468927389011E-2</c:v>
                </c:pt>
                <c:pt idx="3302" formatCode="General">
                  <c:v>1.7497542663291999E-2</c:v>
                </c:pt>
                <c:pt idx="3303" formatCode="General">
                  <c:v>1.6414239535944199E-2</c:v>
                </c:pt>
                <c:pt idx="3304" formatCode="General">
                  <c:v>1.52311910245162E-2</c:v>
                </c:pt>
                <c:pt idx="3305" formatCode="General">
                  <c:v>1.41375157319965E-2</c:v>
                </c:pt>
                <c:pt idx="3306" formatCode="General">
                  <c:v>1.3286004339863201E-2</c:v>
                </c:pt>
                <c:pt idx="3307" formatCode="General">
                  <c:v>1.28290123498437E-2</c:v>
                </c:pt>
                <c:pt idx="3308" formatCode="General">
                  <c:v>1.28783496184633E-2</c:v>
                </c:pt>
                <c:pt idx="3309" formatCode="General">
                  <c:v>1.34522864486622E-2</c:v>
                </c:pt>
                <c:pt idx="3310" formatCode="General">
                  <c:v>1.4459129316882801E-2</c:v>
                </c:pt>
                <c:pt idx="3311" formatCode="General">
                  <c:v>1.56950454000684E-2</c:v>
                </c:pt>
                <c:pt idx="3312" formatCode="General">
                  <c:v>1.6924195082648998E-2</c:v>
                </c:pt>
                <c:pt idx="3313" formatCode="General">
                  <c:v>1.79662026984738E-2</c:v>
                </c:pt>
                <c:pt idx="3314" formatCode="General">
                  <c:v>1.8677945702435601E-2</c:v>
                </c:pt>
                <c:pt idx="3315" formatCode="General">
                  <c:v>1.9021857100651299E-2</c:v>
                </c:pt>
                <c:pt idx="3316" formatCode="General">
                  <c:v>1.9039185179764599E-2</c:v>
                </c:pt>
                <c:pt idx="3317" formatCode="General">
                  <c:v>1.87155514353665E-2</c:v>
                </c:pt>
                <c:pt idx="3318" formatCode="General">
                  <c:v>1.7991576925402802E-2</c:v>
                </c:pt>
                <c:pt idx="3319" formatCode="General">
                  <c:v>1.6833169761417199E-2</c:v>
                </c:pt>
                <c:pt idx="3320" formatCode="General">
                  <c:v>1.53056931821722E-2</c:v>
                </c:pt>
                <c:pt idx="3321" formatCode="General">
                  <c:v>1.3610619496574401E-2</c:v>
                </c:pt>
                <c:pt idx="3322" formatCode="General">
                  <c:v>1.2054074784866401E-2</c:v>
                </c:pt>
                <c:pt idx="3323" formatCode="General">
                  <c:v>1.09180535098309E-2</c:v>
                </c:pt>
                <c:pt idx="3324" formatCode="General">
                  <c:v>1.02938978168016E-2</c:v>
                </c:pt>
                <c:pt idx="3325" formatCode="General">
                  <c:v>1.00742913436053E-2</c:v>
                </c:pt>
                <c:pt idx="3326" formatCode="General">
                  <c:v>1.0106079242183401E-2</c:v>
                </c:pt>
                <c:pt idx="3327" formatCode="General">
                  <c:v>1.03047270057566E-2</c:v>
                </c:pt>
                <c:pt idx="3328" formatCode="General">
                  <c:v>1.0636798538016801E-2</c:v>
                </c:pt>
                <c:pt idx="3329" formatCode="General">
                  <c:v>1.1118276284240201E-2</c:v>
                </c:pt>
                <c:pt idx="3330" formatCode="General">
                  <c:v>1.1754591606423601E-2</c:v>
                </c:pt>
                <c:pt idx="3331" formatCode="General">
                  <c:v>1.2485726428715E-2</c:v>
                </c:pt>
                <c:pt idx="3332" formatCode="General">
                  <c:v>1.31647861661048E-2</c:v>
                </c:pt>
                <c:pt idx="3333" formatCode="General">
                  <c:v>1.3572773875870799E-2</c:v>
                </c:pt>
                <c:pt idx="3334" formatCode="General">
                  <c:v>1.3563938496007E-2</c:v>
                </c:pt>
                <c:pt idx="3335" formatCode="General">
                  <c:v>1.3203766231757501E-2</c:v>
                </c:pt>
                <c:pt idx="3336" formatCode="General">
                  <c:v>1.27807979853953E-2</c:v>
                </c:pt>
                <c:pt idx="3337" formatCode="General">
                  <c:v>1.2599372402266299E-2</c:v>
                </c:pt>
                <c:pt idx="3338" formatCode="General">
                  <c:v>1.2795427479089801E-2</c:v>
                </c:pt>
                <c:pt idx="3339" formatCode="General">
                  <c:v>1.3290909812457801E-2</c:v>
                </c:pt>
                <c:pt idx="3340" formatCode="General">
                  <c:v>1.38884369728804E-2</c:v>
                </c:pt>
                <c:pt idx="3341" formatCode="General">
                  <c:v>1.43228937515643E-2</c:v>
                </c:pt>
                <c:pt idx="3342" formatCode="General">
                  <c:v>1.4359538375671801E-2</c:v>
                </c:pt>
                <c:pt idx="3343" formatCode="General">
                  <c:v>1.39019768824813E-2</c:v>
                </c:pt>
                <c:pt idx="3344" formatCode="General">
                  <c:v>1.3002133528786E-2</c:v>
                </c:pt>
                <c:pt idx="3345" formatCode="General">
                  <c:v>1.18516638176082E-2</c:v>
                </c:pt>
                <c:pt idx="3346" formatCode="General">
                  <c:v>1.07559803538275E-2</c:v>
                </c:pt>
                <c:pt idx="3347" formatCode="General">
                  <c:v>1.00625021527499E-2</c:v>
                </c:pt>
                <c:pt idx="3348" formatCode="General">
                  <c:v>1.00251291724837E-2</c:v>
                </c:pt>
                <c:pt idx="3349" formatCode="General">
                  <c:v>1.0714891653117301E-2</c:v>
                </c:pt>
                <c:pt idx="3350" formatCode="General">
                  <c:v>1.1961479417543599E-2</c:v>
                </c:pt>
                <c:pt idx="3351" formatCode="General">
                  <c:v>1.3431841966797E-2</c:v>
                </c:pt>
                <c:pt idx="3352" formatCode="General">
                  <c:v>1.47972491131262E-2</c:v>
                </c:pt>
                <c:pt idx="3353" formatCode="General">
                  <c:v>1.5840663190271598E-2</c:v>
                </c:pt>
                <c:pt idx="3354" formatCode="General">
                  <c:v>1.65282816182E-2</c:v>
                </c:pt>
                <c:pt idx="3355" formatCode="General">
                  <c:v>1.7050489479051301E-2</c:v>
                </c:pt>
                <c:pt idx="3356" formatCode="General">
                  <c:v>1.7736699784875701E-2</c:v>
                </c:pt>
                <c:pt idx="3357" formatCode="General">
                  <c:v>1.8931465828320001E-2</c:v>
                </c:pt>
                <c:pt idx="3358" formatCode="General">
                  <c:v>2.0657286985296099E-2</c:v>
                </c:pt>
                <c:pt idx="3359" formatCode="General">
                  <c:v>2.26226063456605E-2</c:v>
                </c:pt>
                <c:pt idx="3360" formatCode="General">
                  <c:v>2.44532114523912E-2</c:v>
                </c:pt>
                <c:pt idx="3361" formatCode="General">
                  <c:v>2.5831131668227199E-2</c:v>
                </c:pt>
                <c:pt idx="3362" formatCode="General">
                  <c:v>2.65874313891293E-2</c:v>
                </c:pt>
                <c:pt idx="3363" formatCode="General">
                  <c:v>2.6723678180985099E-2</c:v>
                </c:pt>
                <c:pt idx="3364" formatCode="General">
                  <c:v>2.6345030048838099E-2</c:v>
                </c:pt>
                <c:pt idx="3365" formatCode="General">
                  <c:v>2.5535470021659401E-2</c:v>
                </c:pt>
                <c:pt idx="3366" formatCode="General">
                  <c:v>2.430614510575E-2</c:v>
                </c:pt>
                <c:pt idx="3367" formatCode="General">
                  <c:v>2.26991662178498E-2</c:v>
                </c:pt>
                <c:pt idx="3368" formatCode="General">
                  <c:v>2.08662267599483E-2</c:v>
                </c:pt>
                <c:pt idx="3369" formatCode="General">
                  <c:v>1.8996867834532902E-2</c:v>
                </c:pt>
                <c:pt idx="3370" formatCode="General">
                  <c:v>1.7292061597317599E-2</c:v>
                </c:pt>
                <c:pt idx="3371" formatCode="General">
                  <c:v>1.5901045762594501E-2</c:v>
                </c:pt>
                <c:pt idx="3372" formatCode="General">
                  <c:v>1.48863906940259E-2</c:v>
                </c:pt>
                <c:pt idx="3373" formatCode="General">
                  <c:v>1.42762624457462E-2</c:v>
                </c:pt>
                <c:pt idx="3374" formatCode="General">
                  <c:v>1.4137885196317E-2</c:v>
                </c:pt>
                <c:pt idx="3375" formatCode="General">
                  <c:v>1.4479199352330699E-2</c:v>
                </c:pt>
                <c:pt idx="3376" formatCode="General">
                  <c:v>1.5199397101218801E-2</c:v>
                </c:pt>
                <c:pt idx="3377" formatCode="General">
                  <c:v>1.60479090260571E-2</c:v>
                </c:pt>
                <c:pt idx="3378" formatCode="General">
                  <c:v>1.6701198302448001E-2</c:v>
                </c:pt>
                <c:pt idx="3379" formatCode="General">
                  <c:v>1.69289878875961E-2</c:v>
                </c:pt>
                <c:pt idx="3380" formatCode="General">
                  <c:v>1.66825763358949E-2</c:v>
                </c:pt>
                <c:pt idx="3381" formatCode="General">
                  <c:v>1.6088788025305899E-2</c:v>
                </c:pt>
                <c:pt idx="3382" formatCode="General">
                  <c:v>1.54154291712969E-2</c:v>
                </c:pt>
                <c:pt idx="3383" formatCode="General">
                  <c:v>1.48649540621404E-2</c:v>
                </c:pt>
                <c:pt idx="3384" formatCode="General">
                  <c:v>1.45520810436641E-2</c:v>
                </c:pt>
                <c:pt idx="3385" formatCode="General">
                  <c:v>1.45701307201931E-2</c:v>
                </c:pt>
                <c:pt idx="3386" formatCode="General">
                  <c:v>1.49720363699437E-2</c:v>
                </c:pt>
                <c:pt idx="3387" formatCode="General">
                  <c:v>1.5763680308659999E-2</c:v>
                </c:pt>
                <c:pt idx="3388" formatCode="General">
                  <c:v>1.6926223268344299E-2</c:v>
                </c:pt>
                <c:pt idx="3389" formatCode="General">
                  <c:v>1.84363093057947E-2</c:v>
                </c:pt>
                <c:pt idx="3390" formatCode="General">
                  <c:v>2.0308261503342501E-2</c:v>
                </c:pt>
                <c:pt idx="3391" formatCode="General">
                  <c:v>2.2500192996833399E-2</c:v>
                </c:pt>
                <c:pt idx="3392" formatCode="General">
                  <c:v>2.4841140920263901E-2</c:v>
                </c:pt>
                <c:pt idx="3393" formatCode="General">
                  <c:v>2.7066080963141802E-2</c:v>
                </c:pt>
                <c:pt idx="3394" formatCode="General">
                  <c:v>2.8946658438361399E-2</c:v>
                </c:pt>
                <c:pt idx="3395" formatCode="General">
                  <c:v>3.0408790167062199E-2</c:v>
                </c:pt>
                <c:pt idx="3396" formatCode="General">
                  <c:v>3.1475114092660003E-2</c:v>
                </c:pt>
                <c:pt idx="3397" formatCode="General">
                  <c:v>3.2190522328807897E-2</c:v>
                </c:pt>
                <c:pt idx="3398" formatCode="General">
                  <c:v>3.2566169418067802E-2</c:v>
                </c:pt>
                <c:pt idx="3399" formatCode="General">
                  <c:v>3.2564997441080303E-2</c:v>
                </c:pt>
                <c:pt idx="3400" formatCode="General">
                  <c:v>3.21046990198589E-2</c:v>
                </c:pt>
                <c:pt idx="3401" formatCode="General">
                  <c:v>3.1142972049458401E-2</c:v>
                </c:pt>
                <c:pt idx="3402" formatCode="General">
                  <c:v>2.9733369347700999E-2</c:v>
                </c:pt>
                <c:pt idx="3403" formatCode="General">
                  <c:v>2.79958178659615E-2</c:v>
                </c:pt>
                <c:pt idx="3404" formatCode="General">
                  <c:v>2.6103110022300601E-2</c:v>
                </c:pt>
                <c:pt idx="3405" formatCode="General">
                  <c:v>2.42126898295511E-2</c:v>
                </c:pt>
                <c:pt idx="3406" formatCode="General">
                  <c:v>2.2347006372250799E-2</c:v>
                </c:pt>
                <c:pt idx="3407" formatCode="General">
                  <c:v>2.0519052951634299E-2</c:v>
                </c:pt>
                <c:pt idx="3408" formatCode="General">
                  <c:v>1.8823527522327198E-2</c:v>
                </c:pt>
                <c:pt idx="3409" formatCode="General">
                  <c:v>1.7452661018300699E-2</c:v>
                </c:pt>
                <c:pt idx="3410" formatCode="General">
                  <c:v>1.6551597276852299E-2</c:v>
                </c:pt>
                <c:pt idx="3411" formatCode="General">
                  <c:v>1.62757529804659E-2</c:v>
                </c:pt>
                <c:pt idx="3412" formatCode="General">
                  <c:v>1.6677624973430699E-2</c:v>
                </c:pt>
                <c:pt idx="3413" formatCode="General">
                  <c:v>1.7632794721576601E-2</c:v>
                </c:pt>
                <c:pt idx="3414" formatCode="General">
                  <c:v>1.88488891663517E-2</c:v>
                </c:pt>
                <c:pt idx="3415" formatCode="General">
                  <c:v>2.0060460091375E-2</c:v>
                </c:pt>
                <c:pt idx="3416" formatCode="General">
                  <c:v>2.1145390484321701E-2</c:v>
                </c:pt>
                <c:pt idx="3417" formatCode="General">
                  <c:v>2.21183028299149E-2</c:v>
                </c:pt>
                <c:pt idx="3418" formatCode="General">
                  <c:v>2.2978994417984601E-2</c:v>
                </c:pt>
                <c:pt idx="3419" formatCode="General">
                  <c:v>2.3654337595443199E-2</c:v>
                </c:pt>
                <c:pt idx="3420" formatCode="General">
                  <c:v>2.4014092568701299E-2</c:v>
                </c:pt>
                <c:pt idx="3421" formatCode="General">
                  <c:v>2.39832304517901E-2</c:v>
                </c:pt>
                <c:pt idx="3422" formatCode="General">
                  <c:v>2.3630664912810798E-2</c:v>
                </c:pt>
                <c:pt idx="3423" formatCode="General">
                  <c:v>2.30739778892191E-2</c:v>
                </c:pt>
                <c:pt idx="3424" formatCode="General">
                  <c:v>2.2421932164928101E-2</c:v>
                </c:pt>
                <c:pt idx="3425" formatCode="General">
                  <c:v>2.1744212759458901E-2</c:v>
                </c:pt>
                <c:pt idx="3426" formatCode="General">
                  <c:v>2.10003997365459E-2</c:v>
                </c:pt>
                <c:pt idx="3427" formatCode="General">
                  <c:v>2.0152960556642199E-2</c:v>
                </c:pt>
                <c:pt idx="3428" formatCode="General">
                  <c:v>1.92667017812078E-2</c:v>
                </c:pt>
                <c:pt idx="3429" formatCode="General">
                  <c:v>1.84362482099939E-2</c:v>
                </c:pt>
                <c:pt idx="3430" formatCode="General">
                  <c:v>1.77298135205342E-2</c:v>
                </c:pt>
                <c:pt idx="3431" formatCode="General">
                  <c:v>1.7132920582024001E-2</c:v>
                </c:pt>
                <c:pt idx="3432" formatCode="General">
                  <c:v>1.6583351437092001E-2</c:v>
                </c:pt>
                <c:pt idx="3433" formatCode="General">
                  <c:v>1.6090902900153199E-2</c:v>
                </c:pt>
                <c:pt idx="3434" formatCode="General">
                  <c:v>1.5745810121837001E-2</c:v>
                </c:pt>
                <c:pt idx="3435" formatCode="General">
                  <c:v>1.55845210415921E-2</c:v>
                </c:pt>
                <c:pt idx="3436" formatCode="General">
                  <c:v>1.5481344342630101E-2</c:v>
                </c:pt>
                <c:pt idx="3437" formatCode="General">
                  <c:v>1.5199364522184899E-2</c:v>
                </c:pt>
                <c:pt idx="3438" formatCode="General">
                  <c:v>1.4599832994597399E-2</c:v>
                </c:pt>
                <c:pt idx="3439" formatCode="General">
                  <c:v>1.3702462197023599E-2</c:v>
                </c:pt>
                <c:pt idx="3440" formatCode="General">
                  <c:v>1.2637661471972201E-2</c:v>
                </c:pt>
                <c:pt idx="3441" formatCode="General">
                  <c:v>1.1556506889308701E-2</c:v>
                </c:pt>
                <c:pt idx="3442" formatCode="General">
                  <c:v>1.05841941071864E-2</c:v>
                </c:pt>
                <c:pt idx="3443" formatCode="General">
                  <c:v>9.7662590607050306E-3</c:v>
                </c:pt>
                <c:pt idx="3444" formatCode="General">
                  <c:v>9.0571726549751007E-3</c:v>
                </c:pt>
                <c:pt idx="3445" formatCode="General">
                  <c:v>8.4219723481201107E-3</c:v>
                </c:pt>
                <c:pt idx="3446" formatCode="General">
                  <c:v>7.8293225307046709E-3</c:v>
                </c:pt>
                <c:pt idx="3447" formatCode="General">
                  <c:v>7.30294969047932E-3</c:v>
                </c:pt>
                <c:pt idx="3448" formatCode="General">
                  <c:v>6.8840573267617E-3</c:v>
                </c:pt>
                <c:pt idx="3449" formatCode="General">
                  <c:v>6.6662481099605403E-3</c:v>
                </c:pt>
                <c:pt idx="3450" formatCode="General">
                  <c:v>6.6222032061957099E-3</c:v>
                </c:pt>
                <c:pt idx="3451" formatCode="General">
                  <c:v>6.6241484525417001E-3</c:v>
                </c:pt>
                <c:pt idx="3452" formatCode="General">
                  <c:v>6.6164371541894201E-3</c:v>
                </c:pt>
                <c:pt idx="3453" formatCode="General">
                  <c:v>6.6850413228999803E-3</c:v>
                </c:pt>
                <c:pt idx="3454" formatCode="General">
                  <c:v>6.8950395653919402E-3</c:v>
                </c:pt>
                <c:pt idx="3455" formatCode="General">
                  <c:v>7.1280886538937103E-3</c:v>
                </c:pt>
                <c:pt idx="3456" formatCode="General">
                  <c:v>7.1397640677248299E-3</c:v>
                </c:pt>
                <c:pt idx="3457" formatCode="General">
                  <c:v>6.7430928354922197E-3</c:v>
                </c:pt>
                <c:pt idx="3458" formatCode="General">
                  <c:v>5.94783471769371E-3</c:v>
                </c:pt>
                <c:pt idx="3459" formatCode="General">
                  <c:v>5.0313381426122898E-3</c:v>
                </c:pt>
                <c:pt idx="3460" formatCode="General">
                  <c:v>4.3769434301414801E-3</c:v>
                </c:pt>
                <c:pt idx="3461" formatCode="General">
                  <c:v>4.2601042805451798E-3</c:v>
                </c:pt>
                <c:pt idx="3462" formatCode="General">
                  <c:v>4.7030812515887702E-3</c:v>
                </c:pt>
                <c:pt idx="3463" formatCode="General">
                  <c:v>5.5080499239161303E-3</c:v>
                </c:pt>
                <c:pt idx="3464" formatCode="General">
                  <c:v>6.4054844427794896E-3</c:v>
                </c:pt>
                <c:pt idx="3465" formatCode="General">
                  <c:v>7.2559433909683002E-3</c:v>
                </c:pt>
                <c:pt idx="3466" formatCode="General">
                  <c:v>7.9883468045918605E-3</c:v>
                </c:pt>
                <c:pt idx="3467" formatCode="General">
                  <c:v>8.4711917072540499E-3</c:v>
                </c:pt>
                <c:pt idx="3468" formatCode="General">
                  <c:v>8.5750415494878704E-3</c:v>
                </c:pt>
                <c:pt idx="3469" formatCode="General">
                  <c:v>8.2258244748151799E-3</c:v>
                </c:pt>
                <c:pt idx="3470" formatCode="General">
                  <c:v>7.5082231881172697E-3</c:v>
                </c:pt>
                <c:pt idx="3471" formatCode="General">
                  <c:v>6.67025306664208E-3</c:v>
                </c:pt>
                <c:pt idx="3472" formatCode="General">
                  <c:v>5.9706099232055797E-3</c:v>
                </c:pt>
                <c:pt idx="3473" formatCode="General">
                  <c:v>5.5663766207363404E-3</c:v>
                </c:pt>
                <c:pt idx="3474" formatCode="General">
                  <c:v>5.4612355035768799E-3</c:v>
                </c:pt>
                <c:pt idx="3475" formatCode="General">
                  <c:v>5.4928227090604602E-3</c:v>
                </c:pt>
                <c:pt idx="3476" formatCode="General">
                  <c:v>5.4802881892911503E-3</c:v>
                </c:pt>
                <c:pt idx="3477" formatCode="General">
                  <c:v>5.3385994683658603E-3</c:v>
                </c:pt>
                <c:pt idx="3478" formatCode="General">
                  <c:v>5.0499951598799997E-3</c:v>
                </c:pt>
                <c:pt idx="3479" formatCode="General">
                  <c:v>4.6184441730106702E-3</c:v>
                </c:pt>
                <c:pt idx="3480" formatCode="General">
                  <c:v>4.0396315221118096E-3</c:v>
                </c:pt>
                <c:pt idx="3481" formatCode="General">
                  <c:v>3.2936564968973699E-3</c:v>
                </c:pt>
                <c:pt idx="3482" formatCode="General">
                  <c:v>2.3772133327955602E-3</c:v>
                </c:pt>
                <c:pt idx="3483" formatCode="General">
                  <c:v>1.3652530194081601E-3</c:v>
                </c:pt>
                <c:pt idx="3484" formatCode="General">
                  <c:v>3.7783386453819602E-4</c:v>
                </c:pt>
                <c:pt idx="3485" formatCode="General">
                  <c:v>-4.4122374493092502E-4</c:v>
                </c:pt>
                <c:pt idx="3486" formatCode="General">
                  <c:v>-9.1367516350866404E-4</c:v>
                </c:pt>
                <c:pt idx="3487" formatCode="General">
                  <c:v>-9.3675683993483898E-4</c:v>
                </c:pt>
                <c:pt idx="3488" formatCode="General">
                  <c:v>-5.6486994592440702E-4</c:v>
                </c:pt>
                <c:pt idx="3489" formatCode="General">
                  <c:v>6.0460760928389499E-5</c:v>
                </c:pt>
                <c:pt idx="3490" formatCode="General">
                  <c:v>8.1868804850632497E-4</c:v>
                </c:pt>
                <c:pt idx="3491" formatCode="General">
                  <c:v>1.6881447091110101E-3</c:v>
                </c:pt>
                <c:pt idx="3492" formatCode="General">
                  <c:v>2.6627596304949598E-3</c:v>
                </c:pt>
                <c:pt idx="3493" formatCode="General">
                  <c:v>3.6335683685844401E-3</c:v>
                </c:pt>
                <c:pt idx="3494" formatCode="General">
                  <c:v>4.4004135130878003E-3</c:v>
                </c:pt>
                <c:pt idx="3495" formatCode="General">
                  <c:v>4.8570273859732801E-3</c:v>
                </c:pt>
                <c:pt idx="3496" formatCode="General">
                  <c:v>4.9233339810139101E-3</c:v>
                </c:pt>
                <c:pt idx="3497" formatCode="General">
                  <c:v>4.5814740913367102E-3</c:v>
                </c:pt>
                <c:pt idx="3498" formatCode="General">
                  <c:v>3.8519394443476602E-3</c:v>
                </c:pt>
                <c:pt idx="3499" formatCode="General">
                  <c:v>2.8482842347467099E-3</c:v>
                </c:pt>
                <c:pt idx="3500" formatCode="General">
                  <c:v>1.7617813901887099E-3</c:v>
                </c:pt>
                <c:pt idx="3501" formatCode="General">
                  <c:v>8.0621936070173796E-4</c:v>
                </c:pt>
                <c:pt idx="3502" formatCode="General">
                  <c:v>5.6785665197623498E-5</c:v>
                </c:pt>
                <c:pt idx="3503" formatCode="General">
                  <c:v>-4.9584794067088201E-4</c:v>
                </c:pt>
                <c:pt idx="3504" formatCode="General">
                  <c:v>-8.3646809348700702E-4</c:v>
                </c:pt>
                <c:pt idx="3505" formatCode="General">
                  <c:v>-9.5538515361725705E-4</c:v>
                </c:pt>
                <c:pt idx="3506" formatCode="General">
                  <c:v>-8.5806367131215403E-4</c:v>
                </c:pt>
                <c:pt idx="3507" formatCode="General">
                  <c:v>-5.5785471758649802E-4</c:v>
                </c:pt>
                <c:pt idx="3508" formatCode="General">
                  <c:v>-1.51624616445396E-4</c:v>
                </c:pt>
                <c:pt idx="3509" formatCode="General">
                  <c:v>2.2079511950475099E-4</c:v>
                </c:pt>
                <c:pt idx="3510" formatCode="General">
                  <c:v>5.3888633669076905E-4</c:v>
                </c:pt>
                <c:pt idx="3511" formatCode="General">
                  <c:v>9.2847235399922496E-4</c:v>
                </c:pt>
                <c:pt idx="3512" formatCode="General">
                  <c:v>1.55680423615331E-3</c:v>
                </c:pt>
                <c:pt idx="3513" formatCode="General">
                  <c:v>2.4832468474656499E-3</c:v>
                </c:pt>
                <c:pt idx="3514" formatCode="General">
                  <c:v>3.70370373547019E-3</c:v>
                </c:pt>
                <c:pt idx="3515" formatCode="General">
                  <c:v>5.1721312024896396E-3</c:v>
                </c:pt>
                <c:pt idx="3516" formatCode="General">
                  <c:v>6.7921490335618503E-3</c:v>
                </c:pt>
                <c:pt idx="3517" formatCode="General">
                  <c:v>8.3700490992203898E-3</c:v>
                </c:pt>
                <c:pt idx="3518" formatCode="General">
                  <c:v>9.6291736351039603E-3</c:v>
                </c:pt>
                <c:pt idx="3519" formatCode="General">
                  <c:v>1.03511260518395E-2</c:v>
                </c:pt>
                <c:pt idx="3520" formatCode="General">
                  <c:v>1.0446619960718001E-2</c:v>
                </c:pt>
                <c:pt idx="3521" formatCode="General">
                  <c:v>1.00546982434892E-2</c:v>
                </c:pt>
                <c:pt idx="3522" formatCode="General">
                  <c:v>9.3191914344933104E-3</c:v>
                </c:pt>
                <c:pt idx="3523" formatCode="General">
                  <c:v>8.3215474385272201E-3</c:v>
                </c:pt>
                <c:pt idx="3524" formatCode="General">
                  <c:v>7.1443653388293697E-3</c:v>
                </c:pt>
                <c:pt idx="3525" formatCode="General">
                  <c:v>5.89487389091634E-3</c:v>
                </c:pt>
                <c:pt idx="3526" formatCode="General">
                  <c:v>4.7164711274804904E-3</c:v>
                </c:pt>
                <c:pt idx="3527" formatCode="General">
                  <c:v>3.7380465631205902E-3</c:v>
                </c:pt>
                <c:pt idx="3528" formatCode="General">
                  <c:v>3.1061542745878402E-3</c:v>
                </c:pt>
                <c:pt idx="3529" formatCode="General">
                  <c:v>2.9112803725994799E-3</c:v>
                </c:pt>
                <c:pt idx="3530" formatCode="General">
                  <c:v>3.1629058979674302E-3</c:v>
                </c:pt>
                <c:pt idx="3531" formatCode="General">
                  <c:v>3.8239156178997498E-3</c:v>
                </c:pt>
                <c:pt idx="3532" formatCode="General">
                  <c:v>4.8616969874223596E-3</c:v>
                </c:pt>
                <c:pt idx="3533" formatCode="General">
                  <c:v>6.1823065159982704E-3</c:v>
                </c:pt>
                <c:pt idx="3534" formatCode="General">
                  <c:v>7.62735020575159E-3</c:v>
                </c:pt>
                <c:pt idx="3535" formatCode="General">
                  <c:v>9.0449958576415707E-3</c:v>
                </c:pt>
                <c:pt idx="3536" formatCode="General">
                  <c:v>1.03348163391653E-2</c:v>
                </c:pt>
                <c:pt idx="3537" formatCode="General">
                  <c:v>1.1489615620517301E-2</c:v>
                </c:pt>
                <c:pt idx="3538" formatCode="General">
                  <c:v>1.25814626718179E-2</c:v>
                </c:pt>
                <c:pt idx="3539" formatCode="General">
                  <c:v>1.37073435561385E-2</c:v>
                </c:pt>
                <c:pt idx="3540" formatCode="General">
                  <c:v>1.48966372642575E-2</c:v>
                </c:pt>
                <c:pt idx="3541" formatCode="General">
                  <c:v>1.6102159366073301E-2</c:v>
                </c:pt>
                <c:pt idx="3542" formatCode="General">
                  <c:v>1.7222802763453799E-2</c:v>
                </c:pt>
                <c:pt idx="3543" formatCode="General">
                  <c:v>1.82300397705401E-2</c:v>
                </c:pt>
                <c:pt idx="3544" formatCode="General">
                  <c:v>1.9185026509969599E-2</c:v>
                </c:pt>
                <c:pt idx="3545" formatCode="General">
                  <c:v>2.0157104683380899E-2</c:v>
                </c:pt>
                <c:pt idx="3546" formatCode="General">
                  <c:v>2.10984349487662E-2</c:v>
                </c:pt>
                <c:pt idx="3547" formatCode="General">
                  <c:v>2.1789981985471302E-2</c:v>
                </c:pt>
                <c:pt idx="3548" formatCode="General">
                  <c:v>2.1940332728652499E-2</c:v>
                </c:pt>
                <c:pt idx="3549" formatCode="General">
                  <c:v>2.1323133553157E-2</c:v>
                </c:pt>
                <c:pt idx="3550" formatCode="General">
                  <c:v>1.99003988614363E-2</c:v>
                </c:pt>
                <c:pt idx="3551" formatCode="General">
                  <c:v>1.78902808911615E-2</c:v>
                </c:pt>
                <c:pt idx="3552" formatCode="General">
                  <c:v>1.5581001785614799E-2</c:v>
                </c:pt>
                <c:pt idx="3553" formatCode="General">
                  <c:v>1.3244613209418299E-2</c:v>
                </c:pt>
                <c:pt idx="3554" formatCode="General">
                  <c:v>1.1120880400136699E-2</c:v>
                </c:pt>
                <c:pt idx="3555" formatCode="General">
                  <c:v>9.3989031085443403E-3</c:v>
                </c:pt>
                <c:pt idx="3556" formatCode="General">
                  <c:v>8.2186355797455798E-3</c:v>
                </c:pt>
                <c:pt idx="3557" formatCode="General">
                  <c:v>7.5913496292228403E-3</c:v>
                </c:pt>
                <c:pt idx="3558" formatCode="General">
                  <c:v>7.3760387263669602E-3</c:v>
                </c:pt>
                <c:pt idx="3559" formatCode="General">
                  <c:v>7.3587274646852996E-3</c:v>
                </c:pt>
                <c:pt idx="3560" formatCode="General">
                  <c:v>7.3393791547152597E-3</c:v>
                </c:pt>
                <c:pt idx="3561" formatCode="General">
                  <c:v>7.2263221101339301E-3</c:v>
                </c:pt>
                <c:pt idx="3562" formatCode="General">
                  <c:v>7.02073657871279E-3</c:v>
                </c:pt>
                <c:pt idx="3563" formatCode="General">
                  <c:v>6.7966395135058899E-3</c:v>
                </c:pt>
                <c:pt idx="3564" formatCode="General">
                  <c:v>6.6632339512195798E-3</c:v>
                </c:pt>
                <c:pt idx="3565" formatCode="General">
                  <c:v>6.7176529457949E-3</c:v>
                </c:pt>
                <c:pt idx="3566" formatCode="General">
                  <c:v>6.96998603015504E-3</c:v>
                </c:pt>
                <c:pt idx="3567" formatCode="General">
                  <c:v>7.3031214281001301E-3</c:v>
                </c:pt>
                <c:pt idx="3568" formatCode="General">
                  <c:v>7.5778416788345997E-3</c:v>
                </c:pt>
                <c:pt idx="3569" formatCode="General">
                  <c:v>7.7225901252036596E-3</c:v>
                </c:pt>
                <c:pt idx="3570" formatCode="General">
                  <c:v>7.7171550116839401E-3</c:v>
                </c:pt>
                <c:pt idx="3571" formatCode="General">
                  <c:v>7.5619927814398304E-3</c:v>
                </c:pt>
                <c:pt idx="3572" formatCode="General">
                  <c:v>7.2346682809171104E-3</c:v>
                </c:pt>
                <c:pt idx="3573" formatCode="General">
                  <c:v>6.66874780330785E-3</c:v>
                </c:pt>
                <c:pt idx="3574" formatCode="General">
                  <c:v>5.7800790472686096E-3</c:v>
                </c:pt>
                <c:pt idx="3575" formatCode="General">
                  <c:v>4.5527152188862101E-3</c:v>
                </c:pt>
                <c:pt idx="3576" formatCode="General">
                  <c:v>3.0879334315154099E-3</c:v>
                </c:pt>
                <c:pt idx="3577" formatCode="General">
                  <c:v>1.58903196856551E-3</c:v>
                </c:pt>
                <c:pt idx="3578" formatCode="General">
                  <c:v>3.3855836370190202E-4</c:v>
                </c:pt>
                <c:pt idx="3579" formatCode="General">
                  <c:v>-4.7315620220990401E-4</c:v>
                </c:pt>
                <c:pt idx="3580" formatCode="General">
                  <c:v>-7.7205561626131499E-4</c:v>
                </c:pt>
                <c:pt idx="3581" formatCode="General">
                  <c:v>-5.5830441638787104E-4</c:v>
                </c:pt>
                <c:pt idx="3582" formatCode="General">
                  <c:v>9.8091470169488202E-5</c:v>
                </c:pt>
                <c:pt idx="3583" formatCode="General">
                  <c:v>1.0527306752527699E-3</c:v>
                </c:pt>
                <c:pt idx="3584" formatCode="General">
                  <c:v>2.1491990315584599E-3</c:v>
                </c:pt>
                <c:pt idx="3585" formatCode="General">
                  <c:v>3.2558580284003701E-3</c:v>
                </c:pt>
                <c:pt idx="3586" formatCode="General">
                  <c:v>4.25802058435947E-3</c:v>
                </c:pt>
                <c:pt idx="3587" formatCode="General">
                  <c:v>5.0733065324689696E-3</c:v>
                </c:pt>
                <c:pt idx="3588" formatCode="General">
                  <c:v>5.6958816701978901E-3</c:v>
                </c:pt>
                <c:pt idx="3589" formatCode="General">
                  <c:v>6.1660129423465699E-3</c:v>
                </c:pt>
                <c:pt idx="3590" formatCode="General">
                  <c:v>6.5431736817704398E-3</c:v>
                </c:pt>
                <c:pt idx="3591" formatCode="General">
                  <c:v>6.8000704723575498E-3</c:v>
                </c:pt>
                <c:pt idx="3592" formatCode="General">
                  <c:v>6.8523623958227997E-3</c:v>
                </c:pt>
                <c:pt idx="3593" formatCode="General">
                  <c:v>6.6269177216159202E-3</c:v>
                </c:pt>
                <c:pt idx="3594" formatCode="General">
                  <c:v>6.1285192327678898E-3</c:v>
                </c:pt>
                <c:pt idx="3595" formatCode="General">
                  <c:v>5.4886734301927498E-3</c:v>
                </c:pt>
                <c:pt idx="3596" formatCode="General">
                  <c:v>4.9316522977664199E-3</c:v>
                </c:pt>
                <c:pt idx="3597" formatCode="General">
                  <c:v>4.6538458605139901E-3</c:v>
                </c:pt>
                <c:pt idx="3598" formatCode="General">
                  <c:v>4.73151288311471E-3</c:v>
                </c:pt>
                <c:pt idx="3599" formatCode="General">
                  <c:v>5.0274785432462598E-3</c:v>
                </c:pt>
                <c:pt idx="3600" formatCode="General">
                  <c:v>5.2878809521059401E-3</c:v>
                </c:pt>
                <c:pt idx="3601" formatCode="General">
                  <c:v>5.3429059587331599E-3</c:v>
                </c:pt>
                <c:pt idx="3602" formatCode="General">
                  <c:v>5.1505211200885501E-3</c:v>
                </c:pt>
                <c:pt idx="3603" formatCode="General">
                  <c:v>4.79150717306442E-3</c:v>
                </c:pt>
                <c:pt idx="3604" formatCode="General">
                  <c:v>4.4126165676661297E-3</c:v>
                </c:pt>
                <c:pt idx="3605" formatCode="General">
                  <c:v>4.0950328164911102E-3</c:v>
                </c:pt>
                <c:pt idx="3606" formatCode="General">
                  <c:v>3.8876747344136699E-3</c:v>
                </c:pt>
                <c:pt idx="3607" formatCode="General">
                  <c:v>3.7757750556954798E-3</c:v>
                </c:pt>
                <c:pt idx="3608" formatCode="General">
                  <c:v>3.7047956575033299E-3</c:v>
                </c:pt>
                <c:pt idx="3609" formatCode="General">
                  <c:v>3.6131657515789698E-3</c:v>
                </c:pt>
                <c:pt idx="3610" formatCode="General">
                  <c:v>3.4071011095250102E-3</c:v>
                </c:pt>
                <c:pt idx="3611" formatCode="General">
                  <c:v>2.9725638074384001E-3</c:v>
                </c:pt>
                <c:pt idx="3612" formatCode="General">
                  <c:v>2.2318266748539198E-3</c:v>
                </c:pt>
                <c:pt idx="3613" formatCode="General">
                  <c:v>1.21232670053616E-3</c:v>
                </c:pt>
                <c:pt idx="3614" formatCode="General">
                  <c:v>4.8185540435089299E-5</c:v>
                </c:pt>
                <c:pt idx="3615" formatCode="General">
                  <c:v>-1.0635585020369999E-3</c:v>
                </c:pt>
                <c:pt idx="3616" formatCode="General">
                  <c:v>-1.8859467328443101E-3</c:v>
                </c:pt>
                <c:pt idx="3617" formatCode="General">
                  <c:v>-2.2498069042216399E-3</c:v>
                </c:pt>
                <c:pt idx="3618" formatCode="General">
                  <c:v>-2.0890846055737298E-3</c:v>
                </c:pt>
                <c:pt idx="3619" formatCode="General">
                  <c:v>-1.4870668363864499E-3</c:v>
                </c:pt>
                <c:pt idx="3620" formatCode="General">
                  <c:v>-5.1228095721118504E-4</c:v>
                </c:pt>
                <c:pt idx="3621" formatCode="General">
                  <c:v>7.2516477385005395E-4</c:v>
                </c:pt>
                <c:pt idx="3622" formatCode="General">
                  <c:v>2.0213813275296098E-3</c:v>
                </c:pt>
                <c:pt idx="3623" formatCode="General">
                  <c:v>3.1964329543740801E-3</c:v>
                </c:pt>
                <c:pt idx="3624" formatCode="General">
                  <c:v>4.1223147544873001E-3</c:v>
                </c:pt>
                <c:pt idx="3625" formatCode="General">
                  <c:v>4.7882884792188303E-3</c:v>
                </c:pt>
                <c:pt idx="3626" formatCode="General">
                  <c:v>5.3044567502568097E-3</c:v>
                </c:pt>
                <c:pt idx="3627" formatCode="General">
                  <c:v>5.7462919680952504E-3</c:v>
                </c:pt>
                <c:pt idx="3628" formatCode="General">
                  <c:v>6.1809336319990403E-3</c:v>
                </c:pt>
                <c:pt idx="3629" formatCode="General">
                  <c:v>6.61720837367504E-3</c:v>
                </c:pt>
                <c:pt idx="3630" formatCode="General">
                  <c:v>6.9515178548817001E-3</c:v>
                </c:pt>
                <c:pt idx="3631" formatCode="General">
                  <c:v>7.1122094440892198E-3</c:v>
                </c:pt>
                <c:pt idx="3632" formatCode="General">
                  <c:v>7.0836501207717697E-3</c:v>
                </c:pt>
                <c:pt idx="3633" formatCode="General">
                  <c:v>6.8645244717882503E-3</c:v>
                </c:pt>
                <c:pt idx="3634" formatCode="General">
                  <c:v>6.4600508051977402E-3</c:v>
                </c:pt>
                <c:pt idx="3635" formatCode="General">
                  <c:v>5.8737611779585003E-3</c:v>
                </c:pt>
                <c:pt idx="3636" formatCode="General">
                  <c:v>5.1370311733044197E-3</c:v>
                </c:pt>
                <c:pt idx="3637" formatCode="General">
                  <c:v>4.4069854247693599E-3</c:v>
                </c:pt>
                <c:pt idx="3638" formatCode="General">
                  <c:v>3.91315577911781E-3</c:v>
                </c:pt>
                <c:pt idx="3639" formatCode="General">
                  <c:v>3.8887634906076599E-3</c:v>
                </c:pt>
                <c:pt idx="3640" formatCode="General">
                  <c:v>4.5205836497845698E-3</c:v>
                </c:pt>
                <c:pt idx="3641" formatCode="General">
                  <c:v>5.8558041407748597E-3</c:v>
                </c:pt>
                <c:pt idx="3642" formatCode="General">
                  <c:v>7.7544962853780099E-3</c:v>
                </c:pt>
                <c:pt idx="3643" formatCode="General">
                  <c:v>9.8317943391464692E-3</c:v>
                </c:pt>
                <c:pt idx="3644" formatCode="General">
                  <c:v>1.1676573025411899E-2</c:v>
                </c:pt>
                <c:pt idx="3645" formatCode="General">
                  <c:v>1.3065964579498501E-2</c:v>
                </c:pt>
                <c:pt idx="3646" formatCode="General">
                  <c:v>1.39357761128137E-2</c:v>
                </c:pt>
                <c:pt idx="3647" formatCode="General">
                  <c:v>1.4330138713418801E-2</c:v>
                </c:pt>
                <c:pt idx="3648" formatCode="General">
                  <c:v>1.43105173992329E-2</c:v>
                </c:pt>
                <c:pt idx="3649" formatCode="General">
                  <c:v>1.3954486965091901E-2</c:v>
                </c:pt>
                <c:pt idx="3650" formatCode="General">
                  <c:v>1.3318064315899301E-2</c:v>
                </c:pt>
                <c:pt idx="3651" formatCode="General">
                  <c:v>1.24136144876921E-2</c:v>
                </c:pt>
                <c:pt idx="3652" formatCode="General">
                  <c:v>1.12081100551614E-2</c:v>
                </c:pt>
                <c:pt idx="3653" formatCode="General">
                  <c:v>9.6568932071237103E-3</c:v>
                </c:pt>
                <c:pt idx="3654" formatCode="General">
                  <c:v>7.7906173284442697E-3</c:v>
                </c:pt>
                <c:pt idx="3655" formatCode="General">
                  <c:v>5.7522555585211499E-3</c:v>
                </c:pt>
                <c:pt idx="3656" formatCode="General">
                  <c:v>3.7217008743904E-3</c:v>
                </c:pt>
                <c:pt idx="3657" formatCode="General">
                  <c:v>1.87277623321254E-3</c:v>
                </c:pt>
                <c:pt idx="3658" formatCode="General">
                  <c:v>4.13158548391127E-4</c:v>
                </c:pt>
                <c:pt idx="3659" formatCode="General">
                  <c:v>-4.3475550355488002E-4</c:v>
                </c:pt>
                <c:pt idx="3660" formatCode="General">
                  <c:v>-5.5947342210742497E-4</c:v>
                </c:pt>
                <c:pt idx="3661" formatCode="General">
                  <c:v>-1.4120718246536799E-5</c:v>
                </c:pt>
                <c:pt idx="3662" formatCode="General">
                  <c:v>9.75624792080771E-4</c:v>
                </c:pt>
                <c:pt idx="3663" formatCode="General">
                  <c:v>2.0711578745834501E-3</c:v>
                </c:pt>
                <c:pt idx="3664" formatCode="General">
                  <c:v>2.9786767944347298E-3</c:v>
                </c:pt>
                <c:pt idx="3665" formatCode="General">
                  <c:v>3.4914936899260998E-3</c:v>
                </c:pt>
                <c:pt idx="3666" formatCode="General">
                  <c:v>3.5586391416551201E-3</c:v>
                </c:pt>
                <c:pt idx="3667" formatCode="General">
                  <c:v>3.2566684812586101E-3</c:v>
                </c:pt>
                <c:pt idx="3668" formatCode="General">
                  <c:v>2.7514806256803402E-3</c:v>
                </c:pt>
                <c:pt idx="3669" formatCode="General">
                  <c:v>2.1877807994184601E-3</c:v>
                </c:pt>
                <c:pt idx="3670" formatCode="General">
                  <c:v>1.64657973113379E-3</c:v>
                </c:pt>
                <c:pt idx="3671" formatCode="General">
                  <c:v>1.14799251380437E-3</c:v>
                </c:pt>
                <c:pt idx="3672" formatCode="General">
                  <c:v>7.2121348668836903E-4</c:v>
                </c:pt>
                <c:pt idx="3673" formatCode="General">
                  <c:v>4.25630837400645E-4</c:v>
                </c:pt>
                <c:pt idx="3674" formatCode="General">
                  <c:v>3.4318928219627799E-4</c:v>
                </c:pt>
                <c:pt idx="3675" formatCode="General">
                  <c:v>5.80416962988969E-4</c:v>
                </c:pt>
                <c:pt idx="3676" formatCode="General">
                  <c:v>1.1969558930160901E-3</c:v>
                </c:pt>
                <c:pt idx="3677" formatCode="General">
                  <c:v>2.1645876237324198E-3</c:v>
                </c:pt>
                <c:pt idx="3678" formatCode="General">
                  <c:v>3.4259782884834499E-3</c:v>
                </c:pt>
                <c:pt idx="3679" formatCode="General">
                  <c:v>4.9069916527102802E-3</c:v>
                </c:pt>
                <c:pt idx="3680" formatCode="General">
                  <c:v>6.5418078374007401E-3</c:v>
                </c:pt>
                <c:pt idx="3681" formatCode="General">
                  <c:v>8.2230250273368395E-3</c:v>
                </c:pt>
                <c:pt idx="3682" formatCode="General">
                  <c:v>9.8533240017603298E-3</c:v>
                </c:pt>
                <c:pt idx="3683" formatCode="General">
                  <c:v>1.14106072846809E-2</c:v>
                </c:pt>
                <c:pt idx="3684" formatCode="General">
                  <c:v>1.2887291212953501E-2</c:v>
                </c:pt>
                <c:pt idx="3685" formatCode="General">
                  <c:v>1.42118296114974E-2</c:v>
                </c:pt>
                <c:pt idx="3686" formatCode="General">
                  <c:v>1.5241613185992301E-2</c:v>
                </c:pt>
                <c:pt idx="3687" formatCode="General">
                  <c:v>1.5804127947932699E-2</c:v>
                </c:pt>
                <c:pt idx="3688" formatCode="General">
                  <c:v>1.58011926850724E-2</c:v>
                </c:pt>
                <c:pt idx="3689" formatCode="General">
                  <c:v>1.52556893849166E-2</c:v>
                </c:pt>
                <c:pt idx="3690" formatCode="General">
                  <c:v>1.4363755343280601E-2</c:v>
                </c:pt>
                <c:pt idx="3691" formatCode="General">
                  <c:v>1.3396427827393E-2</c:v>
                </c:pt>
                <c:pt idx="3692" formatCode="General">
                  <c:v>1.2584487314445799E-2</c:v>
                </c:pt>
                <c:pt idx="3693" formatCode="General">
                  <c:v>1.2041360461821801E-2</c:v>
                </c:pt>
                <c:pt idx="3694" formatCode="General">
                  <c:v>1.17514722938064E-2</c:v>
                </c:pt>
                <c:pt idx="3695" formatCode="General">
                  <c:v>1.16941131489917E-2</c:v>
                </c:pt>
                <c:pt idx="3696" formatCode="General">
                  <c:v>1.1824014866509001E-2</c:v>
                </c:pt>
                <c:pt idx="3697" formatCode="General">
                  <c:v>1.204349515716E-2</c:v>
                </c:pt>
                <c:pt idx="3698" formatCode="General">
                  <c:v>1.2263819353253999E-2</c:v>
                </c:pt>
                <c:pt idx="3699" formatCode="General">
                  <c:v>1.2444813420463101E-2</c:v>
                </c:pt>
                <c:pt idx="3700" formatCode="General">
                  <c:v>1.2546578147056901E-2</c:v>
                </c:pt>
                <c:pt idx="3701" formatCode="General">
                  <c:v>1.2561927269137499E-2</c:v>
                </c:pt>
                <c:pt idx="3702" formatCode="General">
                  <c:v>1.25093016519164E-2</c:v>
                </c:pt>
                <c:pt idx="3703" formatCode="General">
                  <c:v>1.2458863946307901E-2</c:v>
                </c:pt>
                <c:pt idx="3704" formatCode="General">
                  <c:v>1.2449121281854899E-2</c:v>
                </c:pt>
                <c:pt idx="3705" formatCode="General">
                  <c:v>1.24420662269435E-2</c:v>
                </c:pt>
                <c:pt idx="3706" formatCode="General">
                  <c:v>1.23400026218153E-2</c:v>
                </c:pt>
                <c:pt idx="3707" formatCode="General">
                  <c:v>1.21004486763457E-2</c:v>
                </c:pt>
                <c:pt idx="3708" formatCode="General">
                  <c:v>1.1801851342473701E-2</c:v>
                </c:pt>
                <c:pt idx="3709" formatCode="General">
                  <c:v>1.15751919677144E-2</c:v>
                </c:pt>
                <c:pt idx="3710" formatCode="General">
                  <c:v>1.1537539096377799E-2</c:v>
                </c:pt>
                <c:pt idx="3711" formatCode="General">
                  <c:v>1.1700124259262701E-2</c:v>
                </c:pt>
                <c:pt idx="3712" formatCode="General">
                  <c:v>1.2018395233575899E-2</c:v>
                </c:pt>
                <c:pt idx="3713" formatCode="General">
                  <c:v>1.2394792205159599E-2</c:v>
                </c:pt>
                <c:pt idx="3714" formatCode="General">
                  <c:v>1.2785381258634E-2</c:v>
                </c:pt>
                <c:pt idx="3715" formatCode="General">
                  <c:v>1.31999370188851E-2</c:v>
                </c:pt>
                <c:pt idx="3716" formatCode="General">
                  <c:v>1.35836914921091E-2</c:v>
                </c:pt>
                <c:pt idx="3717" formatCode="General">
                  <c:v>1.38450591640679E-2</c:v>
                </c:pt>
                <c:pt idx="3718" formatCode="General">
                  <c:v>1.38973725984695E-2</c:v>
                </c:pt>
                <c:pt idx="3719" formatCode="General">
                  <c:v>1.36828315082889E-2</c:v>
                </c:pt>
                <c:pt idx="3720" formatCode="General">
                  <c:v>1.3162452783603E-2</c:v>
                </c:pt>
                <c:pt idx="3721" formatCode="General">
                  <c:v>1.2378221808897E-2</c:v>
                </c:pt>
                <c:pt idx="3722" formatCode="General">
                  <c:v>1.13892587110967E-2</c:v>
                </c:pt>
                <c:pt idx="3723" formatCode="General">
                  <c:v>1.0290274611451501E-2</c:v>
                </c:pt>
                <c:pt idx="3724" formatCode="General">
                  <c:v>9.2101015693208093E-3</c:v>
                </c:pt>
                <c:pt idx="3725" formatCode="General">
                  <c:v>8.3557083485863402E-3</c:v>
                </c:pt>
                <c:pt idx="3726" formatCode="General">
                  <c:v>7.9427720488696191E-3</c:v>
                </c:pt>
                <c:pt idx="3727" formatCode="General">
                  <c:v>8.1264562030541696E-3</c:v>
                </c:pt>
                <c:pt idx="3728" formatCode="General">
                  <c:v>8.9022831037084502E-3</c:v>
                </c:pt>
                <c:pt idx="3729" formatCode="General">
                  <c:v>1.0146929769899799E-2</c:v>
                </c:pt>
                <c:pt idx="3730" formatCode="General">
                  <c:v>1.1724837323823E-2</c:v>
                </c:pt>
                <c:pt idx="3731" formatCode="General">
                  <c:v>1.3503589169657101E-2</c:v>
                </c:pt>
                <c:pt idx="3732" formatCode="General">
                  <c:v>1.53607905448917E-2</c:v>
                </c:pt>
                <c:pt idx="3733" formatCode="General">
                  <c:v>1.7143957660324699E-2</c:v>
                </c:pt>
                <c:pt idx="3734" formatCode="General">
                  <c:v>1.87099333444792E-2</c:v>
                </c:pt>
                <c:pt idx="3735" formatCode="General">
                  <c:v>1.99446287365233E-2</c:v>
                </c:pt>
                <c:pt idx="3736" formatCode="General">
                  <c:v>2.0733397880090002E-2</c:v>
                </c:pt>
                <c:pt idx="3737" formatCode="General">
                  <c:v>2.0906269618655399E-2</c:v>
                </c:pt>
                <c:pt idx="3738" formatCode="General">
                  <c:v>2.0333802661330499E-2</c:v>
                </c:pt>
                <c:pt idx="3739" formatCode="General">
                  <c:v>1.90295338011718E-2</c:v>
                </c:pt>
                <c:pt idx="3740" formatCode="General">
                  <c:v>1.7245718023376901E-2</c:v>
                </c:pt>
                <c:pt idx="3741" formatCode="General">
                  <c:v>1.5348211057468499E-2</c:v>
                </c:pt>
                <c:pt idx="3742" formatCode="General">
                  <c:v>1.36715662828605E-2</c:v>
                </c:pt>
                <c:pt idx="3743" formatCode="General">
                  <c:v>1.24733246798438E-2</c:v>
                </c:pt>
                <c:pt idx="3744" formatCode="General">
                  <c:v>1.18703024230733E-2</c:v>
                </c:pt>
                <c:pt idx="3745" formatCode="General">
                  <c:v>1.18300511310669E-2</c:v>
                </c:pt>
                <c:pt idx="3746" formatCode="General">
                  <c:v>1.2290718977433199E-2</c:v>
                </c:pt>
                <c:pt idx="3747" formatCode="General">
                  <c:v>1.3158048485341699E-2</c:v>
                </c:pt>
                <c:pt idx="3748" formatCode="General">
                  <c:v>1.42912397848825E-2</c:v>
                </c:pt>
                <c:pt idx="3749" formatCode="General">
                  <c:v>1.55150890002015E-2</c:v>
                </c:pt>
                <c:pt idx="3750" formatCode="General">
                  <c:v>1.6688585466839101E-2</c:v>
                </c:pt>
                <c:pt idx="3751" formatCode="General">
                  <c:v>1.7690385323033301E-2</c:v>
                </c:pt>
                <c:pt idx="3752" formatCode="General">
                  <c:v>1.84412321798645E-2</c:v>
                </c:pt>
                <c:pt idx="3753" formatCode="General">
                  <c:v>1.89976610438779E-2</c:v>
                </c:pt>
                <c:pt idx="3754" formatCode="General">
                  <c:v>1.9505596076652199E-2</c:v>
                </c:pt>
                <c:pt idx="3755" formatCode="General">
                  <c:v>2.0070266569765498E-2</c:v>
                </c:pt>
                <c:pt idx="3756" formatCode="General">
                  <c:v>2.06821308062346E-2</c:v>
                </c:pt>
                <c:pt idx="3757" formatCode="General">
                  <c:v>2.1325961276261299E-2</c:v>
                </c:pt>
                <c:pt idx="3758" formatCode="General">
                  <c:v>2.2051305827396599E-2</c:v>
                </c:pt>
                <c:pt idx="3759" formatCode="General">
                  <c:v>2.2888420523932401E-2</c:v>
                </c:pt>
                <c:pt idx="3760" formatCode="General">
                  <c:v>2.3814465084089499E-2</c:v>
                </c:pt>
                <c:pt idx="3761" formatCode="General">
                  <c:v>2.4707287140795699E-2</c:v>
                </c:pt>
                <c:pt idx="3762" formatCode="General">
                  <c:v>2.5385212585562901E-2</c:v>
                </c:pt>
                <c:pt idx="3763" formatCode="General">
                  <c:v>2.56820449517958E-2</c:v>
                </c:pt>
                <c:pt idx="3764" formatCode="General">
                  <c:v>2.5586535054341501E-2</c:v>
                </c:pt>
                <c:pt idx="3765" formatCode="General">
                  <c:v>2.52440597785706E-2</c:v>
                </c:pt>
                <c:pt idx="3766" formatCode="General">
                  <c:v>2.4826672127554999E-2</c:v>
                </c:pt>
                <c:pt idx="3767" formatCode="General">
                  <c:v>2.4472400095557002E-2</c:v>
                </c:pt>
                <c:pt idx="3768" formatCode="General">
                  <c:v>2.4221300490479301E-2</c:v>
                </c:pt>
                <c:pt idx="3769" formatCode="General">
                  <c:v>2.3986668752627002E-2</c:v>
                </c:pt>
                <c:pt idx="3770" formatCode="General">
                  <c:v>2.3661908356759302E-2</c:v>
                </c:pt>
                <c:pt idx="3771" formatCode="General">
                  <c:v>2.3177303439135401E-2</c:v>
                </c:pt>
                <c:pt idx="3772" formatCode="General">
                  <c:v>2.2501412589160399E-2</c:v>
                </c:pt>
                <c:pt idx="3773" formatCode="General">
                  <c:v>2.1668467798341501E-2</c:v>
                </c:pt>
                <c:pt idx="3774" formatCode="General">
                  <c:v>2.08315411842988E-2</c:v>
                </c:pt>
                <c:pt idx="3775" formatCode="General">
                  <c:v>2.01654788082779E-2</c:v>
                </c:pt>
                <c:pt idx="3776" formatCode="General">
                  <c:v>1.9806740125425701E-2</c:v>
                </c:pt>
                <c:pt idx="3777" formatCode="General">
                  <c:v>1.9766977239501E-2</c:v>
                </c:pt>
                <c:pt idx="3778" formatCode="General">
                  <c:v>1.9939164278547899E-2</c:v>
                </c:pt>
                <c:pt idx="3779" formatCode="General">
                  <c:v>2.0186267054552901E-2</c:v>
                </c:pt>
                <c:pt idx="3780" formatCode="General">
                  <c:v>2.0361217048907299E-2</c:v>
                </c:pt>
                <c:pt idx="3781" formatCode="General">
                  <c:v>2.03901888219995E-2</c:v>
                </c:pt>
                <c:pt idx="3782" formatCode="General">
                  <c:v>2.0257189959089501E-2</c:v>
                </c:pt>
                <c:pt idx="3783" formatCode="General">
                  <c:v>2.00387766146491E-2</c:v>
                </c:pt>
                <c:pt idx="3784" formatCode="General">
                  <c:v>1.9860867831372E-2</c:v>
                </c:pt>
                <c:pt idx="3785" formatCode="General">
                  <c:v>1.9831867779414401E-2</c:v>
                </c:pt>
                <c:pt idx="3786" formatCode="General">
                  <c:v>1.9978017563882799E-2</c:v>
                </c:pt>
                <c:pt idx="3787" formatCode="General">
                  <c:v>2.02689115572878E-2</c:v>
                </c:pt>
                <c:pt idx="3788" formatCode="General">
                  <c:v>2.0703548273048801E-2</c:v>
                </c:pt>
                <c:pt idx="3789" formatCode="General">
                  <c:v>2.1359193711086601E-2</c:v>
                </c:pt>
                <c:pt idx="3790" formatCode="General">
                  <c:v>2.2297125214172601E-2</c:v>
                </c:pt>
                <c:pt idx="3791" formatCode="General">
                  <c:v>2.35467864847624E-2</c:v>
                </c:pt>
                <c:pt idx="3792" formatCode="General">
                  <c:v>2.51396597110745E-2</c:v>
                </c:pt>
                <c:pt idx="3793" formatCode="General">
                  <c:v>2.6954111284584002E-2</c:v>
                </c:pt>
                <c:pt idx="3794" formatCode="General">
                  <c:v>2.8753522282234E-2</c:v>
                </c:pt>
                <c:pt idx="3795" formatCode="General">
                  <c:v>3.0246235712921499E-2</c:v>
                </c:pt>
                <c:pt idx="3796" formatCode="General">
                  <c:v>3.1164039784026699E-2</c:v>
                </c:pt>
                <c:pt idx="3797" formatCode="General">
                  <c:v>3.1368474887517497E-2</c:v>
                </c:pt>
                <c:pt idx="3798" formatCode="General">
                  <c:v>3.0906784389076299E-2</c:v>
                </c:pt>
                <c:pt idx="3799" formatCode="General">
                  <c:v>2.9975341230926999E-2</c:v>
                </c:pt>
                <c:pt idx="3800" formatCode="General">
                  <c:v>2.8809733219976399E-2</c:v>
                </c:pt>
                <c:pt idx="3801" formatCode="General">
                  <c:v>2.7630423462913601E-2</c:v>
                </c:pt>
                <c:pt idx="3802" formatCode="General">
                  <c:v>2.65813567689402E-2</c:v>
                </c:pt>
                <c:pt idx="3803" formatCode="General">
                  <c:v>2.5772640654228001E-2</c:v>
                </c:pt>
                <c:pt idx="3804" formatCode="General">
                  <c:v>2.5236860900644299E-2</c:v>
                </c:pt>
                <c:pt idx="3805" formatCode="General">
                  <c:v>2.4934501299173802E-2</c:v>
                </c:pt>
                <c:pt idx="3806" formatCode="General">
                  <c:v>2.4825602499175699E-2</c:v>
                </c:pt>
                <c:pt idx="3807" formatCode="General">
                  <c:v>2.48688408752996E-2</c:v>
                </c:pt>
                <c:pt idx="3808" formatCode="General">
                  <c:v>2.49987780310078E-2</c:v>
                </c:pt>
                <c:pt idx="3809" formatCode="General">
                  <c:v>2.5177041714637999E-2</c:v>
                </c:pt>
                <c:pt idx="3810" formatCode="General">
                  <c:v>2.53207241953739E-2</c:v>
                </c:pt>
                <c:pt idx="3811" formatCode="General">
                  <c:v>2.5374967529094999E-2</c:v>
                </c:pt>
                <c:pt idx="3812" formatCode="General">
                  <c:v>2.5233283878174698E-2</c:v>
                </c:pt>
                <c:pt idx="3813" formatCode="General">
                  <c:v>2.4927834156885102E-2</c:v>
                </c:pt>
                <c:pt idx="3814" formatCode="General">
                  <c:v>2.45185923748301E-2</c:v>
                </c:pt>
                <c:pt idx="3815" formatCode="General">
                  <c:v>2.4051741562350001E-2</c:v>
                </c:pt>
                <c:pt idx="3816" formatCode="General">
                  <c:v>2.3588538025373799E-2</c:v>
                </c:pt>
                <c:pt idx="3817" formatCode="General">
                  <c:v>2.3161289085054201E-2</c:v>
                </c:pt>
                <c:pt idx="3818" formatCode="General">
                  <c:v>2.2756793657969301E-2</c:v>
                </c:pt>
                <c:pt idx="3819" formatCode="General">
                  <c:v>2.2370912872602001E-2</c:v>
                </c:pt>
                <c:pt idx="3820" formatCode="General">
                  <c:v>2.2003304255391199E-2</c:v>
                </c:pt>
                <c:pt idx="3821" formatCode="General">
                  <c:v>2.16071777772084E-2</c:v>
                </c:pt>
                <c:pt idx="3822" formatCode="General">
                  <c:v>2.1150314939132601E-2</c:v>
                </c:pt>
                <c:pt idx="3823" formatCode="General">
                  <c:v>2.0708145262409699E-2</c:v>
                </c:pt>
                <c:pt idx="3824" formatCode="General">
                  <c:v>2.04341536256838E-2</c:v>
                </c:pt>
                <c:pt idx="3825" formatCode="General">
                  <c:v>2.0445822200605999E-2</c:v>
                </c:pt>
                <c:pt idx="3826" formatCode="General">
                  <c:v>2.07546550030549E-2</c:v>
                </c:pt>
                <c:pt idx="3827" formatCode="General">
                  <c:v>2.1321781039720301E-2</c:v>
                </c:pt>
                <c:pt idx="3828" formatCode="General">
                  <c:v>2.2036223394693698E-2</c:v>
                </c:pt>
                <c:pt idx="3829" formatCode="General">
                  <c:v>2.2819153988506601E-2</c:v>
                </c:pt>
                <c:pt idx="3830" formatCode="General">
                  <c:v>2.35780573195302E-2</c:v>
                </c:pt>
                <c:pt idx="3831" formatCode="General">
                  <c:v>2.4223120610941999E-2</c:v>
                </c:pt>
                <c:pt idx="3832" formatCode="General">
                  <c:v>2.4725115669762501E-2</c:v>
                </c:pt>
                <c:pt idx="3833" formatCode="General">
                  <c:v>2.5043779644448198E-2</c:v>
                </c:pt>
                <c:pt idx="3834" formatCode="General">
                  <c:v>2.5131389239257802E-2</c:v>
                </c:pt>
                <c:pt idx="3835" formatCode="General">
                  <c:v>2.49812603298721E-2</c:v>
                </c:pt>
                <c:pt idx="3836" formatCode="General">
                  <c:v>2.4556102174098499E-2</c:v>
                </c:pt>
                <c:pt idx="3837" formatCode="General">
                  <c:v>2.3881811205262199E-2</c:v>
                </c:pt>
                <c:pt idx="3838" formatCode="General">
                  <c:v>2.30921498621924E-2</c:v>
                </c:pt>
                <c:pt idx="3839" formatCode="General">
                  <c:v>2.2383166862983198E-2</c:v>
                </c:pt>
                <c:pt idx="3840" formatCode="General">
                  <c:v>2.1899766394602501E-2</c:v>
                </c:pt>
                <c:pt idx="3841" formatCode="General">
                  <c:v>2.1768673521685399E-2</c:v>
                </c:pt>
                <c:pt idx="3842" formatCode="General">
                  <c:v>2.2013406070188101E-2</c:v>
                </c:pt>
                <c:pt idx="3843" formatCode="General">
                  <c:v>2.2540400763110102E-2</c:v>
                </c:pt>
                <c:pt idx="3844" formatCode="General">
                  <c:v>2.3258066581437802E-2</c:v>
                </c:pt>
                <c:pt idx="3845" formatCode="General">
                  <c:v>2.4142876821582698E-2</c:v>
                </c:pt>
                <c:pt idx="3846" formatCode="General">
                  <c:v>2.5186121865550401E-2</c:v>
                </c:pt>
                <c:pt idx="3847" formatCode="General">
                  <c:v>2.6327605375834302E-2</c:v>
                </c:pt>
                <c:pt idx="3848" formatCode="General">
                  <c:v>2.7427998294988501E-2</c:v>
                </c:pt>
                <c:pt idx="3849" formatCode="General">
                  <c:v>2.8314452066111401E-2</c:v>
                </c:pt>
                <c:pt idx="3850" formatCode="General">
                  <c:v>2.8849108422291402E-2</c:v>
                </c:pt>
                <c:pt idx="3851" formatCode="General">
                  <c:v>2.89297693570508E-2</c:v>
                </c:pt>
                <c:pt idx="3852" formatCode="General">
                  <c:v>2.8536161036762101E-2</c:v>
                </c:pt>
                <c:pt idx="3853" formatCode="General">
                  <c:v>2.7804476958978398E-2</c:v>
                </c:pt>
                <c:pt idx="3854" formatCode="General">
                  <c:v>2.69664764113055E-2</c:v>
                </c:pt>
                <c:pt idx="3855" formatCode="General">
                  <c:v>2.6181931690550001E-2</c:v>
                </c:pt>
                <c:pt idx="3856" formatCode="General">
                  <c:v>2.54893686139511E-2</c:v>
                </c:pt>
                <c:pt idx="3857" formatCode="General">
                  <c:v>2.48211477330391E-2</c:v>
                </c:pt>
                <c:pt idx="3858" formatCode="General">
                  <c:v>2.4162535008238398E-2</c:v>
                </c:pt>
                <c:pt idx="3859" formatCode="General">
                  <c:v>2.3584817815611898E-2</c:v>
                </c:pt>
                <c:pt idx="3860" formatCode="General">
                  <c:v>2.31675754397066E-2</c:v>
                </c:pt>
                <c:pt idx="3861" formatCode="General">
                  <c:v>2.29489375862728E-2</c:v>
                </c:pt>
                <c:pt idx="3862" formatCode="General">
                  <c:v>2.2871107569006201E-2</c:v>
                </c:pt>
                <c:pt idx="3863" formatCode="General">
                  <c:v>2.2872700131452602E-2</c:v>
                </c:pt>
                <c:pt idx="3864" formatCode="General">
                  <c:v>2.2884565797340699E-2</c:v>
                </c:pt>
                <c:pt idx="3865" formatCode="General">
                  <c:v>2.2811124822377599E-2</c:v>
                </c:pt>
                <c:pt idx="3866" formatCode="General">
                  <c:v>2.2597088692146199E-2</c:v>
                </c:pt>
                <c:pt idx="3867" formatCode="General">
                  <c:v>2.2224623006960501E-2</c:v>
                </c:pt>
                <c:pt idx="3868" formatCode="General">
                  <c:v>2.1628827264417901E-2</c:v>
                </c:pt>
                <c:pt idx="3869" formatCode="General">
                  <c:v>2.0862490876878002E-2</c:v>
                </c:pt>
                <c:pt idx="3870" formatCode="General">
                  <c:v>2.00894599520469E-2</c:v>
                </c:pt>
                <c:pt idx="3871" formatCode="General">
                  <c:v>1.9441589331051098E-2</c:v>
                </c:pt>
                <c:pt idx="3872" formatCode="General">
                  <c:v>1.8931301930367499E-2</c:v>
                </c:pt>
                <c:pt idx="3873" formatCode="General">
                  <c:v>1.84913616878059E-2</c:v>
                </c:pt>
                <c:pt idx="3874" formatCode="General">
                  <c:v>1.8038208905012398E-2</c:v>
                </c:pt>
                <c:pt idx="3875" formatCode="General">
                  <c:v>1.7501066095570401E-2</c:v>
                </c:pt>
                <c:pt idx="3876" formatCode="General">
                  <c:v>1.68517294277481E-2</c:v>
                </c:pt>
                <c:pt idx="3877" formatCode="General">
                  <c:v>1.6125856368423098E-2</c:v>
                </c:pt>
                <c:pt idx="3878" formatCode="General">
                  <c:v>1.54070301542722E-2</c:v>
                </c:pt>
                <c:pt idx="3879" formatCode="General">
                  <c:v>1.4701242546941299E-2</c:v>
                </c:pt>
                <c:pt idx="3880" formatCode="General">
                  <c:v>1.39707707803296E-2</c:v>
                </c:pt>
                <c:pt idx="3881" formatCode="General">
                  <c:v>1.3220926332068599E-2</c:v>
                </c:pt>
                <c:pt idx="3882" formatCode="General">
                  <c:v>1.24740319027922E-2</c:v>
                </c:pt>
                <c:pt idx="3883" formatCode="General">
                  <c:v>1.17519640518557E-2</c:v>
                </c:pt>
                <c:pt idx="3884" formatCode="General">
                  <c:v>1.11144788204502E-2</c:v>
                </c:pt>
                <c:pt idx="3885" formatCode="General">
                  <c:v>1.0604565899388199E-2</c:v>
                </c:pt>
                <c:pt idx="3886" formatCode="General">
                  <c:v>1.0179407506319399E-2</c:v>
                </c:pt>
                <c:pt idx="3887" formatCode="General">
                  <c:v>9.6822279390770608E-3</c:v>
                </c:pt>
                <c:pt idx="3888" formatCode="General">
                  <c:v>8.9628493821841699E-3</c:v>
                </c:pt>
                <c:pt idx="3889" formatCode="General">
                  <c:v>8.0255384242376108E-3</c:v>
                </c:pt>
                <c:pt idx="3890" formatCode="General">
                  <c:v>6.9832490319578404E-3</c:v>
                </c:pt>
                <c:pt idx="3891" formatCode="General">
                  <c:v>5.9241584948463303E-3</c:v>
                </c:pt>
                <c:pt idx="3892" formatCode="General">
                  <c:v>4.8768938458460098E-3</c:v>
                </c:pt>
                <c:pt idx="3893" formatCode="General">
                  <c:v>3.8802307274425599E-3</c:v>
                </c:pt>
                <c:pt idx="3894" formatCode="General">
                  <c:v>2.9941455563734301E-3</c:v>
                </c:pt>
                <c:pt idx="3895" formatCode="General">
                  <c:v>2.26466272420311E-3</c:v>
                </c:pt>
                <c:pt idx="3896" formatCode="General">
                  <c:v>1.73052215907708E-3</c:v>
                </c:pt>
                <c:pt idx="3897" formatCode="General">
                  <c:v>1.48454616240254E-3</c:v>
                </c:pt>
                <c:pt idx="3898" formatCode="General">
                  <c:v>1.57072087250335E-3</c:v>
                </c:pt>
                <c:pt idx="3899" formatCode="General">
                  <c:v>1.8686263197922901E-3</c:v>
                </c:pt>
                <c:pt idx="3900" formatCode="General">
                  <c:v>2.1592888068961099E-3</c:v>
                </c:pt>
                <c:pt idx="3901" formatCode="General">
                  <c:v>2.27111336901702E-3</c:v>
                </c:pt>
                <c:pt idx="3902" formatCode="General">
                  <c:v>2.15093957468167E-3</c:v>
                </c:pt>
                <c:pt idx="3903" formatCode="General">
                  <c:v>1.83388477747201E-3</c:v>
                </c:pt>
                <c:pt idx="3904" formatCode="General">
                  <c:v>1.4389373652142E-3</c:v>
                </c:pt>
                <c:pt idx="3905" formatCode="General">
                  <c:v>1.03162061122734E-3</c:v>
                </c:pt>
                <c:pt idx="3906" formatCode="General">
                  <c:v>5.9335398392437201E-4</c:v>
                </c:pt>
                <c:pt idx="3907" formatCode="General">
                  <c:v>6.2750369146145896E-5</c:v>
                </c:pt>
                <c:pt idx="3908" formatCode="General">
                  <c:v>-6.1273677909440402E-4</c:v>
                </c:pt>
                <c:pt idx="3909" formatCode="General">
                  <c:v>-1.42414626822628E-3</c:v>
                </c:pt>
                <c:pt idx="3910" formatCode="General">
                  <c:v>-2.24511660693166E-3</c:v>
                </c:pt>
                <c:pt idx="3911" formatCode="General">
                  <c:v>-2.8684703821188502E-3</c:v>
                </c:pt>
                <c:pt idx="3912" formatCode="General">
                  <c:v>-3.14671502785072E-3</c:v>
                </c:pt>
                <c:pt idx="3913" formatCode="General">
                  <c:v>-3.0623256293460001E-3</c:v>
                </c:pt>
                <c:pt idx="3914" formatCode="General">
                  <c:v>-2.7581309992678301E-3</c:v>
                </c:pt>
                <c:pt idx="3915" formatCode="General">
                  <c:v>-2.3916565774672301E-3</c:v>
                </c:pt>
                <c:pt idx="3916" formatCode="General">
                  <c:v>-2.0535682872988101E-3</c:v>
                </c:pt>
                <c:pt idx="3917" formatCode="General">
                  <c:v>-1.7205501592511599E-3</c:v>
                </c:pt>
                <c:pt idx="3918" formatCode="General">
                  <c:v>-1.3208768871754699E-3</c:v>
                </c:pt>
                <c:pt idx="3919" formatCode="General">
                  <c:v>-7.9451292533475298E-4</c:v>
                </c:pt>
                <c:pt idx="3920" formatCode="General">
                  <c:v>-8.6908310115545794E-5</c:v>
                </c:pt>
                <c:pt idx="3921" formatCode="General">
                  <c:v>9.1536947519346604E-4</c:v>
                </c:pt>
                <c:pt idx="3922" formatCode="General">
                  <c:v>2.3431998509869899E-3</c:v>
                </c:pt>
                <c:pt idx="3923" formatCode="General">
                  <c:v>4.22072399446137E-3</c:v>
                </c:pt>
                <c:pt idx="3924" formatCode="General">
                  <c:v>6.3522145591597802E-3</c:v>
                </c:pt>
                <c:pt idx="3925" formatCode="General">
                  <c:v>8.3573597333805698E-3</c:v>
                </c:pt>
                <c:pt idx="3926" formatCode="General">
                  <c:v>9.7358004753855705E-3</c:v>
                </c:pt>
                <c:pt idx="3927" formatCode="General">
                  <c:v>1.0118885237432E-2</c:v>
                </c:pt>
                <c:pt idx="3928" formatCode="General">
                  <c:v>9.3399573964147494E-3</c:v>
                </c:pt>
                <c:pt idx="3929" formatCode="General">
                  <c:v>7.6197365765626303E-3</c:v>
                </c:pt>
                <c:pt idx="3930" formatCode="General">
                  <c:v>5.4384015004120198E-3</c:v>
                </c:pt>
                <c:pt idx="3931" formatCode="General">
                  <c:v>3.3064064290858099E-3</c:v>
                </c:pt>
                <c:pt idx="3932" formatCode="General">
                  <c:v>1.5979152856024201E-3</c:v>
                </c:pt>
                <c:pt idx="3933" formatCode="General">
                  <c:v>5.71533999674156E-4</c:v>
                </c:pt>
                <c:pt idx="3934" formatCode="General">
                  <c:v>3.5555433054091902E-4</c:v>
                </c:pt>
                <c:pt idx="3935" formatCode="General">
                  <c:v>9.6017563048197898E-4</c:v>
                </c:pt>
                <c:pt idx="3936" formatCode="General">
                  <c:v>2.3110610601863799E-3</c:v>
                </c:pt>
                <c:pt idx="3937" formatCode="General">
                  <c:v>4.2079580740171704E-3</c:v>
                </c:pt>
                <c:pt idx="3938" formatCode="General">
                  <c:v>6.3276415101787701E-3</c:v>
                </c:pt>
                <c:pt idx="3939" formatCode="General">
                  <c:v>8.3421034950328203E-3</c:v>
                </c:pt>
                <c:pt idx="3940" formatCode="General">
                  <c:v>1.00297273433269E-2</c:v>
                </c:pt>
                <c:pt idx="3941" formatCode="General">
                  <c:v>1.1315609694724799E-2</c:v>
                </c:pt>
                <c:pt idx="3942" formatCode="General">
                  <c:v>1.21965382006416E-2</c:v>
                </c:pt>
                <c:pt idx="3943" formatCode="General">
                  <c:v>1.27569635949477E-2</c:v>
                </c:pt>
                <c:pt idx="3944" formatCode="General">
                  <c:v>1.3095548871674001E-2</c:v>
                </c:pt>
                <c:pt idx="3945" formatCode="General">
                  <c:v>1.32435436090399E-2</c:v>
                </c:pt>
                <c:pt idx="3946" formatCode="General">
                  <c:v>1.32325474474223E-2</c:v>
                </c:pt>
                <c:pt idx="3947" formatCode="General">
                  <c:v>1.30549601248936E-2</c:v>
                </c:pt>
                <c:pt idx="3948" formatCode="General">
                  <c:v>1.26673819088087E-2</c:v>
                </c:pt>
                <c:pt idx="3949" formatCode="General">
                  <c:v>1.20489388092609E-2</c:v>
                </c:pt>
                <c:pt idx="3950" formatCode="General">
                  <c:v>1.1272602242409301E-2</c:v>
                </c:pt>
                <c:pt idx="3951" formatCode="General">
                  <c:v>1.04814139892337E-2</c:v>
                </c:pt>
                <c:pt idx="3952" formatCode="General">
                  <c:v>9.8587304703300696E-3</c:v>
                </c:pt>
                <c:pt idx="3953" formatCode="General">
                  <c:v>9.6234513158110508E-3</c:v>
                </c:pt>
                <c:pt idx="3954" formatCode="General">
                  <c:v>9.9441073277223603E-3</c:v>
                </c:pt>
                <c:pt idx="3955" formatCode="General">
                  <c:v>1.0851571385896401E-2</c:v>
                </c:pt>
                <c:pt idx="3956" formatCode="General">
                  <c:v>1.21930175283286E-2</c:v>
                </c:pt>
                <c:pt idx="3957" formatCode="General">
                  <c:v>1.3682236337560501E-2</c:v>
                </c:pt>
                <c:pt idx="3958" formatCode="General">
                  <c:v>1.50180655513266E-2</c:v>
                </c:pt>
                <c:pt idx="3959" formatCode="General">
                  <c:v>1.5948953943677398E-2</c:v>
                </c:pt>
                <c:pt idx="3960" formatCode="General">
                  <c:v>1.6363332846717399E-2</c:v>
                </c:pt>
                <c:pt idx="3961" formatCode="General">
                  <c:v>1.62565025671608E-2</c:v>
                </c:pt>
                <c:pt idx="3962" formatCode="General">
                  <c:v>1.55787163890989E-2</c:v>
                </c:pt>
                <c:pt idx="3963" formatCode="General">
                  <c:v>1.4298180191296E-2</c:v>
                </c:pt>
                <c:pt idx="3964" formatCode="General">
                  <c:v>1.25553698711384E-2</c:v>
                </c:pt>
                <c:pt idx="3965" formatCode="General">
                  <c:v>1.0623818419570601E-2</c:v>
                </c:pt>
                <c:pt idx="3966" formatCode="General">
                  <c:v>8.8353268860441592E-3</c:v>
                </c:pt>
                <c:pt idx="3967" formatCode="General">
                  <c:v>7.4709154392660002E-3</c:v>
                </c:pt>
                <c:pt idx="3968" formatCode="General">
                  <c:v>6.7131310301729204E-3</c:v>
                </c:pt>
                <c:pt idx="3969" formatCode="General">
                  <c:v>6.5742300745655199E-3</c:v>
                </c:pt>
                <c:pt idx="3970" formatCode="General">
                  <c:v>6.9659448165062202E-3</c:v>
                </c:pt>
                <c:pt idx="3971" formatCode="General">
                  <c:v>7.7525574969344703E-3</c:v>
                </c:pt>
                <c:pt idx="3972" formatCode="General">
                  <c:v>8.8033587377775498E-3</c:v>
                </c:pt>
                <c:pt idx="3973" formatCode="General">
                  <c:v>9.9921481145379895E-3</c:v>
                </c:pt>
                <c:pt idx="3974" formatCode="General">
                  <c:v>1.1143003374892199E-2</c:v>
                </c:pt>
                <c:pt idx="3975" formatCode="General">
                  <c:v>1.2066059420222101E-2</c:v>
                </c:pt>
                <c:pt idx="3976" formatCode="General">
                  <c:v>1.26328207637969E-2</c:v>
                </c:pt>
                <c:pt idx="3977" formatCode="General">
                  <c:v>1.28661692857435E-2</c:v>
                </c:pt>
                <c:pt idx="3978" formatCode="General">
                  <c:v>1.2919582517770201E-2</c:v>
                </c:pt>
                <c:pt idx="3979" formatCode="General">
                  <c:v>1.2912072232039299E-2</c:v>
                </c:pt>
                <c:pt idx="3980" formatCode="General">
                  <c:v>1.2812240994984901E-2</c:v>
                </c:pt>
                <c:pt idx="3981" formatCode="General">
                  <c:v>1.25162970833263E-2</c:v>
                </c:pt>
                <c:pt idx="3982" formatCode="General">
                  <c:v>1.1917326673384399E-2</c:v>
                </c:pt>
                <c:pt idx="3983" formatCode="General">
                  <c:v>1.0945714283966099E-2</c:v>
                </c:pt>
                <c:pt idx="3984" formatCode="General">
                  <c:v>9.5703843373806802E-3</c:v>
                </c:pt>
                <c:pt idx="3985" formatCode="General">
                  <c:v>7.8208891669453596E-3</c:v>
                </c:pt>
                <c:pt idx="3986" formatCode="General">
                  <c:v>5.7770286730414403E-3</c:v>
                </c:pt>
                <c:pt idx="3987" formatCode="General">
                  <c:v>3.5143270166545699E-3</c:v>
                </c:pt>
                <c:pt idx="3988" formatCode="General">
                  <c:v>1.10608420107121E-3</c:v>
                </c:pt>
                <c:pt idx="3989" formatCode="General">
                  <c:v>-1.2619040948750001E-3</c:v>
                </c:pt>
                <c:pt idx="3990" formatCode="General">
                  <c:v>-3.2257085429664698E-3</c:v>
                </c:pt>
                <c:pt idx="3991" formatCode="General">
                  <c:v>-4.3985523690462901E-3</c:v>
                </c:pt>
                <c:pt idx="3992" formatCode="General">
                  <c:v>-4.6423589402634002E-3</c:v>
                </c:pt>
                <c:pt idx="3993" formatCode="General">
                  <c:v>-4.0517072601788202E-3</c:v>
                </c:pt>
                <c:pt idx="3994" formatCode="General">
                  <c:v>-2.8529196197535E-3</c:v>
                </c:pt>
                <c:pt idx="3995" formatCode="General">
                  <c:v>-1.31735435845431E-3</c:v>
                </c:pt>
                <c:pt idx="3996" formatCode="General">
                  <c:v>3.3450268053979902E-4</c:v>
                </c:pt>
                <c:pt idx="3997" formatCode="General">
                  <c:v>1.91966133458806E-3</c:v>
                </c:pt>
                <c:pt idx="3998" formatCode="General">
                  <c:v>3.2914070310635E-3</c:v>
                </c:pt>
                <c:pt idx="3999" formatCode="General">
                  <c:v>4.3596696862355901E-3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A6-457B-B6E5-C1B389B6E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2583"/>
        <c:axId val="60874517"/>
      </c:scatterChart>
      <c:valAx>
        <c:axId val="2031258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60874517"/>
        <c:crossesAt val="-0.1"/>
        <c:crossBetween val="midCat"/>
      </c:valAx>
      <c:valAx>
        <c:axId val="60874517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20312583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lang="en-US" sz="1400" b="0" strike="noStrike" spc="-1">
                <a:solidFill>
                  <a:srgbClr val="595959"/>
                </a:solidFill>
                <a:latin typeface="Calibri"/>
              </a:defRPr>
            </a:pPr>
            <a:r>
              <a:rPr lang="en-US" sz="1400" b="0" strike="noStrike" spc="-1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CD</c:v>
          </c:tx>
          <c:spPr>
            <a:ln w="19080" cap="rnd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A5-4153-A2AE-C8925B1B8255}"/>
            </c:ext>
          </c:extLst>
        </c:ser>
        <c:ser>
          <c:idx val="1"/>
          <c:order val="1"/>
          <c:tx>
            <c:v>CL</c:v>
          </c:tx>
          <c:spPr>
            <a:ln w="19080" cap="rnd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A5-4153-A2AE-C8925B1B8255}"/>
            </c:ext>
          </c:extLst>
        </c:ser>
        <c:ser>
          <c:idx val="2"/>
          <c:order val="2"/>
          <c:tx>
            <c:v>CS</c:v>
          </c:tx>
          <c:spPr>
            <a:ln w="19080" cap="rnd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A5-4153-A2AE-C8925B1B8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71137"/>
        <c:axId val="84444544"/>
      </c:scatterChart>
      <c:valAx>
        <c:axId val="6827113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84444544"/>
        <c:crossesAt val="-0.1"/>
        <c:crossBetween val="midCat"/>
      </c:valAx>
      <c:valAx>
        <c:axId val="84444544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en-US" sz="10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n-US" sz="1000" b="0" strike="noStrike" spc="-1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sz="900" b="0" strike="noStrike" spc="-1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68271137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50" b="0" strike="noStrike" spc="-1">
              <a:solidFill>
                <a:srgbClr val="595959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440" b="0" strike="noStrike" spc="-1">
                <a:solidFill>
                  <a:srgbClr val="595959"/>
                </a:solidFill>
                <a:latin typeface="Calibri"/>
              </a:defRPr>
            </a:pPr>
            <a:r>
              <a:rPr sz="1440" b="0" strike="noStrike" spc="-1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37054204900197"/>
          <c:y val="2.79850746268657E-3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5583199318901"/>
          <c:y val="0"/>
          <c:w val="5.5008986850818301E-2"/>
          <c:h val="4.47761194029851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ID08_OpenFOAM_inductiva_C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2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B494-444A-934D-C0664D166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43841345"/>
        <c:axId val="3972829"/>
      </c:barChart>
      <c:catAx>
        <c:axId val="4384134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72829"/>
        <c:crosses val="autoZero"/>
        <c:auto val="1"/>
        <c:lblAlgn val="ctr"/>
        <c:lblOffset val="100"/>
        <c:noMultiLvlLbl val="0"/>
      </c:catAx>
      <c:valAx>
        <c:axId val="3972829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4384134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1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83160</xdr:colOff>
      <xdr:row>5</xdr:row>
      <xdr:rowOff>74160</xdr:rowOff>
    </xdr:from>
    <xdr:to>
      <xdr:col>23</xdr:col>
      <xdr:colOff>400680</xdr:colOff>
      <xdr:row>51</xdr:row>
      <xdr:rowOff>109800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3</xdr:row>
      <xdr:rowOff>310680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328680</xdr:colOff>
      <xdr:row>79</xdr:row>
      <xdr:rowOff>106200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/>
      </xdr:nvPicPr>
      <xdr:blipFill>
        <a:blip xmlns:r="http://schemas.openxmlformats.org/officeDocument/2006/relationships" r:embed="rId3"/>
        <a:srcRect b="56541"/>
        <a:stretch/>
      </xdr:blipFill>
      <xdr:spPr>
        <a:xfrm>
          <a:off x="1077480" y="9156960"/>
          <a:ext cx="16002000" cy="4398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303840</xdr:colOff>
      <xdr:row>100</xdr:row>
      <xdr:rowOff>108000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/>
      </xdr:nvPicPr>
      <xdr:blipFill>
        <a:blip xmlns:r="http://schemas.openxmlformats.org/officeDocument/2006/relationships" r:embed="rId4"/>
        <a:srcRect b="56720"/>
        <a:stretch/>
      </xdr:blipFill>
      <xdr:spPr>
        <a:xfrm>
          <a:off x="1077480" y="12598560"/>
          <a:ext cx="15977160" cy="43725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324000</xdr:colOff>
      <xdr:row>119</xdr:row>
      <xdr:rowOff>102600</xdr:rowOff>
    </xdr:to>
    <xdr:pic>
      <xdr:nvPicPr>
        <xdr:cNvPr id="6" name="Picture 7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5"/>
        <a:srcRect b="56905"/>
        <a:stretch/>
      </xdr:blipFill>
      <xdr:spPr>
        <a:xfrm>
          <a:off x="938880" y="15998760"/>
          <a:ext cx="16135920" cy="441828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10</xdr:col>
      <xdr:colOff>194040</xdr:colOff>
      <xdr:row>61</xdr:row>
      <xdr:rowOff>0</xdr:rowOff>
    </xdr:from>
    <xdr:to>
      <xdr:col>17</xdr:col>
      <xdr:colOff>248400</xdr:colOff>
      <xdr:row>63</xdr:row>
      <xdr:rowOff>123480</xdr:rowOff>
    </xdr:to>
    <xdr:sp macro="" textlink="">
      <xdr:nvSpPr>
        <xdr:cNvPr id="7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6397920" y="10523160"/>
          <a:ext cx="4397040" cy="44856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rgbClr val="000000"/>
              </a:solidFill>
              <a:latin typeface="Calibri"/>
            </a:rPr>
            <a:t>Reference Results (AutoCFD4): Case_2</a:t>
          </a:r>
          <a:endParaRPr lang="pt-PT" sz="2000" b="0" strike="noStrike" spc="-1">
            <a:latin typeface="Times New Roman"/>
          </a:endParaRPr>
        </a:p>
      </xdr:txBody>
    </xdr:sp>
    <xdr:clientData/>
  </xdr:twoCellAnchor>
  <xdr:twoCellAnchor>
    <xdr:from>
      <xdr:col>33</xdr:col>
      <xdr:colOff>207720</xdr:colOff>
      <xdr:row>61</xdr:row>
      <xdr:rowOff>27720</xdr:rowOff>
    </xdr:from>
    <xdr:to>
      <xdr:col>40</xdr:col>
      <xdr:colOff>262080</xdr:colOff>
      <xdr:row>63</xdr:row>
      <xdr:rowOff>151200</xdr:rowOff>
    </xdr:to>
    <xdr:sp macro="" textlink="">
      <xdr:nvSpPr>
        <xdr:cNvPr id="8" name="TextBox 1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1078360" y="10550880"/>
          <a:ext cx="5237640" cy="448560"/>
        </a:xfrm>
        <a:prstGeom prst="rect">
          <a:avLst/>
        </a:prstGeom>
        <a:solidFill>
          <a:srgbClr val="FFFFFF"/>
        </a:solidFill>
        <a:ln w="9360">
          <a:solidFill>
            <a:srgbClr val="BCBCBC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 anchor="ctr">
          <a:noAutofit/>
        </a:bodyPr>
        <a:lstStyle/>
        <a:p>
          <a:pPr>
            <a:lnSpc>
              <a:spcPct val="100000"/>
            </a:lnSpc>
          </a:pPr>
          <a:r>
            <a:rPr lang="en-US" sz="2000" b="1" strike="noStrike" spc="-1">
              <a:solidFill>
                <a:srgbClr val="000000"/>
              </a:solidFill>
              <a:latin typeface="Calibri"/>
            </a:rPr>
            <a:t>Reference Results (OHC-1): Baseline Setup</a:t>
          </a:r>
          <a:endParaRPr lang="pt-PT" sz="2000" b="0" strike="noStrike" spc="-1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275040</xdr:colOff>
      <xdr:row>101</xdr:row>
      <xdr:rowOff>11520</xdr:rowOff>
    </xdr:to>
    <xdr:graphicFrame macro="">
      <xdr:nvGraphicFramePr>
        <xdr:cNvPr id="9" name="Chart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82080</xdr:colOff>
      <xdr:row>51</xdr:row>
      <xdr:rowOff>95760</xdr:rowOff>
    </xdr:to>
    <xdr:graphicFrame macro="">
      <xdr:nvGraphicFramePr>
        <xdr:cNvPr id="10" name="Chart 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</xdr:colOff>
      <xdr:row>6</xdr:row>
      <xdr:rowOff>60840</xdr:rowOff>
    </xdr:from>
    <xdr:to>
      <xdr:col>13</xdr:col>
      <xdr:colOff>6480</xdr:colOff>
      <xdr:row>35</xdr:row>
      <xdr:rowOff>6480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75240</xdr:colOff>
      <xdr:row>34</xdr:row>
      <xdr:rowOff>166680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4</xdr:row>
      <xdr:rowOff>139320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G106:AR109" totalsRowShown="0">
  <autoFilter ref="AG106:AR109" xr:uid="{00000000-0009-0000-0100-000001000000}"/>
  <tableColumns count="12">
    <tableColumn id="1" xr3:uid="{00000000-0010-0000-0000-000001000000}" name="Grid"/>
    <tableColumn id="2" xr3:uid="{00000000-0010-0000-0000-000002000000}" name="Cd"/>
    <tableColumn id="3" xr3:uid="{00000000-0010-0000-0000-000003000000}" name="sig(Cd)"/>
    <tableColumn id="4" xr3:uid="{00000000-0010-0000-0000-000004000000}" name="CI(Cd)"/>
    <tableColumn id="5" xr3:uid="{00000000-0010-0000-0000-000005000000}" name="Cl"/>
    <tableColumn id="6" xr3:uid="{00000000-0010-0000-0000-000006000000}" name="sig(Cl)"/>
    <tableColumn id="7" xr3:uid="{00000000-0010-0000-0000-000007000000}" name="CI(Cl)"/>
    <tableColumn id="8" xr3:uid="{00000000-0010-0000-0000-000008000000}" name="Cs"/>
    <tableColumn id="9" xr3:uid="{00000000-0010-0000-0000-000009000000}" name="sig(Cs)"/>
    <tableColumn id="10" xr3:uid="{00000000-0010-0000-0000-00000A000000}" name="CI(Cs)"/>
    <tableColumn id="11" xr3:uid="{00000000-0010-0000-0000-00000B000000}" name="Column1"/>
    <tableColumn id="12" xr3:uid="{00000000-0010-0000-0000-00000C000000}" name="CI (drag counts):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.m.magalhaes@inesctec.pt" TargetMode="Externa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cloud.google.com/compute/docs/cpu-platform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clicktime.symantec.com/3982Hry2SGPik9QMjXUjD4k6xU?u=https%3A%2F%2Fmeancalc.app.upstream-cfd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139"/>
  <sheetViews>
    <sheetView zoomScale="145" zoomScaleNormal="145" workbookViewId="0">
      <selection activeCell="D16" sqref="D16"/>
    </sheetView>
  </sheetViews>
  <sheetFormatPr defaultColWidth="8.765625" defaultRowHeight="12.45" x14ac:dyDescent="0.3"/>
  <cols>
    <col min="1" max="1" width="6.07421875" customWidth="1"/>
    <col min="2" max="2" width="5.4609375" customWidth="1"/>
    <col min="3" max="3" width="28" style="1" customWidth="1"/>
    <col min="4" max="4" width="29.3046875" customWidth="1"/>
    <col min="5" max="5" width="2.69140625" customWidth="1"/>
    <col min="6" max="6" width="29.765625" customWidth="1"/>
    <col min="7" max="7" width="5.3046875" style="2" customWidth="1"/>
    <col min="8" max="8" width="16.07421875" style="3" hidden="1" customWidth="1"/>
    <col min="9" max="9" width="15.4609375" style="3" hidden="1" customWidth="1"/>
    <col min="10" max="10" width="13.07421875" style="3" hidden="1" customWidth="1"/>
    <col min="11" max="11" width="11.69140625" style="3" hidden="1" customWidth="1"/>
    <col min="12" max="12" width="9.07421875" style="3" hidden="1" customWidth="1"/>
    <col min="13" max="15" width="6.4609375" style="3" hidden="1" customWidth="1"/>
    <col min="16" max="16" width="6.69140625" style="4" hidden="1" customWidth="1"/>
    <col min="17" max="17" width="7.69140625" style="2" customWidth="1"/>
    <col min="19" max="19" width="15.3046875" customWidth="1"/>
    <col min="20" max="20" width="18.765625" customWidth="1"/>
    <col min="21" max="26" width="9.07421875" customWidth="1"/>
  </cols>
  <sheetData>
    <row r="1" spans="1:34" x14ac:dyDescent="0.3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5.45" x14ac:dyDescent="0.4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x14ac:dyDescent="0.3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27" customHeight="1" x14ac:dyDescent="0.3">
      <c r="A4" s="2"/>
      <c r="B4" s="225" t="s">
        <v>1</v>
      </c>
      <c r="C4" s="225"/>
      <c r="D4" s="11" t="s">
        <v>2</v>
      </c>
      <c r="E4" s="2"/>
      <c r="F4" s="12" t="s">
        <v>3</v>
      </c>
      <c r="G4" s="13"/>
      <c r="H4" s="226" t="s">
        <v>4</v>
      </c>
      <c r="I4" s="226"/>
      <c r="J4" s="226"/>
      <c r="K4" s="226"/>
      <c r="L4" s="226"/>
      <c r="M4" s="226"/>
      <c r="N4" s="226"/>
      <c r="O4" s="226"/>
      <c r="P4" s="226"/>
      <c r="Q4" s="13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2.75" customHeight="1" x14ac:dyDescent="0.3">
      <c r="A5" s="2"/>
      <c r="B5" s="14"/>
      <c r="C5" s="14"/>
      <c r="D5" s="13"/>
      <c r="E5" s="2"/>
      <c r="F5" s="13"/>
      <c r="G5" s="13"/>
      <c r="H5" s="15"/>
      <c r="I5" s="15"/>
      <c r="J5" s="15"/>
      <c r="K5" s="15"/>
      <c r="L5" s="15"/>
      <c r="M5" s="15"/>
      <c r="N5" s="15"/>
      <c r="O5" s="15"/>
      <c r="P5" s="15"/>
      <c r="Q5" s="13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2.75" customHeight="1" x14ac:dyDescent="0.3">
      <c r="A6" s="2"/>
      <c r="B6" s="227" t="s">
        <v>5</v>
      </c>
      <c r="C6" s="227"/>
      <c r="D6" s="16" t="s">
        <v>6</v>
      </c>
      <c r="E6" s="2"/>
      <c r="F6" s="17" t="s">
        <v>6</v>
      </c>
      <c r="G6" s="13"/>
      <c r="H6" s="18" t="s">
        <v>6</v>
      </c>
      <c r="I6" s="18" t="s">
        <v>7</v>
      </c>
      <c r="J6" s="18"/>
      <c r="K6" s="18"/>
      <c r="L6" s="15"/>
      <c r="M6" s="15"/>
      <c r="N6" s="15"/>
      <c r="O6" s="15"/>
      <c r="P6" s="15"/>
      <c r="Q6" s="13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x14ac:dyDescent="0.3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x14ac:dyDescent="0.3">
      <c r="A8" s="2"/>
      <c r="B8" s="228" t="s">
        <v>8</v>
      </c>
      <c r="C8" s="228"/>
      <c r="D8" s="19"/>
      <c r="E8" s="2"/>
      <c r="F8" s="20"/>
      <c r="H8" s="229"/>
      <c r="I8" s="229"/>
      <c r="J8" s="229"/>
      <c r="K8" s="229"/>
      <c r="L8" s="229"/>
      <c r="M8" s="229"/>
      <c r="N8" s="229"/>
      <c r="O8" s="229"/>
      <c r="P8" s="229"/>
      <c r="R8" s="18"/>
      <c r="S8" s="18"/>
      <c r="T8" s="18"/>
      <c r="U8" s="18"/>
      <c r="V8" s="18"/>
      <c r="W8" s="18"/>
      <c r="X8" s="18"/>
      <c r="Y8" s="18"/>
      <c r="Z8" s="18"/>
      <c r="AA8" s="2"/>
      <c r="AB8" s="2"/>
      <c r="AC8" s="21"/>
      <c r="AD8" s="2"/>
      <c r="AE8" s="2"/>
      <c r="AF8" s="2"/>
      <c r="AG8" s="2"/>
      <c r="AH8" s="2"/>
    </row>
    <row r="9" spans="1:34" x14ac:dyDescent="0.3">
      <c r="A9" s="2"/>
      <c r="B9" s="230" t="s">
        <v>9</v>
      </c>
      <c r="C9" s="230"/>
      <c r="D9" s="16" t="s">
        <v>10</v>
      </c>
      <c r="F9" s="22" t="s">
        <v>11</v>
      </c>
      <c r="H9" s="23" t="s">
        <v>12</v>
      </c>
      <c r="I9" s="24"/>
      <c r="J9" s="24"/>
      <c r="K9" s="24"/>
      <c r="L9" s="24"/>
      <c r="M9" s="24"/>
      <c r="N9" s="24"/>
      <c r="O9" s="24"/>
      <c r="P9" s="24"/>
      <c r="R9" s="18"/>
      <c r="S9" s="18"/>
      <c r="T9" s="18"/>
      <c r="U9" s="18"/>
      <c r="V9" s="18"/>
      <c r="W9" s="18"/>
      <c r="X9" s="18"/>
      <c r="Y9" s="18"/>
      <c r="Z9" s="18"/>
      <c r="AA9" s="2"/>
      <c r="AB9" s="2"/>
      <c r="AC9" s="21"/>
      <c r="AD9" s="2"/>
      <c r="AE9" s="2"/>
      <c r="AF9" s="2"/>
      <c r="AG9" s="2"/>
      <c r="AH9" s="2"/>
    </row>
    <row r="10" spans="1:34" x14ac:dyDescent="0.3">
      <c r="A10" s="2"/>
      <c r="B10" s="227" t="s">
        <v>13</v>
      </c>
      <c r="C10" s="227"/>
      <c r="D10" s="25" t="s">
        <v>14</v>
      </c>
      <c r="E10" s="2"/>
      <c r="F10" s="26" t="s">
        <v>15</v>
      </c>
      <c r="G10" s="21"/>
      <c r="H10" s="15"/>
      <c r="I10" s="15"/>
      <c r="J10" s="15"/>
      <c r="K10" s="15"/>
      <c r="L10" s="15"/>
      <c r="M10" s="15"/>
      <c r="N10" s="15"/>
      <c r="O10" s="15"/>
      <c r="P10" s="15"/>
      <c r="Q10" s="21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21"/>
      <c r="AD10" s="18"/>
      <c r="AE10" s="2"/>
      <c r="AF10" s="2"/>
      <c r="AG10" s="2"/>
      <c r="AH10" s="2"/>
    </row>
    <row r="11" spans="1:34" x14ac:dyDescent="0.3">
      <c r="A11" s="2"/>
      <c r="B11" s="227" t="s">
        <v>16</v>
      </c>
      <c r="C11" s="227"/>
      <c r="D11" s="25" t="s">
        <v>17</v>
      </c>
      <c r="E11" s="2"/>
      <c r="F11" s="27" t="s">
        <v>18</v>
      </c>
      <c r="G11" s="21"/>
      <c r="H11" s="15"/>
      <c r="I11" s="15"/>
      <c r="J11" s="15"/>
      <c r="K11" s="15"/>
      <c r="L11" s="15"/>
      <c r="M11" s="15"/>
      <c r="N11" s="15"/>
      <c r="O11" s="15"/>
      <c r="P11" s="15"/>
      <c r="Q11" s="21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21"/>
      <c r="AD11" s="18"/>
      <c r="AE11" s="2"/>
      <c r="AF11" s="2"/>
      <c r="AG11" s="2"/>
      <c r="AH11" s="2"/>
    </row>
    <row r="12" spans="1:34" x14ac:dyDescent="0.3">
      <c r="A12" s="2"/>
      <c r="B12" s="227" t="s">
        <v>19</v>
      </c>
      <c r="C12" s="227"/>
      <c r="D12" s="25" t="s">
        <v>20</v>
      </c>
      <c r="E12" s="2"/>
      <c r="F12" s="27" t="s">
        <v>21</v>
      </c>
      <c r="G12" s="21"/>
      <c r="H12" s="15"/>
      <c r="I12" s="15"/>
      <c r="J12" s="15"/>
      <c r="K12" s="15"/>
      <c r="L12" s="15"/>
      <c r="M12" s="15"/>
      <c r="N12" s="15"/>
      <c r="O12" s="15"/>
      <c r="P12" s="15"/>
      <c r="Q12" s="21"/>
      <c r="R12" s="18"/>
      <c r="S12" s="28"/>
      <c r="T12" s="28"/>
      <c r="U12" s="28"/>
      <c r="V12" s="28"/>
      <c r="W12" s="28"/>
      <c r="X12" s="18"/>
      <c r="Y12" s="18"/>
      <c r="Z12" s="18"/>
      <c r="AA12" s="18"/>
      <c r="AB12" s="18"/>
      <c r="AC12" s="29"/>
      <c r="AD12" s="18"/>
      <c r="AE12" s="2"/>
      <c r="AF12" s="2"/>
      <c r="AG12" s="2"/>
      <c r="AH12" s="2"/>
    </row>
    <row r="13" spans="1:34" x14ac:dyDescent="0.3">
      <c r="A13" s="2"/>
      <c r="B13" s="227" t="s">
        <v>22</v>
      </c>
      <c r="C13" s="227"/>
      <c r="D13" s="30" t="s">
        <v>23</v>
      </c>
      <c r="E13" s="2"/>
      <c r="F13" s="31" t="s">
        <v>24</v>
      </c>
      <c r="G13" s="32"/>
      <c r="H13" s="33"/>
      <c r="I13" s="33"/>
      <c r="J13" s="33"/>
      <c r="K13" s="33"/>
      <c r="L13" s="33"/>
      <c r="M13" s="33"/>
      <c r="N13" s="33"/>
      <c r="O13" s="33"/>
      <c r="P13" s="33"/>
      <c r="Q13" s="32"/>
      <c r="R13" s="18"/>
      <c r="S13" s="28"/>
      <c r="T13" s="28"/>
      <c r="U13" s="28"/>
      <c r="V13" s="28"/>
      <c r="W13" s="28"/>
      <c r="X13" s="18"/>
      <c r="Y13" s="18"/>
      <c r="Z13" s="18"/>
      <c r="AA13" s="18"/>
      <c r="AB13" s="18"/>
      <c r="AC13" s="21"/>
      <c r="AD13" s="18"/>
      <c r="AE13" s="2"/>
      <c r="AF13" s="2"/>
      <c r="AG13" s="2"/>
      <c r="AH13" s="2"/>
    </row>
    <row r="14" spans="1:34" x14ac:dyDescent="0.3">
      <c r="A14" s="2"/>
      <c r="B14" s="227" t="s">
        <v>25</v>
      </c>
      <c r="C14" s="227"/>
      <c r="D14" s="34">
        <v>45858</v>
      </c>
      <c r="E14" s="2"/>
      <c r="F14" s="35">
        <v>45792</v>
      </c>
      <c r="G14" s="36"/>
      <c r="H14" s="37"/>
      <c r="I14" s="37"/>
      <c r="J14" s="37"/>
      <c r="K14" s="37"/>
      <c r="L14" s="37"/>
      <c r="M14" s="37"/>
      <c r="N14" s="37"/>
      <c r="O14" s="37"/>
      <c r="P14" s="37"/>
      <c r="Q14" s="36"/>
      <c r="R14" s="18"/>
      <c r="S14" s="38"/>
      <c r="T14" s="38"/>
      <c r="U14" s="38"/>
      <c r="V14" s="38"/>
      <c r="W14" s="38"/>
      <c r="X14" s="38"/>
      <c r="Y14" s="38"/>
      <c r="Z14" s="18"/>
      <c r="AA14" s="18"/>
      <c r="AB14" s="18"/>
      <c r="AC14" s="21"/>
      <c r="AD14" s="18"/>
      <c r="AE14" s="2"/>
      <c r="AF14" s="2"/>
      <c r="AG14" s="2"/>
      <c r="AH14" s="2"/>
    </row>
    <row r="15" spans="1:34" x14ac:dyDescent="0.3">
      <c r="A15" s="2"/>
      <c r="B15" s="227" t="s">
        <v>26</v>
      </c>
      <c r="C15" s="227"/>
      <c r="D15" s="25" t="s">
        <v>27</v>
      </c>
      <c r="E15" s="2"/>
      <c r="F15" s="27" t="s">
        <v>28</v>
      </c>
      <c r="G15" s="21"/>
      <c r="H15" s="15"/>
      <c r="I15" s="15"/>
      <c r="J15" s="15"/>
      <c r="K15" s="15"/>
      <c r="L15" s="15"/>
      <c r="M15" s="15"/>
      <c r="N15" s="15"/>
      <c r="O15" s="15"/>
      <c r="P15" s="15"/>
      <c r="Q15" s="21"/>
      <c r="R15" s="18"/>
      <c r="S15" s="38"/>
      <c r="T15" s="38"/>
      <c r="U15" s="38"/>
      <c r="V15" s="38"/>
      <c r="W15" s="38"/>
      <c r="X15" s="38"/>
      <c r="Y15" s="38"/>
      <c r="Z15" s="18"/>
      <c r="AA15" s="18"/>
      <c r="AB15" s="18"/>
      <c r="AC15" s="21"/>
      <c r="AD15" s="18"/>
      <c r="AE15" s="2"/>
      <c r="AF15" s="2"/>
      <c r="AG15" s="2"/>
      <c r="AH15" s="2"/>
    </row>
    <row r="16" spans="1:34" x14ac:dyDescent="0.3">
      <c r="A16" s="2"/>
      <c r="B16" s="227" t="s">
        <v>29</v>
      </c>
      <c r="C16" s="227"/>
      <c r="D16" s="39" t="str">
        <f>"ID"&amp;D9&amp;"_"&amp;D19&amp;"_"&amp;D15</f>
        <v>ID08_OpenFOAM_inductiva_C</v>
      </c>
      <c r="E16" s="2"/>
      <c r="F16" s="40" t="str">
        <f>"ID"&amp;F9&amp;"_"&amp;F19&amp;"_"&amp;F15</f>
        <v>ID01_OpenFOAM_v1</v>
      </c>
      <c r="G16" s="21"/>
      <c r="H16" s="15"/>
      <c r="I16" s="15"/>
      <c r="J16" s="15"/>
      <c r="K16" s="15"/>
      <c r="L16" s="15"/>
      <c r="M16" s="15"/>
      <c r="N16" s="15"/>
      <c r="O16" s="15"/>
      <c r="P16" s="15"/>
      <c r="Q16" s="21"/>
      <c r="R16" s="1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18"/>
      <c r="AD16" s="18"/>
      <c r="AE16" s="2"/>
      <c r="AF16" s="2"/>
      <c r="AG16" s="2"/>
      <c r="AH16" s="2"/>
    </row>
    <row r="17" spans="1:34" x14ac:dyDescent="0.3">
      <c r="A17" s="2"/>
      <c r="B17" s="2"/>
      <c r="C17" s="5"/>
      <c r="D17" s="9"/>
      <c r="E17" s="2"/>
      <c r="F17" s="2"/>
      <c r="P17" s="3"/>
      <c r="R17" s="1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18"/>
      <c r="AD17" s="18"/>
      <c r="AE17" s="2"/>
      <c r="AF17" s="2"/>
      <c r="AG17" s="2"/>
      <c r="AH17" s="2"/>
    </row>
    <row r="18" spans="1:34" x14ac:dyDescent="0.3">
      <c r="A18" s="2"/>
      <c r="B18" s="228" t="s">
        <v>30</v>
      </c>
      <c r="C18" s="228"/>
      <c r="D18" s="19"/>
      <c r="E18" s="2"/>
      <c r="F18" s="20"/>
      <c r="H18" s="229"/>
      <c r="I18" s="229"/>
      <c r="J18" s="229"/>
      <c r="K18" s="229"/>
      <c r="L18" s="229"/>
      <c r="M18" s="229"/>
      <c r="N18" s="229"/>
      <c r="O18" s="229"/>
      <c r="P18" s="229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18"/>
      <c r="AD18" s="18"/>
      <c r="AE18" s="2"/>
      <c r="AF18" s="2"/>
      <c r="AG18" s="2"/>
      <c r="AH18" s="2"/>
    </row>
    <row r="19" spans="1:34" x14ac:dyDescent="0.3">
      <c r="A19" s="18"/>
      <c r="B19" s="231" t="s">
        <v>30</v>
      </c>
      <c r="C19" s="231"/>
      <c r="D19" s="25" t="s">
        <v>31</v>
      </c>
      <c r="E19" s="2"/>
      <c r="F19" s="41" t="s">
        <v>31</v>
      </c>
      <c r="H19" s="18" t="s">
        <v>31</v>
      </c>
      <c r="I19" s="18" t="s">
        <v>32</v>
      </c>
      <c r="J19" s="42"/>
      <c r="K19" s="42"/>
      <c r="L19" s="42"/>
      <c r="M19" s="42"/>
      <c r="N19" s="42"/>
      <c r="O19" s="42"/>
      <c r="P19" s="42"/>
      <c r="Q19" s="1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18"/>
      <c r="AD19" s="18"/>
      <c r="AE19" s="2"/>
      <c r="AF19" s="2"/>
      <c r="AG19" s="2"/>
      <c r="AH19" s="2"/>
    </row>
    <row r="20" spans="1:34" x14ac:dyDescent="0.3">
      <c r="A20" s="2"/>
      <c r="B20" s="227" t="s">
        <v>33</v>
      </c>
      <c r="C20" s="227"/>
      <c r="D20" s="25" t="s">
        <v>34</v>
      </c>
      <c r="E20" s="2"/>
      <c r="F20" s="18" t="s">
        <v>34</v>
      </c>
      <c r="G20" s="18"/>
      <c r="H20" s="18" t="s">
        <v>34</v>
      </c>
      <c r="I20" s="18" t="s">
        <v>35</v>
      </c>
      <c r="J20" s="3" t="s">
        <v>32</v>
      </c>
      <c r="P20" s="3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2"/>
      <c r="AG20" s="2"/>
      <c r="AH20" s="2"/>
    </row>
    <row r="21" spans="1:34" x14ac:dyDescent="0.3">
      <c r="A21" s="2"/>
      <c r="B21" s="227" t="s">
        <v>36</v>
      </c>
      <c r="C21" s="227"/>
      <c r="D21" s="43"/>
      <c r="E21" s="2"/>
      <c r="F21" s="44"/>
      <c r="G21" s="18"/>
      <c r="H21" s="18"/>
      <c r="I21" s="18"/>
      <c r="J21" s="18"/>
      <c r="K21" s="18"/>
      <c r="L21" s="18"/>
      <c r="M21" s="18"/>
      <c r="N21" s="18"/>
      <c r="O21" s="18"/>
      <c r="P21" s="3"/>
      <c r="Q21" s="45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2"/>
      <c r="AG21" s="2"/>
      <c r="AH21" s="2"/>
    </row>
    <row r="22" spans="1:34" x14ac:dyDescent="0.3">
      <c r="A22" s="2"/>
      <c r="B22" s="227" t="s">
        <v>37</v>
      </c>
      <c r="C22" s="227"/>
      <c r="D22" s="16" t="s">
        <v>38</v>
      </c>
      <c r="E22" s="2"/>
      <c r="F22" s="46" t="s">
        <v>38</v>
      </c>
      <c r="G22" s="45"/>
      <c r="H22" s="45"/>
      <c r="I22" s="45"/>
      <c r="J22" s="45"/>
      <c r="K22" s="45"/>
      <c r="L22" s="45"/>
      <c r="M22" s="45"/>
      <c r="N22" s="45"/>
      <c r="O22" s="45"/>
      <c r="P22" s="47"/>
      <c r="Q22" s="45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2"/>
      <c r="AG22" s="2"/>
      <c r="AH22" s="2"/>
    </row>
    <row r="23" spans="1:34" x14ac:dyDescent="0.3">
      <c r="A23" s="2"/>
      <c r="B23" s="2"/>
      <c r="C23" s="48"/>
      <c r="D23" s="9"/>
      <c r="E23" s="2"/>
      <c r="F23" s="2"/>
      <c r="H23" s="18"/>
      <c r="I23" s="18"/>
      <c r="J23" s="18"/>
      <c r="K23" s="18"/>
      <c r="L23" s="18"/>
      <c r="M23" s="18"/>
      <c r="N23" s="18"/>
      <c r="O23" s="18"/>
      <c r="P23" s="3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2"/>
      <c r="AG23" s="2"/>
      <c r="AH23" s="2"/>
    </row>
    <row r="24" spans="1:34" ht="12.75" customHeight="1" x14ac:dyDescent="0.3">
      <c r="A24" s="2"/>
      <c r="B24" s="228" t="s">
        <v>39</v>
      </c>
      <c r="C24" s="228"/>
      <c r="D24" s="19"/>
      <c r="E24" s="2"/>
      <c r="F24" s="20"/>
      <c r="H24" s="232"/>
      <c r="I24" s="232"/>
      <c r="J24" s="232"/>
      <c r="K24" s="232"/>
      <c r="L24" s="232"/>
      <c r="M24" s="232"/>
      <c r="N24" s="232"/>
      <c r="O24" s="232"/>
      <c r="P24" s="232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2"/>
      <c r="AG24" s="2"/>
      <c r="AH24" s="2"/>
    </row>
    <row r="25" spans="1:34" x14ac:dyDescent="0.3">
      <c r="A25" s="2"/>
      <c r="B25" s="227" t="s">
        <v>40</v>
      </c>
      <c r="C25" s="227"/>
      <c r="D25" s="16" t="s">
        <v>41</v>
      </c>
      <c r="E25" s="2"/>
      <c r="F25" s="44" t="s">
        <v>41</v>
      </c>
      <c r="G25" s="18"/>
      <c r="H25" s="18" t="s">
        <v>41</v>
      </c>
      <c r="I25" s="18" t="s">
        <v>42</v>
      </c>
      <c r="J25" s="18" t="s">
        <v>43</v>
      </c>
      <c r="K25" s="18"/>
      <c r="L25" s="18"/>
      <c r="M25" s="18"/>
      <c r="N25" s="18"/>
      <c r="O25" s="18"/>
      <c r="P25" s="3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2"/>
      <c r="AG25" s="2"/>
      <c r="AH25" s="2"/>
    </row>
    <row r="26" spans="1:34" x14ac:dyDescent="0.3">
      <c r="A26" s="2"/>
      <c r="B26" s="2"/>
      <c r="C26" s="5"/>
      <c r="D26" s="9"/>
      <c r="E26" s="2"/>
      <c r="F26" s="2"/>
      <c r="H26" s="18"/>
      <c r="I26" s="18"/>
      <c r="J26" s="18"/>
      <c r="K26" s="18"/>
      <c r="L26" s="18"/>
      <c r="M26" s="18"/>
      <c r="N26" s="18"/>
      <c r="O26" s="18"/>
      <c r="P26" s="3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2"/>
    </row>
    <row r="27" spans="1:34" hidden="1" x14ac:dyDescent="0.3">
      <c r="A27" s="2"/>
      <c r="B27" s="228" t="s">
        <v>44</v>
      </c>
      <c r="C27" s="228"/>
      <c r="D27" s="19"/>
      <c r="F27" s="20"/>
      <c r="H27" s="232"/>
      <c r="I27" s="232"/>
      <c r="J27" s="232"/>
      <c r="K27" s="232"/>
      <c r="L27" s="232"/>
      <c r="M27" s="232"/>
      <c r="N27" s="232"/>
      <c r="O27" s="232"/>
      <c r="P27" s="232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2"/>
    </row>
    <row r="28" spans="1:34" hidden="1" x14ac:dyDescent="0.3">
      <c r="A28" s="2"/>
      <c r="B28" s="231" t="s">
        <v>45</v>
      </c>
      <c r="C28" s="231"/>
      <c r="D28" s="25"/>
      <c r="E28" s="2"/>
      <c r="F28" s="49" t="s">
        <v>46</v>
      </c>
      <c r="G28" s="18"/>
      <c r="H28" s="18" t="s">
        <v>46</v>
      </c>
      <c r="I28" s="18" t="s">
        <v>47</v>
      </c>
      <c r="J28" s="18" t="s">
        <v>48</v>
      </c>
      <c r="K28" s="18" t="s">
        <v>49</v>
      </c>
      <c r="L28" s="18"/>
      <c r="M28" s="18"/>
      <c r="N28" s="18"/>
      <c r="O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2"/>
    </row>
    <row r="29" spans="1:34" hidden="1" x14ac:dyDescent="0.3">
      <c r="A29" s="2"/>
      <c r="B29" s="227" t="s">
        <v>50</v>
      </c>
      <c r="C29" s="227"/>
      <c r="D29" s="25"/>
      <c r="E29" s="2"/>
      <c r="F29" s="44" t="s">
        <v>51</v>
      </c>
      <c r="G29" s="18"/>
      <c r="H29" s="18" t="s">
        <v>52</v>
      </c>
      <c r="I29" s="18" t="s">
        <v>53</v>
      </c>
      <c r="J29" s="18"/>
      <c r="K29" s="18"/>
      <c r="L29" s="18"/>
      <c r="M29" s="18"/>
      <c r="N29" s="18"/>
      <c r="O29" s="18"/>
      <c r="P29" s="3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2"/>
    </row>
    <row r="30" spans="1:34" hidden="1" x14ac:dyDescent="0.3">
      <c r="A30" s="2"/>
      <c r="B30" s="50"/>
      <c r="C30" s="51" t="s">
        <v>54</v>
      </c>
      <c r="D30" s="25"/>
      <c r="E30" s="2"/>
      <c r="F30" s="44" t="s">
        <v>55</v>
      </c>
      <c r="G30" s="18"/>
      <c r="H30" s="18" t="s">
        <v>56</v>
      </c>
      <c r="I30" s="18" t="s">
        <v>57</v>
      </c>
      <c r="J30" s="18"/>
      <c r="K30" s="18"/>
      <c r="L30" s="18"/>
      <c r="M30" s="18"/>
      <c r="N30" s="18"/>
      <c r="O30" s="18"/>
      <c r="P30" s="3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2"/>
    </row>
    <row r="31" spans="1:34" hidden="1" x14ac:dyDescent="0.3">
      <c r="A31" s="2"/>
      <c r="B31" s="50"/>
      <c r="C31" s="51" t="s">
        <v>58</v>
      </c>
      <c r="D31" s="25"/>
      <c r="E31" s="2"/>
      <c r="F31" s="44" t="s">
        <v>59</v>
      </c>
      <c r="G31" s="18"/>
      <c r="H31" s="18" t="s">
        <v>60</v>
      </c>
      <c r="I31" s="18" t="s">
        <v>59</v>
      </c>
      <c r="J31" s="18"/>
      <c r="K31" s="18"/>
      <c r="L31" s="18"/>
      <c r="M31" s="18"/>
      <c r="N31" s="18"/>
      <c r="O31" s="18"/>
      <c r="P31" s="3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2"/>
    </row>
    <row r="32" spans="1:34" hidden="1" x14ac:dyDescent="0.3">
      <c r="A32" s="2"/>
      <c r="B32" s="50"/>
      <c r="C32" s="51" t="s">
        <v>61</v>
      </c>
      <c r="D32" s="25"/>
      <c r="E32" s="2"/>
      <c r="F32" s="44" t="s">
        <v>62</v>
      </c>
      <c r="G32" s="18"/>
      <c r="H32" s="18"/>
      <c r="I32" s="18"/>
      <c r="J32" s="18"/>
      <c r="K32" s="18"/>
      <c r="L32" s="18"/>
      <c r="M32" s="18"/>
      <c r="N32" s="18"/>
      <c r="O32" s="18"/>
      <c r="P32" s="3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2"/>
    </row>
    <row r="33" spans="1:34" hidden="1" x14ac:dyDescent="0.3">
      <c r="A33" s="2"/>
      <c r="B33" s="50"/>
      <c r="C33" s="51" t="s">
        <v>63</v>
      </c>
      <c r="D33" s="25"/>
      <c r="E33" s="2"/>
      <c r="F33" s="44" t="s">
        <v>64</v>
      </c>
      <c r="G33" s="18"/>
      <c r="H33" s="18"/>
      <c r="I33" s="18"/>
      <c r="J33" s="18"/>
      <c r="K33" s="18"/>
      <c r="L33" s="18"/>
      <c r="M33" s="18"/>
      <c r="N33" s="18"/>
      <c r="O33" s="18"/>
      <c r="P33" s="3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2"/>
    </row>
    <row r="34" spans="1:34" hidden="1" x14ac:dyDescent="0.3">
      <c r="A34" s="2"/>
      <c r="B34" s="50"/>
      <c r="C34" s="51" t="s">
        <v>65</v>
      </c>
      <c r="D34" s="25"/>
      <c r="E34" s="2"/>
      <c r="F34" s="44" t="s">
        <v>66</v>
      </c>
      <c r="G34" s="18"/>
      <c r="H34" s="18" t="s">
        <v>67</v>
      </c>
      <c r="I34" s="18" t="s">
        <v>68</v>
      </c>
      <c r="J34" s="18"/>
      <c r="K34" s="18"/>
      <c r="L34" s="18"/>
      <c r="M34" s="18"/>
      <c r="N34" s="18"/>
      <c r="O34" s="18"/>
      <c r="P34" s="3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2"/>
    </row>
    <row r="35" spans="1:34" hidden="1" x14ac:dyDescent="0.3">
      <c r="A35" s="2"/>
      <c r="B35" s="227" t="s">
        <v>69</v>
      </c>
      <c r="C35" s="227"/>
      <c r="D35" s="52"/>
      <c r="E35" s="2"/>
      <c r="F35" s="44"/>
      <c r="G35" s="18"/>
      <c r="H35" s="18"/>
      <c r="I35" s="18"/>
      <c r="J35" s="18"/>
      <c r="K35" s="18"/>
      <c r="L35" s="18"/>
      <c r="M35" s="18"/>
      <c r="N35" s="18"/>
      <c r="O35" s="18"/>
      <c r="P35" s="3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2"/>
    </row>
    <row r="36" spans="1:34" hidden="1" x14ac:dyDescent="0.3">
      <c r="A36" s="2"/>
      <c r="B36" s="231" t="s">
        <v>70</v>
      </c>
      <c r="C36" s="231"/>
      <c r="D36" s="25"/>
      <c r="E36" s="2"/>
      <c r="F36" s="27">
        <v>3600</v>
      </c>
      <c r="G36" s="21"/>
      <c r="H36" s="18"/>
      <c r="I36" s="18"/>
      <c r="J36" s="18"/>
      <c r="K36" s="18"/>
      <c r="L36" s="18"/>
      <c r="M36" s="18"/>
      <c r="N36" s="18"/>
      <c r="O36" s="18"/>
      <c r="P36" s="15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2"/>
    </row>
    <row r="37" spans="1:34" hidden="1" x14ac:dyDescent="0.3">
      <c r="A37" s="2"/>
      <c r="B37" s="227" t="s">
        <v>71</v>
      </c>
      <c r="C37" s="227"/>
      <c r="D37" s="25"/>
      <c r="E37" s="2"/>
      <c r="F37" s="27">
        <v>24</v>
      </c>
      <c r="G37" s="18"/>
      <c r="H37" s="18"/>
      <c r="I37" s="18"/>
      <c r="J37" s="18"/>
      <c r="K37" s="18"/>
      <c r="L37" s="18"/>
      <c r="M37" s="18"/>
      <c r="N37" s="18"/>
      <c r="O37" s="18"/>
      <c r="P37" s="3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2"/>
    </row>
    <row r="38" spans="1:34" hidden="1" x14ac:dyDescent="0.3">
      <c r="A38" s="2"/>
      <c r="B38" s="227" t="s">
        <v>72</v>
      </c>
      <c r="C38" s="227"/>
      <c r="D38" s="53"/>
      <c r="E38" s="2"/>
      <c r="F38" s="27">
        <v>500</v>
      </c>
      <c r="G38" s="18"/>
      <c r="H38" s="18"/>
      <c r="I38" s="18"/>
      <c r="J38" s="18"/>
      <c r="K38" s="18"/>
      <c r="L38" s="18"/>
      <c r="M38" s="18"/>
      <c r="N38" s="18"/>
      <c r="O38" s="18"/>
      <c r="P38" s="3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2"/>
    </row>
    <row r="39" spans="1:34" hidden="1" x14ac:dyDescent="0.3">
      <c r="A39" s="2"/>
      <c r="B39" s="233" t="s">
        <v>73</v>
      </c>
      <c r="C39" s="233"/>
      <c r="D39" s="52"/>
      <c r="E39" s="2"/>
      <c r="F39" s="27"/>
      <c r="G39" s="18"/>
      <c r="H39" s="18"/>
      <c r="I39" s="18"/>
      <c r="J39" s="18"/>
      <c r="K39" s="18"/>
      <c r="L39" s="18"/>
      <c r="M39" s="18"/>
      <c r="N39" s="18"/>
      <c r="O39" s="18"/>
      <c r="P39" s="3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2"/>
    </row>
    <row r="40" spans="1:34" hidden="1" x14ac:dyDescent="0.3">
      <c r="A40" s="2"/>
      <c r="B40" s="234" t="s">
        <v>74</v>
      </c>
      <c r="C40" s="234"/>
      <c r="D40" s="53"/>
      <c r="E40" s="2"/>
      <c r="F40" s="27"/>
      <c r="G40" s="18"/>
      <c r="H40" s="18"/>
      <c r="I40" s="18"/>
      <c r="J40" s="18"/>
      <c r="K40" s="18"/>
      <c r="L40" s="18"/>
      <c r="M40" s="18"/>
      <c r="N40" s="18"/>
      <c r="O40" s="18"/>
      <c r="P40" s="3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2"/>
    </row>
    <row r="41" spans="1:34" hidden="1" x14ac:dyDescent="0.3">
      <c r="A41" s="2"/>
      <c r="B41" s="234" t="s">
        <v>75</v>
      </c>
      <c r="C41" s="234"/>
      <c r="D41" s="53"/>
      <c r="E41" s="2"/>
      <c r="F41" s="27"/>
      <c r="G41" s="18"/>
      <c r="H41" s="18"/>
      <c r="I41" s="18"/>
      <c r="J41" s="18"/>
      <c r="K41" s="18"/>
      <c r="L41" s="18"/>
      <c r="M41" s="18"/>
      <c r="N41" s="18"/>
      <c r="O41" s="18"/>
      <c r="P41" s="3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2"/>
    </row>
    <row r="42" spans="1:34" ht="12.75" hidden="1" customHeight="1" x14ac:dyDescent="0.3">
      <c r="A42" s="2"/>
      <c r="B42" s="235" t="s">
        <v>76</v>
      </c>
      <c r="C42" s="235"/>
      <c r="D42" s="235"/>
      <c r="E42" s="2"/>
      <c r="F42" s="54"/>
      <c r="G42" s="18"/>
      <c r="H42" s="236"/>
      <c r="I42" s="236"/>
      <c r="J42" s="236"/>
      <c r="K42" s="236"/>
      <c r="L42" s="236"/>
      <c r="M42" s="236"/>
      <c r="N42" s="236"/>
      <c r="O42" s="236"/>
      <c r="P42" s="236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2"/>
    </row>
    <row r="43" spans="1:34" ht="12.75" hidden="1" customHeight="1" x14ac:dyDescent="0.3">
      <c r="A43" s="2"/>
      <c r="B43" s="227" t="s">
        <v>77</v>
      </c>
      <c r="C43" s="227"/>
      <c r="D43" s="52"/>
      <c r="E43" s="2"/>
      <c r="F43" s="27">
        <v>2000</v>
      </c>
      <c r="G43" s="21"/>
      <c r="H43" s="21"/>
      <c r="I43" s="21"/>
      <c r="J43" s="21"/>
      <c r="K43" s="21"/>
      <c r="L43" s="21"/>
      <c r="M43" s="21"/>
      <c r="N43" s="21"/>
      <c r="O43" s="21"/>
      <c r="P43" s="15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2"/>
    </row>
    <row r="44" spans="1:34" ht="12.75" hidden="1" customHeight="1" x14ac:dyDescent="0.3">
      <c r="A44" s="2"/>
      <c r="B44" s="227" t="s">
        <v>78</v>
      </c>
      <c r="C44" s="227"/>
      <c r="D44" s="52"/>
      <c r="E44" s="2"/>
      <c r="F44" s="27">
        <v>200</v>
      </c>
      <c r="G44" s="21"/>
      <c r="H44" s="21"/>
      <c r="I44" s="21"/>
      <c r="J44" s="21"/>
      <c r="K44" s="21"/>
      <c r="L44" s="21"/>
      <c r="M44" s="21"/>
      <c r="N44" s="21"/>
      <c r="O44" s="21"/>
      <c r="P44" s="15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2"/>
    </row>
    <row r="45" spans="1:34" hidden="1" x14ac:dyDescent="0.3">
      <c r="A45" s="2"/>
      <c r="B45" s="48"/>
      <c r="C45" s="55"/>
      <c r="D45" s="13"/>
      <c r="E45" s="2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15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2"/>
    </row>
    <row r="46" spans="1:34" hidden="1" x14ac:dyDescent="0.3">
      <c r="A46" s="2"/>
      <c r="B46" s="228" t="s">
        <v>79</v>
      </c>
      <c r="C46" s="228"/>
      <c r="D46" s="19"/>
      <c r="E46" s="2"/>
      <c r="F46" s="20"/>
      <c r="G46" s="21"/>
      <c r="H46" s="232"/>
      <c r="I46" s="232"/>
      <c r="J46" s="232"/>
      <c r="K46" s="232"/>
      <c r="L46" s="232"/>
      <c r="M46" s="232"/>
      <c r="N46" s="232"/>
      <c r="O46" s="232"/>
      <c r="P46" s="232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2"/>
    </row>
    <row r="47" spans="1:34" hidden="1" x14ac:dyDescent="0.3">
      <c r="A47" s="2"/>
      <c r="B47" s="227" t="s">
        <v>80</v>
      </c>
      <c r="C47" s="227"/>
      <c r="D47" s="25"/>
      <c r="E47" s="2"/>
      <c r="F47" s="44" t="s">
        <v>81</v>
      </c>
      <c r="G47" s="18"/>
      <c r="H47" s="18" t="s">
        <v>82</v>
      </c>
      <c r="I47" s="18" t="s">
        <v>81</v>
      </c>
      <c r="J47" s="18" t="s">
        <v>83</v>
      </c>
      <c r="K47" s="18"/>
      <c r="L47" s="18"/>
      <c r="M47" s="18"/>
      <c r="N47" s="18"/>
      <c r="O47" s="18"/>
      <c r="P47" s="3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2"/>
    </row>
    <row r="48" spans="1:34" ht="12.75" hidden="1" customHeight="1" x14ac:dyDescent="0.3">
      <c r="A48" s="2"/>
      <c r="B48" s="231" t="s">
        <v>84</v>
      </c>
      <c r="C48" s="231"/>
      <c r="D48" s="25"/>
      <c r="E48" s="2"/>
      <c r="F48" s="41" t="s">
        <v>85</v>
      </c>
      <c r="G48" s="18"/>
      <c r="H48" s="18"/>
      <c r="I48" s="18"/>
      <c r="J48" s="18"/>
      <c r="K48" s="18"/>
      <c r="L48" s="18"/>
      <c r="M48" s="18"/>
      <c r="N48" s="18"/>
      <c r="O48" s="18"/>
      <c r="P48" s="3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2"/>
    </row>
    <row r="49" spans="1:34" ht="12.75" hidden="1" customHeight="1" x14ac:dyDescent="0.3">
      <c r="A49" s="2"/>
      <c r="B49" s="231" t="s">
        <v>86</v>
      </c>
      <c r="C49" s="231"/>
      <c r="D49" s="25"/>
      <c r="E49" s="2"/>
      <c r="F49" s="44" t="s">
        <v>87</v>
      </c>
      <c r="G49" s="18"/>
      <c r="J49" s="18"/>
      <c r="K49" s="18"/>
      <c r="L49" s="18"/>
      <c r="M49" s="18"/>
      <c r="N49" s="18"/>
      <c r="O49" s="18"/>
      <c r="P49" s="3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2"/>
    </row>
    <row r="50" spans="1:34" hidden="1" x14ac:dyDescent="0.3">
      <c r="A50" s="2"/>
      <c r="B50" s="231" t="s">
        <v>88</v>
      </c>
      <c r="C50" s="231"/>
      <c r="D50" s="25"/>
      <c r="E50" s="2"/>
      <c r="F50" s="27">
        <v>4</v>
      </c>
      <c r="G50" s="21"/>
      <c r="H50" s="18"/>
      <c r="I50" s="18"/>
      <c r="J50" s="18"/>
      <c r="K50" s="18"/>
      <c r="L50" s="18"/>
      <c r="M50" s="18"/>
      <c r="N50" s="18"/>
      <c r="O50" s="18"/>
      <c r="P50" s="15"/>
      <c r="Q50" s="21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2"/>
    </row>
    <row r="51" spans="1:34" hidden="1" x14ac:dyDescent="0.3">
      <c r="A51" s="2"/>
      <c r="B51" s="231" t="s">
        <v>89</v>
      </c>
      <c r="C51" s="231"/>
      <c r="D51" s="25"/>
      <c r="E51" s="2"/>
      <c r="F51" s="27">
        <v>64</v>
      </c>
      <c r="G51" s="21"/>
      <c r="H51" s="18"/>
      <c r="I51" s="18"/>
      <c r="J51" s="18"/>
      <c r="K51" s="18"/>
      <c r="L51" s="18"/>
      <c r="M51" s="18"/>
      <c r="N51" s="18"/>
      <c r="O51" s="18"/>
      <c r="P51" s="15"/>
      <c r="Q51" s="21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2"/>
    </row>
    <row r="52" spans="1:34" hidden="1" x14ac:dyDescent="0.3">
      <c r="A52" s="2"/>
      <c r="B52" s="231" t="s">
        <v>90</v>
      </c>
      <c r="C52" s="231"/>
      <c r="D52" s="25"/>
      <c r="E52" s="2"/>
      <c r="F52" s="27">
        <v>1</v>
      </c>
      <c r="G52" s="21"/>
      <c r="H52" s="18"/>
      <c r="I52" s="18"/>
      <c r="J52" s="18"/>
      <c r="K52" s="18"/>
      <c r="L52" s="18"/>
      <c r="M52" s="18"/>
      <c r="N52" s="18"/>
      <c r="O52" s="18"/>
      <c r="P52" s="15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2"/>
    </row>
    <row r="53" spans="1:34" hidden="1" x14ac:dyDescent="0.3">
      <c r="A53" s="2"/>
      <c r="B53" s="231" t="s">
        <v>91</v>
      </c>
      <c r="C53" s="231"/>
      <c r="D53" s="25"/>
      <c r="E53" s="2"/>
      <c r="F53" s="27" t="s">
        <v>92</v>
      </c>
      <c r="G53" s="21"/>
      <c r="H53" s="18" t="s">
        <v>93</v>
      </c>
      <c r="I53" s="18" t="s">
        <v>94</v>
      </c>
      <c r="J53" s="18" t="s">
        <v>92</v>
      </c>
      <c r="K53" s="18" t="s">
        <v>95</v>
      </c>
      <c r="L53" s="18" t="s">
        <v>96</v>
      </c>
      <c r="M53" s="18"/>
      <c r="N53" s="18"/>
      <c r="O53" s="18"/>
      <c r="P53" s="15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2"/>
    </row>
    <row r="54" spans="1:34" hidden="1" x14ac:dyDescent="0.3">
      <c r="A54" s="2"/>
      <c r="B54" s="231" t="s">
        <v>97</v>
      </c>
      <c r="C54" s="231"/>
      <c r="D54" s="25"/>
      <c r="E54" s="2"/>
      <c r="F54" s="27" t="s">
        <v>98</v>
      </c>
      <c r="G54" s="21"/>
      <c r="H54" s="18"/>
      <c r="I54" s="18"/>
      <c r="J54" s="18"/>
      <c r="K54" s="18"/>
      <c r="L54" s="18"/>
      <c r="M54" s="18"/>
      <c r="N54" s="18"/>
      <c r="O54" s="18"/>
      <c r="P54" s="15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2"/>
    </row>
    <row r="55" spans="1:34" hidden="1" x14ac:dyDescent="0.3">
      <c r="A55" s="2"/>
      <c r="B55" s="231" t="s">
        <v>99</v>
      </c>
      <c r="C55" s="231"/>
      <c r="D55" s="25"/>
      <c r="E55" s="2"/>
      <c r="F55" s="27" t="s">
        <v>100</v>
      </c>
      <c r="G55" s="21"/>
      <c r="H55" s="18"/>
      <c r="I55" s="18"/>
      <c r="J55" s="18"/>
      <c r="K55" s="18"/>
      <c r="L55" s="18"/>
      <c r="M55" s="18"/>
      <c r="N55" s="18"/>
      <c r="O55" s="18"/>
      <c r="P55" s="15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2"/>
    </row>
    <row r="56" spans="1:34" hidden="1" x14ac:dyDescent="0.3">
      <c r="A56" s="2"/>
      <c r="B56" s="231" t="s">
        <v>101</v>
      </c>
      <c r="C56" s="231"/>
      <c r="D56" s="25"/>
      <c r="E56" s="2"/>
      <c r="F56" s="27" t="s">
        <v>102</v>
      </c>
      <c r="G56" s="21"/>
      <c r="H56" s="18"/>
      <c r="I56" s="18"/>
      <c r="J56" s="18"/>
      <c r="K56" s="18"/>
      <c r="L56" s="18"/>
      <c r="M56" s="18"/>
      <c r="N56" s="18"/>
      <c r="O56" s="18"/>
      <c r="P56" s="15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2"/>
    </row>
    <row r="57" spans="1:34" hidden="1" x14ac:dyDescent="0.3">
      <c r="A57" s="2"/>
      <c r="B57" s="231" t="s">
        <v>103</v>
      </c>
      <c r="C57" s="231"/>
      <c r="D57" s="25"/>
      <c r="E57" s="2"/>
      <c r="F57" s="27" t="s">
        <v>104</v>
      </c>
      <c r="G57" s="21"/>
      <c r="H57" s="18"/>
      <c r="I57" s="18"/>
      <c r="J57" s="18"/>
      <c r="K57" s="18"/>
      <c r="L57" s="18"/>
      <c r="M57" s="18"/>
      <c r="N57" s="18"/>
      <c r="O57" s="18"/>
      <c r="P57" s="15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2"/>
    </row>
    <row r="58" spans="1:34" hidden="1" x14ac:dyDescent="0.3">
      <c r="A58" s="2"/>
      <c r="B58" s="231" t="s">
        <v>105</v>
      </c>
      <c r="C58" s="231"/>
      <c r="D58" s="25"/>
      <c r="E58" s="2"/>
      <c r="F58" s="27"/>
      <c r="G58" s="21"/>
      <c r="H58" s="18"/>
      <c r="I58" s="18"/>
      <c r="J58" s="18"/>
      <c r="K58" s="18"/>
      <c r="L58" s="18"/>
      <c r="M58" s="18"/>
      <c r="N58" s="18"/>
      <c r="O58" s="18"/>
      <c r="P58" s="15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2"/>
    </row>
    <row r="59" spans="1:34" hidden="1" x14ac:dyDescent="0.3">
      <c r="A59" s="2"/>
      <c r="B59" s="231" t="s">
        <v>106</v>
      </c>
      <c r="C59" s="231"/>
      <c r="D59" s="52"/>
      <c r="E59" s="2"/>
      <c r="F59" s="27" t="s">
        <v>107</v>
      </c>
      <c r="G59" s="21"/>
      <c r="H59" s="18"/>
      <c r="I59" s="18"/>
      <c r="J59" s="18"/>
      <c r="K59" s="18"/>
      <c r="L59" s="18"/>
      <c r="M59" s="18"/>
      <c r="N59" s="18"/>
      <c r="O59" s="18"/>
      <c r="P59" s="15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2"/>
    </row>
    <row r="60" spans="1:34" hidden="1" x14ac:dyDescent="0.3">
      <c r="A60" s="2"/>
      <c r="B60" s="237"/>
      <c r="C60" s="237"/>
      <c r="D60" s="9"/>
      <c r="E60" s="2"/>
      <c r="F60" s="2"/>
      <c r="H60" s="18"/>
      <c r="I60" s="18"/>
      <c r="J60" s="18"/>
      <c r="K60" s="18"/>
      <c r="L60" s="18"/>
      <c r="M60" s="18"/>
      <c r="N60" s="18"/>
      <c r="O60" s="18"/>
      <c r="P60" s="3"/>
      <c r="Q60" s="18"/>
      <c r="R60" s="1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18"/>
      <c r="AD60" s="18"/>
      <c r="AE60" s="18"/>
      <c r="AF60" s="18"/>
      <c r="AG60" s="18"/>
      <c r="AH60" s="2"/>
    </row>
    <row r="61" spans="1:34" hidden="1" x14ac:dyDescent="0.3">
      <c r="A61" s="2"/>
      <c r="B61" s="2"/>
      <c r="C61" s="5"/>
      <c r="D61" s="9"/>
      <c r="E61" s="2"/>
      <c r="F61" s="2"/>
      <c r="H61" s="18"/>
      <c r="I61" s="18"/>
      <c r="J61" s="18"/>
      <c r="K61" s="18"/>
      <c r="L61" s="18"/>
      <c r="M61" s="18"/>
      <c r="N61" s="18"/>
      <c r="O61" s="18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hidden="1" x14ac:dyDescent="0.3">
      <c r="A62" s="2"/>
      <c r="B62" s="56"/>
      <c r="C62" s="56"/>
      <c r="D62" s="57"/>
      <c r="E62" s="2"/>
      <c r="F62" s="58"/>
      <c r="H62" s="18"/>
      <c r="I62" s="18"/>
      <c r="J62" s="18"/>
      <c r="K62" s="18"/>
      <c r="L62" s="18"/>
      <c r="M62" s="18"/>
      <c r="N62" s="18"/>
      <c r="O62" s="18"/>
      <c r="P62" s="18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hidden="1" x14ac:dyDescent="0.3">
      <c r="A63" s="2"/>
      <c r="B63" s="238" t="s">
        <v>108</v>
      </c>
      <c r="C63" s="238"/>
      <c r="D63" s="19"/>
      <c r="E63" s="2"/>
      <c r="F63" s="20"/>
      <c r="H63" s="59"/>
      <c r="I63" s="59"/>
      <c r="J63" s="59"/>
      <c r="K63" s="59"/>
      <c r="L63" s="59"/>
      <c r="M63" s="59"/>
      <c r="N63" s="59"/>
      <c r="O63" s="59"/>
      <c r="P63" s="60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ht="99.75" hidden="1" customHeight="1" x14ac:dyDescent="0.3">
      <c r="A64" s="2"/>
      <c r="B64" s="61"/>
      <c r="C64" s="62" t="s">
        <v>109</v>
      </c>
      <c r="D64" s="63" t="s">
        <v>110</v>
      </c>
      <c r="E64" s="2"/>
      <c r="F64" s="64"/>
      <c r="H64" s="18"/>
      <c r="I64" s="18"/>
      <c r="J64" s="18"/>
      <c r="K64" s="18"/>
      <c r="L64" s="18"/>
      <c r="M64" s="18"/>
      <c r="N64" s="18"/>
      <c r="O64" s="18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3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3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3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3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3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3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3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3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3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3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3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3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3">
      <c r="H77" s="4"/>
      <c r="I77" s="4"/>
      <c r="J77" s="4"/>
      <c r="K77" s="4"/>
      <c r="L77" s="4"/>
      <c r="M77" s="4"/>
      <c r="N77" s="4"/>
      <c r="O77" s="4"/>
    </row>
    <row r="78" spans="1:34" x14ac:dyDescent="0.3">
      <c r="H78" s="4"/>
      <c r="I78" s="4"/>
      <c r="J78" s="4"/>
      <c r="K78" s="4"/>
      <c r="L78" s="4"/>
      <c r="M78" s="4"/>
      <c r="N78" s="4"/>
      <c r="O78" s="4"/>
    </row>
    <row r="79" spans="1:34" x14ac:dyDescent="0.3">
      <c r="H79" s="4"/>
      <c r="I79" s="4"/>
      <c r="J79" s="4"/>
      <c r="K79" s="4"/>
      <c r="L79" s="4"/>
      <c r="M79" s="4"/>
      <c r="N79" s="4"/>
      <c r="O79" s="4"/>
    </row>
    <row r="80" spans="1:34" x14ac:dyDescent="0.3">
      <c r="H80" s="4"/>
      <c r="I80" s="4"/>
      <c r="J80" s="4"/>
      <c r="K80" s="4"/>
      <c r="L80" s="4"/>
      <c r="M80" s="4"/>
      <c r="N80" s="4"/>
      <c r="O80" s="4"/>
    </row>
    <row r="81" spans="8:15" x14ac:dyDescent="0.3">
      <c r="H81" s="4"/>
      <c r="I81" s="4"/>
      <c r="J81" s="4"/>
      <c r="K81" s="4"/>
      <c r="L81" s="4"/>
      <c r="M81" s="4"/>
      <c r="N81" s="4"/>
      <c r="O81" s="4"/>
    </row>
    <row r="82" spans="8:15" x14ac:dyDescent="0.3">
      <c r="H82" s="4"/>
      <c r="I82" s="4"/>
      <c r="J82" s="4"/>
      <c r="K82" s="4"/>
      <c r="L82" s="4"/>
      <c r="M82" s="4"/>
      <c r="N82" s="4"/>
      <c r="O82" s="4"/>
    </row>
    <row r="83" spans="8:15" x14ac:dyDescent="0.3">
      <c r="H83" s="4"/>
      <c r="I83" s="4"/>
      <c r="J83" s="4"/>
      <c r="K83" s="4"/>
      <c r="L83" s="4"/>
      <c r="M83" s="4"/>
      <c r="N83" s="4"/>
      <c r="O83" s="4"/>
    </row>
    <row r="84" spans="8:15" x14ac:dyDescent="0.3">
      <c r="H84" s="4"/>
      <c r="I84" s="4"/>
      <c r="J84" s="4"/>
      <c r="K84" s="4"/>
      <c r="L84" s="4"/>
      <c r="M84" s="4"/>
      <c r="N84" s="4"/>
      <c r="O84" s="4"/>
    </row>
    <row r="85" spans="8:15" x14ac:dyDescent="0.3">
      <c r="H85" s="4"/>
      <c r="I85" s="4"/>
      <c r="J85" s="4"/>
      <c r="K85" s="4"/>
      <c r="L85" s="4"/>
      <c r="M85" s="4"/>
      <c r="N85" s="4"/>
      <c r="O85" s="4"/>
    </row>
    <row r="86" spans="8:15" x14ac:dyDescent="0.3">
      <c r="H86" s="4"/>
      <c r="I86" s="4"/>
      <c r="J86" s="4"/>
      <c r="K86" s="4"/>
      <c r="L86" s="4"/>
      <c r="M86" s="4"/>
      <c r="N86" s="4"/>
      <c r="O86" s="4"/>
    </row>
    <row r="87" spans="8:15" x14ac:dyDescent="0.3">
      <c r="H87" s="4"/>
      <c r="I87" s="4"/>
      <c r="J87" s="4"/>
      <c r="K87" s="4"/>
      <c r="L87" s="4"/>
      <c r="M87" s="4"/>
      <c r="N87" s="4"/>
      <c r="O87" s="4"/>
    </row>
    <row r="88" spans="8:15" x14ac:dyDescent="0.3">
      <c r="H88" s="4"/>
      <c r="I88" s="4"/>
      <c r="J88" s="4"/>
      <c r="K88" s="4"/>
      <c r="L88" s="4"/>
      <c r="M88" s="4"/>
      <c r="N88" s="4"/>
      <c r="O88" s="4"/>
    </row>
    <row r="89" spans="8:15" x14ac:dyDescent="0.3">
      <c r="H89" s="4"/>
      <c r="I89" s="4"/>
      <c r="J89" s="4"/>
      <c r="K89" s="4"/>
      <c r="L89" s="4"/>
      <c r="M89" s="4"/>
      <c r="N89" s="4"/>
      <c r="O89" s="4"/>
    </row>
    <row r="90" spans="8:15" x14ac:dyDescent="0.3">
      <c r="H90" s="4"/>
      <c r="I90" s="4"/>
      <c r="J90" s="4"/>
      <c r="K90" s="4"/>
      <c r="L90" s="4"/>
      <c r="M90" s="4"/>
      <c r="N90" s="4"/>
      <c r="O90" s="4"/>
    </row>
    <row r="91" spans="8:15" x14ac:dyDescent="0.3">
      <c r="H91" s="4"/>
      <c r="I91" s="4"/>
      <c r="J91" s="4"/>
      <c r="K91" s="4"/>
      <c r="L91" s="4"/>
      <c r="M91" s="4"/>
      <c r="N91" s="4"/>
      <c r="O91" s="4"/>
    </row>
    <row r="92" spans="8:15" x14ac:dyDescent="0.3">
      <c r="H92" s="4"/>
      <c r="I92" s="4"/>
      <c r="J92" s="4"/>
      <c r="K92" s="4"/>
      <c r="L92" s="4"/>
      <c r="M92" s="4"/>
      <c r="N92" s="4"/>
      <c r="O92" s="4"/>
    </row>
    <row r="93" spans="8:15" x14ac:dyDescent="0.3">
      <c r="H93" s="4"/>
      <c r="I93" s="4"/>
      <c r="J93" s="4"/>
      <c r="K93" s="4"/>
      <c r="L93" s="4"/>
      <c r="M93" s="4"/>
      <c r="N93" s="4"/>
      <c r="O93" s="4"/>
    </row>
    <row r="94" spans="8:15" x14ac:dyDescent="0.3">
      <c r="H94" s="4"/>
      <c r="I94" s="4"/>
      <c r="J94" s="4"/>
      <c r="K94" s="4"/>
      <c r="L94" s="4"/>
      <c r="M94" s="4"/>
      <c r="N94" s="4"/>
      <c r="O94" s="4"/>
    </row>
    <row r="95" spans="8:15" x14ac:dyDescent="0.3">
      <c r="H95" s="4"/>
      <c r="I95" s="4"/>
      <c r="J95" s="4"/>
      <c r="K95" s="4"/>
      <c r="L95" s="4"/>
      <c r="M95" s="4"/>
      <c r="N95" s="4"/>
      <c r="O95" s="4"/>
    </row>
    <row r="96" spans="8:15" x14ac:dyDescent="0.3">
      <c r="H96" s="4"/>
      <c r="I96" s="4"/>
      <c r="J96" s="4"/>
      <c r="K96" s="4"/>
      <c r="L96" s="4"/>
      <c r="M96" s="4"/>
      <c r="N96" s="4"/>
      <c r="O96" s="4"/>
    </row>
    <row r="97" spans="8:15" x14ac:dyDescent="0.3">
      <c r="H97" s="4"/>
      <c r="I97" s="4"/>
      <c r="J97" s="4"/>
      <c r="K97" s="4"/>
      <c r="L97" s="4"/>
      <c r="M97" s="4"/>
      <c r="N97" s="4"/>
      <c r="O97" s="4"/>
    </row>
    <row r="98" spans="8:15" x14ac:dyDescent="0.3">
      <c r="H98" s="4"/>
      <c r="I98" s="4"/>
      <c r="J98" s="4"/>
      <c r="K98" s="4"/>
      <c r="L98" s="4"/>
      <c r="M98" s="4"/>
      <c r="N98" s="4"/>
      <c r="O98" s="4"/>
    </row>
    <row r="99" spans="8:15" x14ac:dyDescent="0.3">
      <c r="H99" s="4"/>
      <c r="I99" s="4"/>
      <c r="J99" s="4"/>
      <c r="K99" s="4"/>
      <c r="L99" s="4"/>
      <c r="M99" s="4"/>
      <c r="N99" s="4"/>
      <c r="O99" s="4"/>
    </row>
    <row r="100" spans="8:15" x14ac:dyDescent="0.3">
      <c r="H100" s="4"/>
      <c r="I100" s="4"/>
      <c r="J100" s="4"/>
      <c r="K100" s="4"/>
      <c r="L100" s="4"/>
      <c r="M100" s="4"/>
      <c r="N100" s="4"/>
      <c r="O100" s="4"/>
    </row>
    <row r="101" spans="8:15" x14ac:dyDescent="0.3">
      <c r="H101" s="4"/>
      <c r="I101" s="4"/>
      <c r="J101" s="4"/>
      <c r="K101" s="4"/>
      <c r="L101" s="4"/>
      <c r="M101" s="4"/>
      <c r="N101" s="4"/>
      <c r="O101" s="4"/>
    </row>
    <row r="102" spans="8:15" x14ac:dyDescent="0.3">
      <c r="H102" s="4"/>
      <c r="I102" s="4"/>
      <c r="J102" s="4"/>
      <c r="K102" s="4"/>
      <c r="L102" s="4"/>
      <c r="M102" s="4"/>
      <c r="N102" s="4"/>
      <c r="O102" s="4"/>
    </row>
    <row r="103" spans="8:15" x14ac:dyDescent="0.3">
      <c r="H103" s="4"/>
      <c r="I103" s="4"/>
      <c r="J103" s="4"/>
      <c r="K103" s="4"/>
      <c r="L103" s="4"/>
      <c r="M103" s="4"/>
      <c r="N103" s="4"/>
      <c r="O103" s="4"/>
    </row>
    <row r="104" spans="8:15" x14ac:dyDescent="0.3">
      <c r="H104" s="4"/>
      <c r="I104" s="4"/>
      <c r="J104" s="4"/>
      <c r="K104" s="4"/>
      <c r="L104" s="4"/>
      <c r="M104" s="4"/>
      <c r="N104" s="4"/>
      <c r="O104" s="4"/>
    </row>
    <row r="105" spans="8:15" x14ac:dyDescent="0.3">
      <c r="H105" s="4"/>
      <c r="I105" s="4"/>
      <c r="J105" s="4"/>
      <c r="K105" s="4"/>
      <c r="L105" s="4"/>
      <c r="M105" s="4"/>
      <c r="N105" s="4"/>
      <c r="O105" s="4"/>
    </row>
    <row r="106" spans="8:15" x14ac:dyDescent="0.3">
      <c r="H106" s="4"/>
      <c r="I106" s="4"/>
      <c r="J106" s="4"/>
      <c r="K106" s="4"/>
      <c r="L106" s="4"/>
      <c r="M106" s="4"/>
      <c r="N106" s="4"/>
      <c r="O106" s="4"/>
    </row>
    <row r="107" spans="8:15" x14ac:dyDescent="0.3">
      <c r="H107" s="4"/>
      <c r="I107" s="4"/>
      <c r="J107" s="4"/>
      <c r="K107" s="4"/>
      <c r="L107" s="4"/>
      <c r="M107" s="4"/>
      <c r="N107" s="4"/>
      <c r="O107" s="4"/>
    </row>
    <row r="108" spans="8:15" x14ac:dyDescent="0.3">
      <c r="H108" s="4"/>
      <c r="I108" s="4"/>
      <c r="J108" s="4"/>
      <c r="K108" s="4"/>
      <c r="L108" s="4"/>
      <c r="M108" s="4"/>
      <c r="N108" s="4"/>
      <c r="O108" s="4"/>
    </row>
    <row r="109" spans="8:15" x14ac:dyDescent="0.3">
      <c r="H109" s="4"/>
      <c r="I109" s="4"/>
      <c r="J109" s="4"/>
      <c r="K109" s="4"/>
      <c r="L109" s="4"/>
      <c r="M109" s="4"/>
      <c r="N109" s="4"/>
      <c r="O109" s="4"/>
    </row>
    <row r="110" spans="8:15" x14ac:dyDescent="0.3">
      <c r="H110" s="4"/>
      <c r="I110" s="4"/>
      <c r="J110" s="4"/>
      <c r="K110" s="4"/>
      <c r="L110" s="4"/>
      <c r="M110" s="4"/>
      <c r="N110" s="4"/>
      <c r="O110" s="4"/>
    </row>
    <row r="111" spans="8:15" x14ac:dyDescent="0.3">
      <c r="H111" s="4"/>
      <c r="I111" s="4"/>
      <c r="J111" s="4"/>
      <c r="K111" s="4"/>
      <c r="L111" s="4"/>
      <c r="M111" s="4"/>
      <c r="N111" s="4"/>
      <c r="O111" s="4"/>
    </row>
    <row r="112" spans="8:15" x14ac:dyDescent="0.3">
      <c r="H112" s="4"/>
      <c r="I112" s="4"/>
      <c r="J112" s="4"/>
      <c r="K112" s="4"/>
      <c r="L112" s="4"/>
      <c r="M112" s="4"/>
      <c r="N112" s="4"/>
      <c r="O112" s="4"/>
    </row>
    <row r="113" spans="8:15" x14ac:dyDescent="0.3">
      <c r="H113" s="4"/>
      <c r="I113" s="4"/>
      <c r="J113" s="4"/>
      <c r="K113" s="4"/>
      <c r="L113" s="4"/>
      <c r="M113" s="4"/>
      <c r="N113" s="4"/>
      <c r="O113" s="4"/>
    </row>
    <row r="114" spans="8:15" x14ac:dyDescent="0.3">
      <c r="H114" s="4"/>
      <c r="I114" s="4"/>
      <c r="J114" s="4"/>
      <c r="K114" s="4"/>
      <c r="L114" s="4"/>
      <c r="M114" s="4"/>
      <c r="N114" s="4"/>
      <c r="O114" s="4"/>
    </row>
    <row r="115" spans="8:15" x14ac:dyDescent="0.3">
      <c r="H115" s="4"/>
      <c r="I115" s="4"/>
      <c r="J115" s="4"/>
      <c r="K115" s="4"/>
      <c r="L115" s="4"/>
      <c r="M115" s="4"/>
      <c r="N115" s="4"/>
      <c r="O115" s="4"/>
    </row>
    <row r="116" spans="8:15" x14ac:dyDescent="0.3">
      <c r="H116" s="4"/>
      <c r="I116" s="4"/>
      <c r="J116" s="4"/>
      <c r="K116" s="4"/>
      <c r="L116" s="4"/>
      <c r="M116" s="4"/>
      <c r="N116" s="4"/>
      <c r="O116" s="4"/>
    </row>
    <row r="117" spans="8:15" x14ac:dyDescent="0.3">
      <c r="H117" s="4"/>
      <c r="I117" s="4"/>
      <c r="J117" s="4"/>
      <c r="K117" s="4"/>
      <c r="L117" s="4"/>
      <c r="M117" s="4"/>
      <c r="N117" s="4"/>
      <c r="O117" s="4"/>
    </row>
    <row r="118" spans="8:15" x14ac:dyDescent="0.3">
      <c r="H118" s="4"/>
      <c r="I118" s="4"/>
      <c r="J118" s="4"/>
      <c r="K118" s="4"/>
      <c r="L118" s="4"/>
      <c r="M118" s="4"/>
      <c r="N118" s="4"/>
      <c r="O118" s="4"/>
    </row>
    <row r="119" spans="8:15" x14ac:dyDescent="0.3">
      <c r="H119" s="4"/>
      <c r="I119" s="4"/>
      <c r="J119" s="4"/>
      <c r="K119" s="4"/>
      <c r="L119" s="4"/>
      <c r="M119" s="4"/>
      <c r="N119" s="4"/>
      <c r="O119" s="4"/>
    </row>
    <row r="120" spans="8:15" x14ac:dyDescent="0.3">
      <c r="H120" s="4"/>
      <c r="I120" s="4"/>
      <c r="J120" s="4"/>
      <c r="K120" s="4"/>
      <c r="L120" s="4"/>
      <c r="M120" s="4"/>
      <c r="N120" s="4"/>
      <c r="O120" s="4"/>
    </row>
    <row r="121" spans="8:15" x14ac:dyDescent="0.3">
      <c r="H121" s="4"/>
      <c r="I121" s="4"/>
      <c r="J121" s="4"/>
      <c r="K121" s="4"/>
      <c r="L121" s="4"/>
      <c r="M121" s="4"/>
      <c r="N121" s="4"/>
      <c r="O121" s="4"/>
    </row>
    <row r="122" spans="8:15" x14ac:dyDescent="0.3">
      <c r="H122" s="4"/>
      <c r="I122" s="4"/>
      <c r="J122" s="4"/>
      <c r="K122" s="4"/>
      <c r="L122" s="4"/>
      <c r="M122" s="4"/>
      <c r="N122" s="4"/>
      <c r="O122" s="4"/>
    </row>
    <row r="123" spans="8:15" x14ac:dyDescent="0.3">
      <c r="H123" s="4"/>
      <c r="I123" s="4"/>
      <c r="J123" s="4"/>
      <c r="K123" s="4"/>
      <c r="L123" s="4"/>
      <c r="M123" s="4"/>
      <c r="N123" s="4"/>
      <c r="O123" s="4"/>
    </row>
    <row r="124" spans="8:15" x14ac:dyDescent="0.3">
      <c r="H124" s="4"/>
      <c r="I124" s="4"/>
      <c r="J124" s="4"/>
      <c r="K124" s="4"/>
      <c r="L124" s="4"/>
      <c r="M124" s="4"/>
      <c r="N124" s="4"/>
      <c r="O124" s="4"/>
    </row>
    <row r="125" spans="8:15" x14ac:dyDescent="0.3">
      <c r="H125" s="4"/>
      <c r="I125" s="4"/>
      <c r="J125" s="4"/>
      <c r="K125" s="4"/>
      <c r="L125" s="4"/>
      <c r="M125" s="4"/>
      <c r="N125" s="4"/>
      <c r="O125" s="4"/>
    </row>
    <row r="126" spans="8:15" x14ac:dyDescent="0.3">
      <c r="H126" s="4"/>
      <c r="I126" s="4"/>
      <c r="J126" s="4"/>
      <c r="K126" s="4"/>
      <c r="L126" s="4"/>
      <c r="M126" s="4"/>
      <c r="N126" s="4"/>
      <c r="O126" s="4"/>
    </row>
    <row r="127" spans="8:15" x14ac:dyDescent="0.3">
      <c r="H127" s="4"/>
      <c r="I127" s="4"/>
      <c r="J127" s="4"/>
      <c r="K127" s="4"/>
      <c r="L127" s="4"/>
      <c r="M127" s="4"/>
      <c r="N127" s="4"/>
      <c r="O127" s="4"/>
    </row>
    <row r="128" spans="8:15" x14ac:dyDescent="0.3">
      <c r="H128" s="4"/>
      <c r="I128" s="4"/>
      <c r="J128" s="4"/>
      <c r="K128" s="4"/>
      <c r="L128" s="4"/>
      <c r="M128" s="4"/>
      <c r="N128" s="4"/>
      <c r="O128" s="4"/>
    </row>
    <row r="129" spans="8:15" x14ac:dyDescent="0.3">
      <c r="H129" s="4"/>
      <c r="I129" s="4"/>
      <c r="J129" s="4"/>
      <c r="K129" s="4"/>
      <c r="L129" s="4"/>
      <c r="M129" s="4"/>
      <c r="N129" s="4"/>
      <c r="O129" s="4"/>
    </row>
    <row r="130" spans="8:15" x14ac:dyDescent="0.3">
      <c r="H130" s="4"/>
      <c r="I130" s="4"/>
      <c r="J130" s="4"/>
      <c r="K130" s="4"/>
      <c r="L130" s="4"/>
      <c r="M130" s="4"/>
      <c r="N130" s="4"/>
      <c r="O130" s="4"/>
    </row>
    <row r="131" spans="8:15" x14ac:dyDescent="0.3">
      <c r="H131" s="4"/>
      <c r="I131" s="4"/>
      <c r="J131" s="4"/>
      <c r="K131" s="4"/>
      <c r="L131" s="4"/>
      <c r="M131" s="4"/>
      <c r="N131" s="4"/>
      <c r="O131" s="4"/>
    </row>
    <row r="132" spans="8:15" x14ac:dyDescent="0.3">
      <c r="H132" s="4"/>
      <c r="I132" s="4"/>
      <c r="J132" s="4"/>
      <c r="K132" s="4"/>
      <c r="L132" s="4"/>
      <c r="M132" s="4"/>
      <c r="N132" s="4"/>
      <c r="O132" s="4"/>
    </row>
    <row r="133" spans="8:15" x14ac:dyDescent="0.3">
      <c r="H133" s="4"/>
      <c r="I133" s="4"/>
      <c r="J133" s="4"/>
      <c r="K133" s="4"/>
      <c r="L133" s="4"/>
      <c r="M133" s="4"/>
      <c r="N133" s="4"/>
      <c r="O133" s="4"/>
    </row>
    <row r="134" spans="8:15" x14ac:dyDescent="0.3">
      <c r="H134" s="4"/>
      <c r="I134" s="4"/>
      <c r="J134" s="4"/>
      <c r="K134" s="4"/>
      <c r="L134" s="4"/>
      <c r="M134" s="4"/>
      <c r="N134" s="4"/>
      <c r="O134" s="4"/>
    </row>
    <row r="135" spans="8:15" x14ac:dyDescent="0.3">
      <c r="H135" s="4"/>
      <c r="I135" s="4"/>
      <c r="J135" s="4"/>
      <c r="K135" s="4"/>
      <c r="L135" s="4"/>
      <c r="M135" s="4"/>
      <c r="N135" s="4"/>
      <c r="O135" s="4"/>
    </row>
    <row r="136" spans="8:15" x14ac:dyDescent="0.3">
      <c r="H136" s="4"/>
      <c r="I136" s="4"/>
      <c r="J136" s="4"/>
      <c r="K136" s="4"/>
      <c r="L136" s="4"/>
      <c r="M136" s="4"/>
      <c r="N136" s="4"/>
      <c r="O136" s="4"/>
    </row>
    <row r="137" spans="8:15" x14ac:dyDescent="0.3">
      <c r="H137" s="4"/>
      <c r="I137" s="4"/>
      <c r="J137" s="4"/>
      <c r="K137" s="4"/>
      <c r="L137" s="4"/>
      <c r="M137" s="4"/>
      <c r="N137" s="4"/>
      <c r="O137" s="4"/>
    </row>
    <row r="138" spans="8:15" x14ac:dyDescent="0.3">
      <c r="H138" s="4"/>
      <c r="I138" s="4"/>
      <c r="J138" s="4"/>
      <c r="K138" s="4"/>
      <c r="L138" s="4"/>
      <c r="M138" s="4"/>
      <c r="N138" s="4"/>
      <c r="O138" s="4"/>
    </row>
    <row r="139" spans="8:15" x14ac:dyDescent="0.3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58:C58"/>
    <mergeCell ref="B59:C59"/>
    <mergeCell ref="B60:C60"/>
    <mergeCell ref="B63:C63"/>
    <mergeCell ref="B53:C53"/>
    <mergeCell ref="B54:C54"/>
    <mergeCell ref="B55:C55"/>
    <mergeCell ref="B56:C56"/>
    <mergeCell ref="B57:C57"/>
    <mergeCell ref="B48:C48"/>
    <mergeCell ref="B49:C49"/>
    <mergeCell ref="B50:C50"/>
    <mergeCell ref="B51:C51"/>
    <mergeCell ref="B52:C52"/>
    <mergeCell ref="B43:C43"/>
    <mergeCell ref="B44:C44"/>
    <mergeCell ref="B46:C46"/>
    <mergeCell ref="H46:P46"/>
    <mergeCell ref="B47:C47"/>
    <mergeCell ref="B39:C39"/>
    <mergeCell ref="B40:C40"/>
    <mergeCell ref="B41:C41"/>
    <mergeCell ref="B42:D42"/>
    <mergeCell ref="H42:P42"/>
    <mergeCell ref="B29:C29"/>
    <mergeCell ref="B35:C35"/>
    <mergeCell ref="B36:C36"/>
    <mergeCell ref="B37:C37"/>
    <mergeCell ref="B38:C38"/>
    <mergeCell ref="H24:P24"/>
    <mergeCell ref="B25:C25"/>
    <mergeCell ref="B27:C27"/>
    <mergeCell ref="H27:P27"/>
    <mergeCell ref="B28:C28"/>
    <mergeCell ref="B19:C19"/>
    <mergeCell ref="B20:C20"/>
    <mergeCell ref="B21:C21"/>
    <mergeCell ref="B22:C22"/>
    <mergeCell ref="B24:C24"/>
    <mergeCell ref="B14:C14"/>
    <mergeCell ref="B15:C15"/>
    <mergeCell ref="B16:C16"/>
    <mergeCell ref="B18:C18"/>
    <mergeCell ref="H18:P18"/>
    <mergeCell ref="B9:C9"/>
    <mergeCell ref="B10:C10"/>
    <mergeCell ref="B11:C11"/>
    <mergeCell ref="B12:C12"/>
    <mergeCell ref="B13:C13"/>
    <mergeCell ref="B4:C4"/>
    <mergeCell ref="H4:P4"/>
    <mergeCell ref="B6:C6"/>
    <mergeCell ref="B8:C8"/>
    <mergeCell ref="H8:P8"/>
  </mergeCells>
  <conditionalFormatting sqref="D6">
    <cfRule type="cellIs" dxfId="59" priority="26" operator="notEqual">
      <formula>""</formula>
    </cfRule>
  </conditionalFormatting>
  <conditionalFormatting sqref="D9:D15">
    <cfRule type="cellIs" dxfId="58" priority="6" operator="notEqual">
      <formula>""</formula>
    </cfRule>
  </conditionalFormatting>
  <conditionalFormatting sqref="D19:D22">
    <cfRule type="cellIs" dxfId="57" priority="3" operator="notEqual">
      <formula>""</formula>
    </cfRule>
  </conditionalFormatting>
  <conditionalFormatting sqref="D21">
    <cfRule type="expression" dxfId="56" priority="20">
      <formula>#REF!="Other"</formula>
    </cfRule>
  </conditionalFormatting>
  <conditionalFormatting sqref="D25">
    <cfRule type="cellIs" dxfId="55" priority="29" operator="notEqual">
      <formula>""</formula>
    </cfRule>
  </conditionalFormatting>
  <conditionalFormatting sqref="D35">
    <cfRule type="expression" dxfId="54" priority="31">
      <formula>$D$34="Steady State"</formula>
    </cfRule>
  </conditionalFormatting>
  <conditionalFormatting sqref="D39">
    <cfRule type="expression" dxfId="53" priority="33">
      <formula>$D$34="Steady State"</formula>
    </cfRule>
  </conditionalFormatting>
  <conditionalFormatting sqref="D43:D45 D47:D59">
    <cfRule type="expression" dxfId="52" priority="5">
      <formula>$D$34="Steady State"</formula>
    </cfRule>
  </conditionalFormatting>
  <conditionalFormatting sqref="D43:D45">
    <cfRule type="cellIs" dxfId="51" priority="4" operator="notEqual">
      <formula>""</formula>
    </cfRule>
  </conditionalFormatting>
  <conditionalFormatting sqref="D48">
    <cfRule type="expression" dxfId="50" priority="22">
      <formula>$D$47="CPU"</formula>
    </cfRule>
  </conditionalFormatting>
  <conditionalFormatting sqref="D48:D49">
    <cfRule type="cellIs" dxfId="49" priority="14" operator="notEqual">
      <formula>""</formula>
    </cfRule>
  </conditionalFormatting>
  <conditionalFormatting sqref="D48:D59">
    <cfRule type="cellIs" dxfId="48" priority="23" operator="notEqual">
      <formula>""</formula>
    </cfRule>
  </conditionalFormatting>
  <conditionalFormatting sqref="D49">
    <cfRule type="expression" dxfId="47" priority="15">
      <formula>$D$47="GPU"</formula>
    </cfRule>
  </conditionalFormatting>
  <conditionalFormatting sqref="D51">
    <cfRule type="expression" dxfId="46" priority="11">
      <formula>$D$47="CPU"</formula>
    </cfRule>
  </conditionalFormatting>
  <conditionalFormatting sqref="D51:D59">
    <cfRule type="cellIs" dxfId="45" priority="10" operator="notEqual">
      <formula>""</formula>
    </cfRule>
    <cfRule type="expression" dxfId="44" priority="28">
      <formula>$D$47="GPU"</formula>
    </cfRule>
  </conditionalFormatting>
  <conditionalFormatting sqref="D52:D59">
    <cfRule type="expression" dxfId="43" priority="13">
      <formula>$D$47="GPU"</formula>
    </cfRule>
  </conditionalFormatting>
  <conditionalFormatting sqref="D62">
    <cfRule type="cellIs" dxfId="42" priority="16" operator="notEqual">
      <formula>""</formula>
    </cfRule>
    <cfRule type="expression" dxfId="41" priority="17">
      <formula>#REF!="Other"</formula>
    </cfRule>
  </conditionalFormatting>
  <conditionalFormatting sqref="F10:Q10 D28:D41 D47:D59">
    <cfRule type="cellIs" dxfId="40" priority="2" operator="notEqual">
      <formula>""</formula>
    </cfRule>
  </conditionalFormatting>
  <dataValidations count="17">
    <dataValidation type="list" operator="equal" allowBlank="1" showInputMessage="1" showErrorMessage="1" sqref="D6" xr:uid="{00000000-0002-0000-0000-000000000000}">
      <formula1>$H$6:$M$6</formula1>
      <formula2>0</formula2>
    </dataValidation>
    <dataValidation type="list" operator="equal" allowBlank="1" showInputMessage="1" showErrorMessage="1" sqref="D19" xr:uid="{00000000-0002-0000-0000-000001000000}">
      <formula1>$H$19:$I$19</formula1>
      <formula2>0</formula2>
    </dataValidation>
    <dataValidation type="list" operator="equal" allowBlank="1" showInputMessage="1" showErrorMessage="1" sqref="D20" xr:uid="{00000000-0002-0000-0000-000002000000}">
      <formula1>$H$20:$I$20</formula1>
      <formula2>0</formula2>
    </dataValidation>
    <dataValidation type="list" operator="equal" allowBlank="1" showInputMessage="1" showErrorMessage="1" sqref="D25" xr:uid="{00000000-0002-0000-0000-000003000000}">
      <formula1>$H$25:$L$25</formula1>
      <formula2>0</formula2>
    </dataValidation>
    <dataValidation type="list" operator="equal" allowBlank="1" showInputMessage="1" showErrorMessage="1" sqref="G25" xr:uid="{00000000-0002-0000-0000-000004000000}">
      <formula1>$R$24:$T$24</formula1>
      <formula2>0</formula2>
    </dataValidation>
    <dataValidation type="list" operator="equal" allowBlank="1" showInputMessage="1" showErrorMessage="1" sqref="Q25" xr:uid="{00000000-0002-0000-0000-000005000000}">
      <formula1>$S$24:$U$24</formula1>
      <formula2>0</formula2>
    </dataValidation>
    <dataValidation type="list" operator="equal" allowBlank="1" showInputMessage="1" showErrorMessage="1" sqref="D28" xr:uid="{00000000-0002-0000-0000-000006000000}">
      <formula1>$H$28:$K$28</formula1>
      <formula2>0</formula2>
    </dataValidation>
    <dataValidation type="list" operator="equal" allowBlank="1" showInputMessage="1" showErrorMessage="1" sqref="D29" xr:uid="{00000000-0002-0000-0000-000007000000}">
      <formula1>$H$29:$I$29</formula1>
      <formula2>0</formula2>
    </dataValidation>
    <dataValidation type="list" operator="equal" allowBlank="1" showInputMessage="1" showErrorMessage="1" sqref="Q29 F30:G30 O30:P30" xr:uid="{00000000-0002-0000-0000-000008000000}">
      <formula1>"Pressure,Density"</formula1>
      <formula2>0</formula2>
    </dataValidation>
    <dataValidation type="list" operator="equal" allowBlank="1" showInputMessage="1" showErrorMessage="1" sqref="D30" xr:uid="{00000000-0002-0000-0000-000009000000}">
      <formula1>$H$30:$I$30</formula1>
      <formula2>0</formula2>
    </dataValidation>
    <dataValidation type="list" operator="equal" allowBlank="1" showInputMessage="1" showErrorMessage="1" sqref="D31" xr:uid="{00000000-0002-0000-0000-00000A000000}">
      <formula1>$H$31:$I$31</formula1>
      <formula2>0</formula2>
    </dataValidation>
    <dataValidation type="list" operator="equal" allowBlank="1" showInputMessage="1" showErrorMessage="1" sqref="F31:G31 O31:P31" xr:uid="{00000000-0002-0000-0000-00000B000000}">
      <formula1>$R$31:$S$31</formula1>
      <formula2>0</formula2>
    </dataValidation>
    <dataValidation type="list" operator="equal" allowBlank="1" showInputMessage="1" showErrorMessage="1" sqref="Q31" xr:uid="{00000000-0002-0000-0000-00000C000000}">
      <formula1>$S$31:$T$31</formula1>
      <formula2>0</formula2>
    </dataValidation>
    <dataValidation type="list" operator="equal" allowBlank="1" showInputMessage="1" showErrorMessage="1" sqref="D34:D35" xr:uid="{00000000-0002-0000-0000-00000D000000}">
      <formula1>$H$34:$I$34</formula1>
      <formula2>0</formula2>
    </dataValidation>
    <dataValidation type="list" operator="equal" allowBlank="1" showInputMessage="1" showErrorMessage="1" sqref="F34:G35 O34:Q35 O36 Q36:Q43 F42:G42 Q44 G47:G49 P47:P49 Q49 O50:O59" xr:uid="{00000000-0002-0000-0000-00000E000000}">
      <formula1>"Steady-State,Transient"</formula1>
      <formula2>0</formula2>
    </dataValidation>
    <dataValidation type="list" operator="equal" allowBlank="1" showInputMessage="1" showErrorMessage="1" sqref="D47" xr:uid="{00000000-0002-0000-0000-00000F000000}">
      <formula1>$H$47:$J$47</formula1>
      <formula2>0</formula2>
    </dataValidation>
    <dataValidation type="list" operator="equal" allowBlank="1" showInputMessage="1" showErrorMessage="1" sqref="Q54:Q59" xr:uid="{00000000-0002-0000-0000-000010000000}">
      <formula1>"RANS – Algebraic,RANS – 1-eqn,RANS – 2-eqn ,RANS – Non-linear ,RANS - RSM,PANS,DES,VLES,LES,Other"</formula1>
      <formula2>0</formula2>
    </dataValidation>
  </dataValidations>
  <hyperlinks>
    <hyperlink ref="B9" r:id="rId1" xr:uid="{00000000-0004-0000-0000-000000000000}"/>
    <hyperlink ref="H9" r:id="rId2" xr:uid="{00000000-0004-0000-0000-000001000000}"/>
    <hyperlink ref="D13" r:id="rId3" xr:uid="{00000000-0004-0000-0000-000002000000}"/>
    <hyperlink ref="F13" r:id="rId4" xr:uid="{00000000-0004-0000-0000-000003000000}"/>
  </hyperlinks>
  <pageMargins left="0.7" right="0.7" top="0.75" bottom="0.75" header="0.511811023622047" footer="0.511811023622047"/>
  <pageSetup paperSize="9" orientation="portrait" horizontalDpi="300" verticalDpi="300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139"/>
  <sheetViews>
    <sheetView tabSelected="1" topLeftCell="A5" zoomScale="115" zoomScaleNormal="115" workbookViewId="0">
      <selection activeCell="D17" sqref="D17:R17"/>
    </sheetView>
  </sheetViews>
  <sheetFormatPr defaultColWidth="8.765625" defaultRowHeight="12.45" x14ac:dyDescent="0.3"/>
  <cols>
    <col min="1" max="1" width="6.07421875" customWidth="1"/>
    <col min="2" max="2" width="5.4609375" customWidth="1"/>
    <col min="3" max="3" width="39.07421875" style="1" customWidth="1"/>
    <col min="4" max="18" width="18.765625" customWidth="1"/>
    <col min="19" max="19" width="9.07421875" customWidth="1"/>
    <col min="20" max="20" width="36.4609375" customWidth="1"/>
    <col min="21" max="21" width="5.3046875" style="2" customWidth="1"/>
    <col min="22" max="22" width="12.765625" style="3" hidden="1" customWidth="1"/>
    <col min="23" max="23" width="13.4609375" style="3" hidden="1" customWidth="1"/>
    <col min="24" max="24" width="11.765625" style="3" hidden="1" customWidth="1"/>
    <col min="25" max="25" width="10" style="3" hidden="1" customWidth="1"/>
    <col min="26" max="26" width="7.765625" style="3" hidden="1" customWidth="1"/>
    <col min="27" max="28" width="8.07421875" style="3" hidden="1" customWidth="1"/>
    <col min="29" max="29" width="7.765625" style="3" hidden="1" customWidth="1"/>
    <col min="30" max="30" width="6.69140625" style="4" hidden="1" customWidth="1"/>
  </cols>
  <sheetData>
    <row r="1" spans="1:31" x14ac:dyDescent="0.3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6"/>
      <c r="T1" s="6"/>
      <c r="U1" s="6"/>
      <c r="V1" s="7"/>
      <c r="W1" s="7"/>
      <c r="X1" s="7"/>
      <c r="Y1" s="7"/>
      <c r="Z1" s="7"/>
      <c r="AA1" s="7"/>
      <c r="AB1" s="7"/>
      <c r="AC1" s="7"/>
      <c r="AD1" s="7"/>
      <c r="AE1" s="2"/>
    </row>
    <row r="2" spans="1:31" ht="15.45" x14ac:dyDescent="0.4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6"/>
      <c r="T2" s="6"/>
      <c r="U2" s="6"/>
      <c r="V2" s="7"/>
      <c r="W2" s="7"/>
      <c r="X2" s="7"/>
      <c r="Y2" s="7"/>
      <c r="Z2" s="7"/>
      <c r="AA2" s="7"/>
      <c r="AB2" s="7"/>
      <c r="AC2" s="7"/>
      <c r="AD2" s="7"/>
      <c r="AE2" s="2"/>
    </row>
    <row r="3" spans="1:31" x14ac:dyDescent="0.3">
      <c r="A3" s="2"/>
      <c r="B3" s="6"/>
      <c r="C3" s="6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2"/>
      <c r="T3" s="6"/>
      <c r="U3" s="6"/>
      <c r="V3" s="7"/>
      <c r="W3" s="7"/>
      <c r="X3" s="7"/>
      <c r="Y3" s="7"/>
      <c r="Z3" s="7"/>
      <c r="AA3" s="7"/>
      <c r="AB3" s="7"/>
      <c r="AC3" s="7"/>
      <c r="AD3" s="7"/>
      <c r="AE3" s="2"/>
    </row>
    <row r="4" spans="1:31" x14ac:dyDescent="0.3">
      <c r="A4" s="2"/>
      <c r="B4" s="2"/>
      <c r="C4" s="2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2"/>
      <c r="T4" s="12" t="s">
        <v>3</v>
      </c>
      <c r="U4" s="13"/>
      <c r="V4" s="226" t="s">
        <v>4</v>
      </c>
      <c r="W4" s="226"/>
      <c r="X4" s="226"/>
      <c r="Y4" s="226"/>
      <c r="Z4" s="226"/>
      <c r="AA4" s="226"/>
      <c r="AB4" s="226"/>
      <c r="AC4" s="226"/>
      <c r="AD4" s="226"/>
      <c r="AE4" s="2"/>
    </row>
    <row r="5" spans="1:31" x14ac:dyDescent="0.3">
      <c r="A5" s="2"/>
      <c r="B5" s="228" t="s">
        <v>111</v>
      </c>
      <c r="C5" s="228"/>
      <c r="D5" s="19" t="s">
        <v>112</v>
      </c>
      <c r="E5" s="19" t="s">
        <v>113</v>
      </c>
      <c r="F5" s="19" t="s">
        <v>114</v>
      </c>
      <c r="G5" s="19" t="s">
        <v>115</v>
      </c>
      <c r="H5" s="19" t="s">
        <v>116</v>
      </c>
      <c r="I5" s="19" t="s">
        <v>117</v>
      </c>
      <c r="J5" s="19" t="s">
        <v>118</v>
      </c>
      <c r="K5" s="19" t="s">
        <v>119</v>
      </c>
      <c r="L5" s="19" t="s">
        <v>120</v>
      </c>
      <c r="M5" s="19" t="s">
        <v>121</v>
      </c>
      <c r="N5" s="19" t="s">
        <v>122</v>
      </c>
      <c r="O5" s="19" t="s">
        <v>123</v>
      </c>
      <c r="P5" s="19" t="s">
        <v>124</v>
      </c>
      <c r="Q5" s="19" t="s">
        <v>125</v>
      </c>
      <c r="R5" s="19" t="s">
        <v>126</v>
      </c>
      <c r="S5" s="18"/>
      <c r="T5" s="13"/>
      <c r="U5" s="13"/>
      <c r="V5" s="15"/>
      <c r="W5" s="15"/>
      <c r="X5" s="15"/>
      <c r="Y5" s="15"/>
      <c r="Z5" s="15"/>
      <c r="AA5" s="15"/>
      <c r="AB5" s="15"/>
      <c r="AC5" s="15"/>
      <c r="AD5" s="15"/>
      <c r="AE5" s="2"/>
    </row>
    <row r="6" spans="1:31" x14ac:dyDescent="0.3">
      <c r="A6" s="2"/>
      <c r="B6" s="231" t="s">
        <v>45</v>
      </c>
      <c r="C6" s="231"/>
      <c r="D6" s="25" t="s">
        <v>46</v>
      </c>
      <c r="E6" s="25" t="s">
        <v>46</v>
      </c>
      <c r="F6" s="25" t="s">
        <v>46</v>
      </c>
      <c r="G6" s="25" t="s">
        <v>46</v>
      </c>
      <c r="H6" s="25" t="s">
        <v>46</v>
      </c>
      <c r="I6" s="25" t="s">
        <v>46</v>
      </c>
      <c r="J6" s="25" t="s">
        <v>46</v>
      </c>
      <c r="K6" s="25" t="s">
        <v>46</v>
      </c>
      <c r="L6" s="25" t="s">
        <v>46</v>
      </c>
      <c r="M6" s="25" t="s">
        <v>46</v>
      </c>
      <c r="N6" s="25" t="s">
        <v>46</v>
      </c>
      <c r="O6" s="25" t="s">
        <v>46</v>
      </c>
      <c r="P6" s="25" t="s">
        <v>46</v>
      </c>
      <c r="Q6" s="25" t="s">
        <v>46</v>
      </c>
      <c r="R6" s="25" t="s">
        <v>46</v>
      </c>
      <c r="S6" s="18"/>
      <c r="T6" s="49" t="s">
        <v>46</v>
      </c>
      <c r="U6" s="18"/>
      <c r="V6" s="18" t="s">
        <v>46</v>
      </c>
      <c r="W6" s="18" t="s">
        <v>47</v>
      </c>
      <c r="X6" s="18" t="s">
        <v>48</v>
      </c>
      <c r="Y6" s="18" t="s">
        <v>49</v>
      </c>
      <c r="Z6" s="18"/>
      <c r="AA6" s="18"/>
      <c r="AB6" s="18"/>
      <c r="AC6" s="18"/>
      <c r="AE6" s="2"/>
    </row>
    <row r="7" spans="1:31" x14ac:dyDescent="0.3">
      <c r="A7" s="2"/>
      <c r="B7" s="227" t="s">
        <v>50</v>
      </c>
      <c r="C7" s="227"/>
      <c r="D7" s="25" t="s">
        <v>53</v>
      </c>
      <c r="E7" s="25" t="s">
        <v>53</v>
      </c>
      <c r="F7" s="25" t="s">
        <v>53</v>
      </c>
      <c r="G7" s="25" t="s">
        <v>53</v>
      </c>
      <c r="H7" s="25" t="s">
        <v>53</v>
      </c>
      <c r="I7" s="25" t="s">
        <v>53</v>
      </c>
      <c r="J7" s="25" t="s">
        <v>53</v>
      </c>
      <c r="K7" s="25" t="s">
        <v>53</v>
      </c>
      <c r="L7" s="25" t="s">
        <v>53</v>
      </c>
      <c r="M7" s="25" t="s">
        <v>53</v>
      </c>
      <c r="N7" s="25" t="s">
        <v>53</v>
      </c>
      <c r="O7" s="25" t="s">
        <v>53</v>
      </c>
      <c r="P7" s="25" t="s">
        <v>53</v>
      </c>
      <c r="Q7" s="25" t="s">
        <v>53</v>
      </c>
      <c r="R7" s="25" t="s">
        <v>53</v>
      </c>
      <c r="S7" s="18"/>
      <c r="T7" s="44" t="s">
        <v>51</v>
      </c>
      <c r="U7" s="18"/>
      <c r="V7" s="18" t="s">
        <v>52</v>
      </c>
      <c r="W7" s="18" t="s">
        <v>53</v>
      </c>
      <c r="X7" s="18"/>
      <c r="Y7" s="18"/>
      <c r="Z7" s="18"/>
      <c r="AA7" s="18"/>
      <c r="AB7" s="18"/>
      <c r="AC7" s="18"/>
      <c r="AD7" s="3"/>
      <c r="AE7" s="2"/>
    </row>
    <row r="8" spans="1:31" x14ac:dyDescent="0.3">
      <c r="A8" s="2"/>
      <c r="B8" s="50"/>
      <c r="C8" s="51" t="s">
        <v>54</v>
      </c>
      <c r="D8" s="25" t="s">
        <v>56</v>
      </c>
      <c r="E8" s="25" t="s">
        <v>56</v>
      </c>
      <c r="F8" s="25" t="s">
        <v>56</v>
      </c>
      <c r="G8" s="25" t="s">
        <v>56</v>
      </c>
      <c r="H8" s="25" t="s">
        <v>56</v>
      </c>
      <c r="I8" s="25" t="s">
        <v>56</v>
      </c>
      <c r="J8" s="25" t="s">
        <v>56</v>
      </c>
      <c r="K8" s="25" t="s">
        <v>56</v>
      </c>
      <c r="L8" s="25" t="s">
        <v>56</v>
      </c>
      <c r="M8" s="25" t="s">
        <v>56</v>
      </c>
      <c r="N8" s="25" t="s">
        <v>56</v>
      </c>
      <c r="O8" s="25" t="s">
        <v>56</v>
      </c>
      <c r="P8" s="25" t="s">
        <v>56</v>
      </c>
      <c r="Q8" s="25" t="s">
        <v>56</v>
      </c>
      <c r="R8" s="25" t="s">
        <v>56</v>
      </c>
      <c r="S8" s="18"/>
      <c r="T8" s="44" t="s">
        <v>55</v>
      </c>
      <c r="U8" s="18"/>
      <c r="V8" s="18" t="s">
        <v>56</v>
      </c>
      <c r="W8" s="18" t="s">
        <v>57</v>
      </c>
      <c r="X8" s="18"/>
      <c r="Y8" s="18"/>
      <c r="Z8" s="18"/>
      <c r="AA8" s="18"/>
      <c r="AB8" s="18"/>
      <c r="AC8" s="18"/>
      <c r="AD8" s="3"/>
      <c r="AE8" s="2"/>
    </row>
    <row r="9" spans="1:31" x14ac:dyDescent="0.3">
      <c r="A9" s="2"/>
      <c r="B9" s="50"/>
      <c r="C9" s="51" t="s">
        <v>58</v>
      </c>
      <c r="D9" s="25" t="s">
        <v>59</v>
      </c>
      <c r="E9" s="25" t="s">
        <v>59</v>
      </c>
      <c r="F9" s="25" t="s">
        <v>59</v>
      </c>
      <c r="G9" s="25" t="s">
        <v>59</v>
      </c>
      <c r="H9" s="25" t="s">
        <v>59</v>
      </c>
      <c r="I9" s="25" t="s">
        <v>59</v>
      </c>
      <c r="J9" s="25" t="s">
        <v>59</v>
      </c>
      <c r="K9" s="25" t="s">
        <v>59</v>
      </c>
      <c r="L9" s="25" t="s">
        <v>59</v>
      </c>
      <c r="M9" s="25" t="s">
        <v>59</v>
      </c>
      <c r="N9" s="25" t="s">
        <v>59</v>
      </c>
      <c r="O9" s="25" t="s">
        <v>59</v>
      </c>
      <c r="P9" s="25" t="s">
        <v>59</v>
      </c>
      <c r="Q9" s="25" t="s">
        <v>59</v>
      </c>
      <c r="R9" s="25" t="s">
        <v>59</v>
      </c>
      <c r="S9" s="18"/>
      <c r="T9" s="44" t="s">
        <v>59</v>
      </c>
      <c r="U9" s="18"/>
      <c r="V9" s="18" t="s">
        <v>60</v>
      </c>
      <c r="W9" s="18" t="s">
        <v>59</v>
      </c>
      <c r="X9" s="18"/>
      <c r="Y9" s="18"/>
      <c r="Z9" s="18"/>
      <c r="AA9" s="18"/>
      <c r="AB9" s="18"/>
      <c r="AC9" s="18"/>
      <c r="AD9" s="3"/>
      <c r="AE9" s="2"/>
    </row>
    <row r="10" spans="1:31" x14ac:dyDescent="0.3">
      <c r="A10" s="2"/>
      <c r="B10" s="50"/>
      <c r="C10" s="51" t="s">
        <v>61</v>
      </c>
      <c r="D10" s="25" t="s">
        <v>127</v>
      </c>
      <c r="E10" s="25" t="s">
        <v>127</v>
      </c>
      <c r="F10" s="25" t="s">
        <v>127</v>
      </c>
      <c r="G10" s="25" t="s">
        <v>127</v>
      </c>
      <c r="H10" s="25" t="s">
        <v>127</v>
      </c>
      <c r="I10" s="25" t="s">
        <v>127</v>
      </c>
      <c r="J10" s="25" t="s">
        <v>127</v>
      </c>
      <c r="K10" s="25" t="s">
        <v>127</v>
      </c>
      <c r="L10" s="25" t="s">
        <v>127</v>
      </c>
      <c r="M10" s="25" t="s">
        <v>127</v>
      </c>
      <c r="N10" s="25" t="s">
        <v>127</v>
      </c>
      <c r="O10" s="25" t="s">
        <v>127</v>
      </c>
      <c r="P10" s="25" t="s">
        <v>127</v>
      </c>
      <c r="Q10" s="25" t="s">
        <v>127</v>
      </c>
      <c r="R10" s="25" t="s">
        <v>127</v>
      </c>
      <c r="S10" s="18"/>
      <c r="T10" s="44" t="s">
        <v>62</v>
      </c>
      <c r="U10" s="18"/>
      <c r="V10" s="18"/>
      <c r="W10" s="18"/>
      <c r="X10" s="18"/>
      <c r="Y10" s="18"/>
      <c r="Z10" s="18"/>
      <c r="AA10" s="18"/>
      <c r="AB10" s="18"/>
      <c r="AC10" s="18"/>
      <c r="AD10" s="3"/>
      <c r="AE10" s="2"/>
    </row>
    <row r="11" spans="1:31" x14ac:dyDescent="0.3">
      <c r="A11" s="2"/>
      <c r="B11" s="50"/>
      <c r="C11" s="51" t="s">
        <v>63</v>
      </c>
      <c r="D11" s="25" t="s">
        <v>64</v>
      </c>
      <c r="E11" s="25" t="s">
        <v>64</v>
      </c>
      <c r="F11" s="25" t="s">
        <v>64</v>
      </c>
      <c r="G11" s="25" t="s">
        <v>64</v>
      </c>
      <c r="H11" s="25" t="s">
        <v>64</v>
      </c>
      <c r="I11" s="25" t="s">
        <v>64</v>
      </c>
      <c r="J11" s="25" t="s">
        <v>64</v>
      </c>
      <c r="K11" s="25" t="s">
        <v>64</v>
      </c>
      <c r="L11" s="25" t="s">
        <v>64</v>
      </c>
      <c r="M11" s="25" t="s">
        <v>64</v>
      </c>
      <c r="N11" s="25" t="s">
        <v>64</v>
      </c>
      <c r="O11" s="25" t="s">
        <v>64</v>
      </c>
      <c r="P11" s="25" t="s">
        <v>64</v>
      </c>
      <c r="Q11" s="25" t="s">
        <v>64</v>
      </c>
      <c r="R11" s="25" t="s">
        <v>64</v>
      </c>
      <c r="S11" s="18"/>
      <c r="T11" s="44" t="s">
        <v>64</v>
      </c>
      <c r="U11" s="18"/>
      <c r="V11" s="18"/>
      <c r="W11" s="18"/>
      <c r="X11" s="18"/>
      <c r="Y11" s="18"/>
      <c r="Z11" s="18"/>
      <c r="AA11" s="18"/>
      <c r="AB11" s="18"/>
      <c r="AC11" s="18"/>
      <c r="AD11" s="3"/>
      <c r="AE11" s="2"/>
    </row>
    <row r="12" spans="1:31" x14ac:dyDescent="0.3">
      <c r="A12" s="2"/>
      <c r="B12" s="50"/>
      <c r="C12" s="51" t="s">
        <v>65</v>
      </c>
      <c r="D12" s="25" t="s">
        <v>67</v>
      </c>
      <c r="E12" s="25" t="s">
        <v>67</v>
      </c>
      <c r="F12" s="25" t="s">
        <v>67</v>
      </c>
      <c r="G12" s="25" t="s">
        <v>67</v>
      </c>
      <c r="H12" s="25" t="s">
        <v>67</v>
      </c>
      <c r="I12" s="25" t="s">
        <v>67</v>
      </c>
      <c r="J12" s="25" t="s">
        <v>67</v>
      </c>
      <c r="K12" s="25" t="s">
        <v>67</v>
      </c>
      <c r="L12" s="25" t="s">
        <v>67</v>
      </c>
      <c r="M12" s="25" t="s">
        <v>67</v>
      </c>
      <c r="N12" s="25" t="s">
        <v>67</v>
      </c>
      <c r="O12" s="25" t="s">
        <v>67</v>
      </c>
      <c r="P12" s="25" t="s">
        <v>67</v>
      </c>
      <c r="Q12" s="25" t="s">
        <v>67</v>
      </c>
      <c r="R12" s="25" t="s">
        <v>67</v>
      </c>
      <c r="S12" s="18"/>
      <c r="T12" s="44" t="s">
        <v>66</v>
      </c>
      <c r="U12" s="18"/>
      <c r="V12" s="18" t="s">
        <v>67</v>
      </c>
      <c r="W12" s="18" t="s">
        <v>68</v>
      </c>
      <c r="X12" s="18"/>
      <c r="Y12" s="18"/>
      <c r="Z12" s="18"/>
      <c r="AA12" s="18"/>
      <c r="AB12" s="18"/>
      <c r="AC12" s="18"/>
      <c r="AD12" s="3"/>
      <c r="AE12" s="2"/>
    </row>
    <row r="13" spans="1:31" x14ac:dyDescent="0.3">
      <c r="A13" s="2"/>
      <c r="B13" s="227" t="s">
        <v>69</v>
      </c>
      <c r="C13" s="227"/>
      <c r="D13" s="65">
        <v>224.24014489000001</v>
      </c>
      <c r="E13" s="65">
        <v>228.23827134000001</v>
      </c>
      <c r="F13" s="65">
        <v>223.251008673</v>
      </c>
      <c r="G13" s="65">
        <v>315.31367066600001</v>
      </c>
      <c r="H13" s="65">
        <v>302.324601395</v>
      </c>
      <c r="I13" s="65">
        <v>319.32217781299897</v>
      </c>
      <c r="J13" s="65">
        <v>225.24262969399999</v>
      </c>
      <c r="K13" s="65">
        <v>314.338872014</v>
      </c>
      <c r="L13" s="65">
        <v>268.24013265299902</v>
      </c>
      <c r="M13" s="65">
        <v>269.25109188599902</v>
      </c>
      <c r="N13" s="65">
        <v>303.27475433699999</v>
      </c>
      <c r="O13" s="65">
        <v>264.24402675300001</v>
      </c>
      <c r="P13" s="65">
        <v>269.24384705599999</v>
      </c>
      <c r="Q13" s="25">
        <v>262</v>
      </c>
      <c r="R13" s="25">
        <v>272</v>
      </c>
      <c r="S13" s="18"/>
      <c r="T13" s="27">
        <v>0</v>
      </c>
      <c r="U13" s="18"/>
      <c r="V13" s="18"/>
      <c r="W13" s="18"/>
      <c r="X13" s="18"/>
      <c r="Y13" s="18"/>
      <c r="Z13" s="18"/>
      <c r="AA13" s="18"/>
      <c r="AB13" s="18"/>
      <c r="AC13" s="18"/>
      <c r="AD13" s="3"/>
      <c r="AE13" s="2"/>
    </row>
    <row r="14" spans="1:31" x14ac:dyDescent="0.3">
      <c r="A14" s="2"/>
      <c r="B14" s="231" t="s">
        <v>70</v>
      </c>
      <c r="C14" s="231"/>
      <c r="D14" s="25">
        <v>17807</v>
      </c>
      <c r="E14" s="65">
        <v>19739.7</v>
      </c>
      <c r="F14" s="65">
        <v>14063.73</v>
      </c>
      <c r="G14" s="65">
        <v>13578.5</v>
      </c>
      <c r="H14" s="65">
        <v>9004.49</v>
      </c>
      <c r="I14" s="65">
        <v>19501.650000000001</v>
      </c>
      <c r="J14" s="65">
        <v>12979.3</v>
      </c>
      <c r="K14" s="65">
        <v>15620.24</v>
      </c>
      <c r="L14" s="65">
        <v>21331.599999999999</v>
      </c>
      <c r="M14" s="65">
        <v>21073.27</v>
      </c>
      <c r="N14" s="65">
        <v>15874.95</v>
      </c>
      <c r="O14" s="65">
        <v>22168.68</v>
      </c>
      <c r="P14" s="65">
        <v>28951.96</v>
      </c>
      <c r="Q14" s="25">
        <v>21335</v>
      </c>
      <c r="R14" s="25">
        <v>30473</v>
      </c>
      <c r="S14" s="18"/>
      <c r="T14" s="27">
        <v>3600</v>
      </c>
      <c r="U14" s="21"/>
      <c r="V14" s="18"/>
      <c r="W14" s="18"/>
      <c r="X14" s="18"/>
      <c r="Y14" s="18"/>
      <c r="Z14" s="18"/>
      <c r="AA14" s="18"/>
      <c r="AB14" s="18"/>
      <c r="AC14" s="18"/>
      <c r="AD14" s="15"/>
      <c r="AE14" s="2"/>
    </row>
    <row r="15" spans="1:31" x14ac:dyDescent="0.3">
      <c r="A15" s="2"/>
      <c r="B15" s="227" t="s">
        <v>71</v>
      </c>
      <c r="C15" s="227"/>
      <c r="D15" s="66">
        <v>4.4529896967784497</v>
      </c>
      <c r="E15" s="66">
        <v>4.93615931746612</v>
      </c>
      <c r="F15" s="66">
        <v>3.516812027032</v>
      </c>
      <c r="G15" s="66">
        <v>3.3954736510022498</v>
      </c>
      <c r="H15" s="66">
        <v>2.2516848368256999</v>
      </c>
      <c r="I15" s="66">
        <v>4.8766320023495702</v>
      </c>
      <c r="J15" s="66">
        <v>3.2456368739014598</v>
      </c>
      <c r="K15" s="66">
        <v>3.9060373935576398</v>
      </c>
      <c r="L15" s="66">
        <v>5.3342327764953801</v>
      </c>
      <c r="M15" s="66">
        <v>5.2696339297144199</v>
      </c>
      <c r="N15" s="66">
        <v>3.9697307933175701</v>
      </c>
      <c r="O15" s="66">
        <v>5.5435569912508003</v>
      </c>
      <c r="P15" s="66">
        <v>7.2397996934628601</v>
      </c>
      <c r="Q15" s="25">
        <v>5.335</v>
      </c>
      <c r="R15" s="25">
        <v>7.62</v>
      </c>
      <c r="S15" s="18"/>
      <c r="T15" s="27">
        <v>24</v>
      </c>
      <c r="U15" s="18"/>
      <c r="V15" s="18"/>
      <c r="W15" s="18"/>
      <c r="X15" s="18"/>
      <c r="Y15" s="18"/>
      <c r="Z15" s="18"/>
      <c r="AA15" s="18"/>
      <c r="AB15" s="18"/>
      <c r="AC15" s="18"/>
      <c r="AD15" s="3"/>
      <c r="AE15" s="2"/>
    </row>
    <row r="16" spans="1:31" x14ac:dyDescent="0.3">
      <c r="A16" s="2"/>
      <c r="B16" s="227" t="s">
        <v>72</v>
      </c>
      <c r="C16" s="227"/>
      <c r="D16" s="67">
        <f>250*2*D25</f>
        <v>1000</v>
      </c>
      <c r="E16" s="67">
        <f>250*E25</f>
        <v>1000</v>
      </c>
      <c r="F16" s="67">
        <f>500*F25</f>
        <v>2000</v>
      </c>
      <c r="G16" s="67">
        <f>250*G25</f>
        <v>2000</v>
      </c>
      <c r="H16" s="67">
        <f>500*H25</f>
        <v>4000</v>
      </c>
      <c r="I16" s="67">
        <f>500*I25</f>
        <v>2000</v>
      </c>
      <c r="J16" s="67">
        <f>250*J25</f>
        <v>2000</v>
      </c>
      <c r="K16" s="67">
        <f>250*K25</f>
        <v>4000</v>
      </c>
      <c r="L16" s="67">
        <f>240*L25</f>
        <v>1920</v>
      </c>
      <c r="M16" s="67">
        <f>240*2*M25</f>
        <v>1920</v>
      </c>
      <c r="N16" s="67">
        <f>240*N25</f>
        <v>1920</v>
      </c>
      <c r="O16" s="67">
        <f>240*O25</f>
        <v>960</v>
      </c>
      <c r="P16" s="67">
        <f>120*P25</f>
        <v>960</v>
      </c>
      <c r="Q16" s="67">
        <f>360*2*Q25</f>
        <v>1440</v>
      </c>
      <c r="R16" s="67">
        <f>360*2*R25</f>
        <v>2880</v>
      </c>
      <c r="S16" s="18"/>
      <c r="T16" s="27">
        <v>500</v>
      </c>
      <c r="U16" s="18"/>
      <c r="V16" s="18"/>
      <c r="W16" s="18"/>
      <c r="X16" s="18"/>
      <c r="Y16" s="18"/>
      <c r="Z16" s="18"/>
      <c r="AA16" s="18"/>
      <c r="AB16" s="18"/>
      <c r="AC16" s="18"/>
      <c r="AD16" s="3"/>
      <c r="AE16" s="2"/>
    </row>
    <row r="17" spans="1:1024" x14ac:dyDescent="0.3">
      <c r="A17" s="2"/>
      <c r="B17" s="227" t="s">
        <v>73</v>
      </c>
      <c r="C17" s="227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18"/>
      <c r="T17" s="2"/>
      <c r="AD17" s="3"/>
      <c r="AE17" s="2"/>
    </row>
    <row r="18" spans="1:1024" x14ac:dyDescent="0.3">
      <c r="A18" s="2"/>
      <c r="B18" s="234" t="s">
        <v>74</v>
      </c>
      <c r="C18" s="234"/>
      <c r="D18" s="25" t="s">
        <v>240</v>
      </c>
      <c r="E18" s="25" t="s">
        <v>240</v>
      </c>
      <c r="F18" s="25" t="s">
        <v>240</v>
      </c>
      <c r="G18" s="25" t="s">
        <v>240</v>
      </c>
      <c r="H18" s="25" t="s">
        <v>240</v>
      </c>
      <c r="I18" s="25" t="s">
        <v>240</v>
      </c>
      <c r="J18" s="25" t="s">
        <v>240</v>
      </c>
      <c r="K18" s="25" t="s">
        <v>240</v>
      </c>
      <c r="L18" s="25" t="s">
        <v>240</v>
      </c>
      <c r="M18" s="25" t="s">
        <v>240</v>
      </c>
      <c r="N18" s="25" t="s">
        <v>240</v>
      </c>
      <c r="O18" s="25" t="s">
        <v>240</v>
      </c>
      <c r="P18" s="25" t="s">
        <v>240</v>
      </c>
      <c r="Q18" s="25" t="s">
        <v>240</v>
      </c>
      <c r="R18" s="25" t="s">
        <v>240</v>
      </c>
      <c r="S18" s="18"/>
      <c r="T18" s="27" t="s">
        <v>128</v>
      </c>
      <c r="V18" s="229"/>
      <c r="W18" s="229"/>
      <c r="X18" s="229"/>
      <c r="Y18" s="229"/>
      <c r="Z18" s="229"/>
      <c r="AA18" s="229"/>
      <c r="AB18" s="229"/>
      <c r="AC18" s="229"/>
      <c r="AD18" s="229"/>
      <c r="AE18" s="2"/>
    </row>
    <row r="19" spans="1:1024" x14ac:dyDescent="0.3">
      <c r="A19" s="2"/>
      <c r="B19" s="234" t="s">
        <v>75</v>
      </c>
      <c r="C19" s="234"/>
      <c r="D19" s="25" t="s">
        <v>129</v>
      </c>
      <c r="E19" s="25" t="s">
        <v>129</v>
      </c>
      <c r="F19" s="25" t="s">
        <v>129</v>
      </c>
      <c r="G19" s="25" t="s">
        <v>129</v>
      </c>
      <c r="H19" s="25" t="s">
        <v>129</v>
      </c>
      <c r="I19" s="25" t="s">
        <v>129</v>
      </c>
      <c r="J19" s="25" t="s">
        <v>129</v>
      </c>
      <c r="K19" s="25" t="s">
        <v>129</v>
      </c>
      <c r="L19" s="25" t="s">
        <v>129</v>
      </c>
      <c r="M19" s="25" t="s">
        <v>129</v>
      </c>
      <c r="N19" s="25" t="s">
        <v>129</v>
      </c>
      <c r="O19" s="25" t="s">
        <v>129</v>
      </c>
      <c r="P19" s="25" t="s">
        <v>129</v>
      </c>
      <c r="Q19" s="25" t="s">
        <v>129</v>
      </c>
      <c r="R19" s="25" t="s">
        <v>129</v>
      </c>
      <c r="S19" s="18"/>
      <c r="T19" s="41" t="s">
        <v>129</v>
      </c>
      <c r="V19" s="18"/>
      <c r="W19" s="18"/>
      <c r="X19" s="42"/>
      <c r="Y19" s="42"/>
      <c r="Z19" s="42"/>
      <c r="AA19" s="42"/>
      <c r="AB19" s="42"/>
      <c r="AC19" s="42"/>
      <c r="AD19" s="42"/>
      <c r="AE19" s="2"/>
    </row>
    <row r="20" spans="1:1024" x14ac:dyDescent="0.3">
      <c r="A20" s="2"/>
      <c r="B20" s="48"/>
      <c r="C20" s="55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8"/>
      <c r="T20" s="18"/>
      <c r="U20" s="18"/>
      <c r="V20" s="18"/>
      <c r="W20" s="18"/>
      <c r="AD20" s="3"/>
      <c r="AE20" s="2"/>
    </row>
    <row r="21" spans="1:1024" x14ac:dyDescent="0.3">
      <c r="A21" s="2"/>
      <c r="B21" s="228" t="s">
        <v>130</v>
      </c>
      <c r="C21" s="22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8"/>
      <c r="T21" s="20"/>
      <c r="U21" s="21"/>
      <c r="V21" s="232"/>
      <c r="W21" s="232"/>
      <c r="X21" s="232"/>
      <c r="Y21" s="232"/>
      <c r="Z21" s="232"/>
      <c r="AA21" s="232"/>
      <c r="AB21" s="232"/>
      <c r="AC21" s="232"/>
      <c r="AD21" s="232"/>
      <c r="AE21" s="2"/>
    </row>
    <row r="22" spans="1:1024" x14ac:dyDescent="0.3">
      <c r="A22" s="2"/>
      <c r="B22" s="227" t="s">
        <v>80</v>
      </c>
      <c r="C22" s="227"/>
      <c r="D22" s="69" t="s">
        <v>82</v>
      </c>
      <c r="E22" s="25" t="s">
        <v>82</v>
      </c>
      <c r="F22" s="25" t="s">
        <v>82</v>
      </c>
      <c r="G22" s="25" t="s">
        <v>82</v>
      </c>
      <c r="H22" s="25" t="s">
        <v>82</v>
      </c>
      <c r="I22" s="25" t="s">
        <v>82</v>
      </c>
      <c r="J22" s="25" t="s">
        <v>82</v>
      </c>
      <c r="K22" s="25" t="s">
        <v>82</v>
      </c>
      <c r="L22" s="25" t="s">
        <v>82</v>
      </c>
      <c r="M22" s="25" t="s">
        <v>82</v>
      </c>
      <c r="N22" s="25" t="s">
        <v>82</v>
      </c>
      <c r="O22" s="25" t="s">
        <v>82</v>
      </c>
      <c r="P22" s="25" t="s">
        <v>82</v>
      </c>
      <c r="Q22" s="25" t="s">
        <v>82</v>
      </c>
      <c r="R22" s="25" t="s">
        <v>82</v>
      </c>
      <c r="S22" s="18"/>
      <c r="T22" s="44" t="s">
        <v>81</v>
      </c>
      <c r="U22" s="18"/>
      <c r="V22" s="18" t="s">
        <v>82</v>
      </c>
      <c r="W22" s="18" t="s">
        <v>81</v>
      </c>
      <c r="X22" s="18" t="s">
        <v>83</v>
      </c>
      <c r="Y22" s="18"/>
      <c r="Z22" s="18"/>
      <c r="AA22" s="18"/>
      <c r="AB22" s="18"/>
      <c r="AC22" s="18"/>
      <c r="AD22" s="3"/>
      <c r="AE22" s="2"/>
    </row>
    <row r="23" spans="1:1024" s="74" customFormat="1" ht="25.4" customHeight="1" x14ac:dyDescent="0.3">
      <c r="A23" s="70"/>
      <c r="B23" s="239" t="s">
        <v>84</v>
      </c>
      <c r="C23" s="239"/>
      <c r="D23" s="69" t="s">
        <v>241</v>
      </c>
      <c r="E23" s="69" t="s">
        <v>241</v>
      </c>
      <c r="F23" s="69" t="s">
        <v>241</v>
      </c>
      <c r="G23" s="69" t="s">
        <v>241</v>
      </c>
      <c r="H23" s="69" t="s">
        <v>241</v>
      </c>
      <c r="I23" s="69" t="s">
        <v>241</v>
      </c>
      <c r="J23" s="69" t="s">
        <v>241</v>
      </c>
      <c r="K23" s="69" t="s">
        <v>241</v>
      </c>
      <c r="L23" s="223" t="s">
        <v>243</v>
      </c>
      <c r="M23" s="223" t="s">
        <v>243</v>
      </c>
      <c r="N23" s="223" t="s">
        <v>243</v>
      </c>
      <c r="O23" s="223" t="s">
        <v>243</v>
      </c>
      <c r="P23" s="223" t="s">
        <v>243</v>
      </c>
      <c r="Q23" s="223" t="s">
        <v>244</v>
      </c>
      <c r="R23" s="223" t="s">
        <v>244</v>
      </c>
      <c r="S23" s="71"/>
      <c r="T23" s="72" t="s">
        <v>85</v>
      </c>
      <c r="U23" s="71"/>
      <c r="V23" s="71"/>
      <c r="W23" s="71"/>
      <c r="X23" s="71"/>
      <c r="Y23" s="71"/>
      <c r="Z23" s="71"/>
      <c r="AA23" s="71"/>
      <c r="AB23" s="71"/>
      <c r="AC23" s="71"/>
      <c r="AD23" s="73"/>
      <c r="AE23" s="70"/>
    </row>
    <row r="24" spans="1:1024" ht="12.75" customHeight="1" x14ac:dyDescent="0.3">
      <c r="A24" s="2"/>
      <c r="B24" s="231" t="s">
        <v>86</v>
      </c>
      <c r="C24" s="231"/>
      <c r="D24" s="69" t="s">
        <v>127</v>
      </c>
      <c r="E24" s="75" t="s">
        <v>127</v>
      </c>
      <c r="F24" s="75" t="s">
        <v>127</v>
      </c>
      <c r="G24" s="75" t="s">
        <v>127</v>
      </c>
      <c r="H24" s="75" t="s">
        <v>127</v>
      </c>
      <c r="I24" s="75" t="s">
        <v>127</v>
      </c>
      <c r="J24" s="75" t="s">
        <v>127</v>
      </c>
      <c r="K24" s="75" t="s">
        <v>127</v>
      </c>
      <c r="L24" s="75" t="s">
        <v>127</v>
      </c>
      <c r="M24" s="75" t="s">
        <v>127</v>
      </c>
      <c r="N24" s="75" t="s">
        <v>127</v>
      </c>
      <c r="O24" s="75" t="s">
        <v>127</v>
      </c>
      <c r="P24" s="75" t="s">
        <v>127</v>
      </c>
      <c r="Q24" s="75" t="s">
        <v>127</v>
      </c>
      <c r="R24" s="75" t="s">
        <v>127</v>
      </c>
      <c r="S24" s="18"/>
      <c r="T24" s="44" t="s">
        <v>87</v>
      </c>
      <c r="U24" s="18"/>
      <c r="X24" s="18"/>
      <c r="Y24" s="18"/>
      <c r="Z24" s="18"/>
      <c r="AA24" s="18"/>
      <c r="AB24" s="18"/>
      <c r="AC24" s="18"/>
      <c r="AD24" s="3"/>
      <c r="AE24" s="2"/>
    </row>
    <row r="25" spans="1:1024" x14ac:dyDescent="0.3">
      <c r="A25" s="2"/>
      <c r="B25" s="231" t="s">
        <v>88</v>
      </c>
      <c r="C25" s="231"/>
      <c r="D25" s="69">
        <v>2</v>
      </c>
      <c r="E25" s="75">
        <v>4</v>
      </c>
      <c r="F25" s="75">
        <v>4</v>
      </c>
      <c r="G25" s="75">
        <v>8</v>
      </c>
      <c r="H25" s="75">
        <v>8</v>
      </c>
      <c r="I25" s="75">
        <v>4</v>
      </c>
      <c r="J25" s="75">
        <v>8</v>
      </c>
      <c r="K25" s="75">
        <v>16</v>
      </c>
      <c r="L25" s="75">
        <v>8</v>
      </c>
      <c r="M25" s="75">
        <v>4</v>
      </c>
      <c r="N25" s="75">
        <v>8</v>
      </c>
      <c r="O25" s="75">
        <v>4</v>
      </c>
      <c r="P25" s="75">
        <v>8</v>
      </c>
      <c r="Q25" s="75">
        <v>2</v>
      </c>
      <c r="R25" s="75">
        <v>4</v>
      </c>
      <c r="S25" s="18"/>
      <c r="T25" s="27">
        <v>4</v>
      </c>
      <c r="U25" s="21"/>
      <c r="V25" s="18"/>
      <c r="W25" s="18"/>
      <c r="X25" s="18"/>
      <c r="Y25" s="18"/>
      <c r="Z25" s="18"/>
      <c r="AA25" s="18"/>
      <c r="AB25" s="18"/>
      <c r="AC25" s="18"/>
      <c r="AD25" s="15"/>
      <c r="AE25" s="2"/>
    </row>
    <row r="26" spans="1:1024" x14ac:dyDescent="0.3">
      <c r="A26" s="2"/>
      <c r="B26" s="231" t="s">
        <v>89</v>
      </c>
      <c r="C26" s="231"/>
      <c r="D26" s="69">
        <v>192</v>
      </c>
      <c r="E26" s="75">
        <v>192</v>
      </c>
      <c r="F26" s="75">
        <v>384</v>
      </c>
      <c r="G26" s="75">
        <f>48*8</f>
        <v>384</v>
      </c>
      <c r="H26" s="75">
        <f>8*96</f>
        <v>768</v>
      </c>
      <c r="I26" s="75">
        <f>4*96</f>
        <v>384</v>
      </c>
      <c r="J26" s="75">
        <f>8*48</f>
        <v>384</v>
      </c>
      <c r="K26" s="75">
        <f>16*48</f>
        <v>768</v>
      </c>
      <c r="L26" s="75">
        <v>224</v>
      </c>
      <c r="M26" s="75">
        <v>224</v>
      </c>
      <c r="N26" s="75">
        <v>384</v>
      </c>
      <c r="O26" s="75">
        <v>192</v>
      </c>
      <c r="P26" s="75">
        <v>192</v>
      </c>
      <c r="Q26" s="75">
        <v>256</v>
      </c>
      <c r="R26" s="75">
        <v>512</v>
      </c>
      <c r="S26" s="18"/>
      <c r="T26" s="27">
        <v>64</v>
      </c>
      <c r="U26" s="21"/>
      <c r="V26" s="18"/>
      <c r="W26" s="18"/>
      <c r="X26" s="18"/>
      <c r="Y26" s="18"/>
      <c r="Z26" s="18"/>
      <c r="AA26" s="18"/>
      <c r="AB26" s="18"/>
      <c r="AC26" s="18"/>
      <c r="AD26" s="15"/>
      <c r="AE26" s="2"/>
    </row>
    <row r="27" spans="1:1024" x14ac:dyDescent="0.3">
      <c r="A27" s="2"/>
      <c r="B27" s="231" t="s">
        <v>90</v>
      </c>
      <c r="C27" s="231"/>
      <c r="D27" s="69" t="s">
        <v>127</v>
      </c>
      <c r="E27" s="75" t="s">
        <v>127</v>
      </c>
      <c r="F27" s="75" t="s">
        <v>127</v>
      </c>
      <c r="G27" s="75" t="s">
        <v>127</v>
      </c>
      <c r="H27" s="75" t="s">
        <v>127</v>
      </c>
      <c r="I27" s="75" t="s">
        <v>127</v>
      </c>
      <c r="J27" s="75" t="s">
        <v>127</v>
      </c>
      <c r="K27" s="75" t="s">
        <v>127</v>
      </c>
      <c r="L27" s="75" t="s">
        <v>127</v>
      </c>
      <c r="M27" s="75" t="s">
        <v>127</v>
      </c>
      <c r="N27" s="75" t="s">
        <v>127</v>
      </c>
      <c r="O27" s="75" t="s">
        <v>127</v>
      </c>
      <c r="P27" s="75" t="s">
        <v>127</v>
      </c>
      <c r="Q27" s="75" t="s">
        <v>127</v>
      </c>
      <c r="R27" s="75" t="s">
        <v>127</v>
      </c>
      <c r="S27" s="18"/>
      <c r="T27" s="27">
        <v>1</v>
      </c>
      <c r="U27" s="21"/>
      <c r="V27" s="18"/>
      <c r="W27" s="18"/>
      <c r="X27" s="18"/>
      <c r="Y27" s="18"/>
      <c r="Z27" s="18"/>
      <c r="AA27" s="18"/>
      <c r="AB27" s="18"/>
      <c r="AC27" s="18"/>
      <c r="AD27" s="15"/>
      <c r="AE27" s="2"/>
    </row>
    <row r="28" spans="1:1024" x14ac:dyDescent="0.3">
      <c r="A28" s="2"/>
      <c r="B28" s="231" t="s">
        <v>91</v>
      </c>
      <c r="C28" s="231"/>
      <c r="D28" s="69" t="s">
        <v>94</v>
      </c>
      <c r="E28" s="75" t="s">
        <v>94</v>
      </c>
      <c r="F28" s="75" t="s">
        <v>94</v>
      </c>
      <c r="G28" s="75" t="s">
        <v>94</v>
      </c>
      <c r="H28" s="75" t="s">
        <v>94</v>
      </c>
      <c r="I28" s="75" t="s">
        <v>94</v>
      </c>
      <c r="J28" s="75" t="s">
        <v>94</v>
      </c>
      <c r="K28" s="75" t="s">
        <v>94</v>
      </c>
      <c r="L28" s="75" t="s">
        <v>127</v>
      </c>
      <c r="M28" s="75" t="s">
        <v>127</v>
      </c>
      <c r="N28" s="75" t="s">
        <v>127</v>
      </c>
      <c r="O28" s="75" t="s">
        <v>127</v>
      </c>
      <c r="P28" s="75" t="s">
        <v>127</v>
      </c>
      <c r="Q28" s="75" t="s">
        <v>94</v>
      </c>
      <c r="R28" s="75" t="s">
        <v>94</v>
      </c>
      <c r="S28" s="18"/>
      <c r="T28" s="27" t="s">
        <v>92</v>
      </c>
      <c r="U28" s="21"/>
      <c r="V28" s="18" t="s">
        <v>93</v>
      </c>
      <c r="W28" s="18" t="s">
        <v>94</v>
      </c>
      <c r="X28" s="18" t="s">
        <v>92</v>
      </c>
      <c r="Y28" s="18" t="s">
        <v>95</v>
      </c>
      <c r="Z28" s="18" t="s">
        <v>96</v>
      </c>
      <c r="AA28" s="18"/>
      <c r="AB28" s="18"/>
      <c r="AC28" s="18"/>
      <c r="AD28" s="15"/>
      <c r="AE28" s="2"/>
    </row>
    <row r="29" spans="1:1024" x14ac:dyDescent="0.3">
      <c r="A29" s="2"/>
      <c r="B29" s="231" t="s">
        <v>97</v>
      </c>
      <c r="C29" s="231"/>
      <c r="D29" s="69" t="s">
        <v>131</v>
      </c>
      <c r="E29" s="75" t="s">
        <v>132</v>
      </c>
      <c r="F29" s="75" t="s">
        <v>131</v>
      </c>
      <c r="G29" s="75" t="s">
        <v>132</v>
      </c>
      <c r="H29" s="75" t="s">
        <v>131</v>
      </c>
      <c r="I29" s="75" t="s">
        <v>131</v>
      </c>
      <c r="J29" s="75" t="s">
        <v>132</v>
      </c>
      <c r="K29" s="75" t="s">
        <v>132</v>
      </c>
      <c r="L29" s="75" t="s">
        <v>133</v>
      </c>
      <c r="M29" s="75" t="s">
        <v>134</v>
      </c>
      <c r="N29" s="75" t="s">
        <v>134</v>
      </c>
      <c r="O29" s="75" t="s">
        <v>134</v>
      </c>
      <c r="P29" s="75" t="s">
        <v>133</v>
      </c>
      <c r="Q29" s="75" t="s">
        <v>135</v>
      </c>
      <c r="R29" s="75" t="s">
        <v>135</v>
      </c>
      <c r="S29" s="18"/>
      <c r="T29" s="27" t="s">
        <v>98</v>
      </c>
      <c r="U29" s="21"/>
      <c r="V29" s="18"/>
      <c r="W29" s="18"/>
      <c r="X29" s="18"/>
      <c r="Y29" s="18"/>
      <c r="Z29" s="18"/>
      <c r="AA29" s="18"/>
      <c r="AB29" s="18"/>
      <c r="AC29" s="18"/>
      <c r="AD29" s="15"/>
      <c r="AE29" s="2"/>
    </row>
    <row r="30" spans="1:1024" x14ac:dyDescent="0.3">
      <c r="A30" s="2"/>
      <c r="B30" s="231" t="s">
        <v>99</v>
      </c>
      <c r="C30" s="231"/>
      <c r="D30" s="69" t="s">
        <v>245</v>
      </c>
      <c r="E30" s="69" t="s">
        <v>245</v>
      </c>
      <c r="F30" s="69" t="s">
        <v>245</v>
      </c>
      <c r="G30" s="69" t="s">
        <v>245</v>
      </c>
      <c r="H30" s="69" t="s">
        <v>245</v>
      </c>
      <c r="I30" s="69" t="s">
        <v>245</v>
      </c>
      <c r="J30" s="69" t="s">
        <v>245</v>
      </c>
      <c r="K30" s="69" t="s">
        <v>245</v>
      </c>
      <c r="L30" s="224" t="s">
        <v>246</v>
      </c>
      <c r="M30" s="224" t="s">
        <v>246</v>
      </c>
      <c r="N30" s="224" t="s">
        <v>246</v>
      </c>
      <c r="O30" s="224" t="s">
        <v>246</v>
      </c>
      <c r="P30" s="224" t="s">
        <v>246</v>
      </c>
      <c r="Q30" s="224" t="s">
        <v>247</v>
      </c>
      <c r="R30" s="224" t="s">
        <v>247</v>
      </c>
      <c r="S30" s="18"/>
      <c r="T30" s="27" t="s">
        <v>100</v>
      </c>
      <c r="U30" s="21"/>
      <c r="V30" s="18"/>
      <c r="W30" s="18"/>
      <c r="X30" s="18"/>
      <c r="Y30" s="18"/>
      <c r="Z30" s="18"/>
      <c r="AA30" s="18"/>
      <c r="AB30" s="18"/>
      <c r="AC30" s="18"/>
      <c r="AD30" s="15"/>
      <c r="AE30" s="2"/>
    </row>
    <row r="31" spans="1:1024" s="81" customFormat="1" ht="23.9" customHeight="1" x14ac:dyDescent="0.3">
      <c r="A31" s="76"/>
      <c r="B31" s="242" t="s">
        <v>101</v>
      </c>
      <c r="C31" s="242"/>
      <c r="D31" s="69" t="s">
        <v>127</v>
      </c>
      <c r="E31" s="69" t="s">
        <v>127</v>
      </c>
      <c r="F31" s="69" t="s">
        <v>127</v>
      </c>
      <c r="G31" s="69" t="s">
        <v>127</v>
      </c>
      <c r="H31" s="69" t="s">
        <v>127</v>
      </c>
      <c r="I31" s="69" t="s">
        <v>127</v>
      </c>
      <c r="J31" s="69" t="s">
        <v>127</v>
      </c>
      <c r="K31" s="69" t="s">
        <v>127</v>
      </c>
      <c r="L31" s="69" t="s">
        <v>127</v>
      </c>
      <c r="M31" s="69" t="s">
        <v>127</v>
      </c>
      <c r="N31" s="69" t="s">
        <v>127</v>
      </c>
      <c r="O31" s="69" t="s">
        <v>127</v>
      </c>
      <c r="P31" s="69" t="s">
        <v>127</v>
      </c>
      <c r="Q31" s="69" t="s">
        <v>127</v>
      </c>
      <c r="R31" s="69" t="s">
        <v>127</v>
      </c>
      <c r="S31" s="77"/>
      <c r="T31" s="78" t="s">
        <v>102</v>
      </c>
      <c r="U31" s="79"/>
      <c r="V31" s="77"/>
      <c r="W31" s="77"/>
      <c r="X31" s="77"/>
      <c r="Y31" s="77"/>
      <c r="Z31" s="77"/>
      <c r="AA31" s="77"/>
      <c r="AB31" s="77"/>
      <c r="AC31" s="77"/>
      <c r="AD31" s="80"/>
      <c r="AE31" s="76"/>
      <c r="AMJ31"/>
    </row>
    <row r="32" spans="1:1024" x14ac:dyDescent="0.3">
      <c r="A32" s="2"/>
      <c r="B32" s="231" t="s">
        <v>103</v>
      </c>
      <c r="C32" s="231"/>
      <c r="D32" s="69" t="s">
        <v>136</v>
      </c>
      <c r="E32" s="75" t="s">
        <v>136</v>
      </c>
      <c r="F32" s="75" t="s">
        <v>136</v>
      </c>
      <c r="G32" s="75" t="s">
        <v>136</v>
      </c>
      <c r="H32" s="75" t="s">
        <v>136</v>
      </c>
      <c r="I32" s="75" t="s">
        <v>136</v>
      </c>
      <c r="J32" s="75" t="s">
        <v>136</v>
      </c>
      <c r="K32" s="75" t="s">
        <v>136</v>
      </c>
      <c r="L32" s="75" t="s">
        <v>136</v>
      </c>
      <c r="M32" s="75" t="s">
        <v>136</v>
      </c>
      <c r="N32" s="75" t="s">
        <v>136</v>
      </c>
      <c r="O32" s="75" t="s">
        <v>136</v>
      </c>
      <c r="P32" s="75" t="s">
        <v>136</v>
      </c>
      <c r="Q32" s="75" t="s">
        <v>136</v>
      </c>
      <c r="R32" s="75" t="s">
        <v>136</v>
      </c>
      <c r="S32" s="18"/>
      <c r="T32" s="27" t="s">
        <v>104</v>
      </c>
      <c r="U32" s="21"/>
      <c r="V32" s="18"/>
      <c r="W32" s="18"/>
      <c r="X32" s="18"/>
      <c r="Y32" s="18"/>
      <c r="Z32" s="18"/>
      <c r="AA32" s="18"/>
      <c r="AB32" s="18"/>
      <c r="AC32" s="18"/>
      <c r="AD32" s="15"/>
      <c r="AE32" s="2"/>
    </row>
    <row r="33" spans="1:1024" x14ac:dyDescent="0.3">
      <c r="A33" s="2"/>
      <c r="B33" s="231" t="s">
        <v>105</v>
      </c>
      <c r="C33" s="231"/>
      <c r="D33" s="69" t="s">
        <v>127</v>
      </c>
      <c r="E33" s="75" t="s">
        <v>127</v>
      </c>
      <c r="F33" s="75" t="s">
        <v>127</v>
      </c>
      <c r="G33" s="75" t="s">
        <v>127</v>
      </c>
      <c r="H33" s="75" t="s">
        <v>127</v>
      </c>
      <c r="I33" s="75" t="s">
        <v>127</v>
      </c>
      <c r="J33" s="75" t="s">
        <v>127</v>
      </c>
      <c r="K33" s="75" t="s">
        <v>127</v>
      </c>
      <c r="L33" s="75" t="s">
        <v>127</v>
      </c>
      <c r="M33" s="75" t="s">
        <v>127</v>
      </c>
      <c r="N33" s="75" t="s">
        <v>127</v>
      </c>
      <c r="O33" s="75" t="s">
        <v>127</v>
      </c>
      <c r="P33" s="75" t="s">
        <v>127</v>
      </c>
      <c r="Q33" s="75" t="s">
        <v>127</v>
      </c>
      <c r="R33" s="75" t="s">
        <v>127</v>
      </c>
      <c r="S33" s="18"/>
      <c r="T33" s="27" t="s">
        <v>137</v>
      </c>
      <c r="U33" s="21"/>
      <c r="V33" s="18"/>
      <c r="W33" s="18"/>
      <c r="X33" s="18"/>
      <c r="Y33" s="18"/>
      <c r="Z33" s="18"/>
      <c r="AA33" s="18"/>
      <c r="AB33" s="18"/>
      <c r="AC33" s="18"/>
      <c r="AD33" s="15"/>
      <c r="AE33" s="2"/>
    </row>
    <row r="34" spans="1:1024" s="74" customFormat="1" ht="23.9" customHeight="1" x14ac:dyDescent="0.3">
      <c r="A34" s="70"/>
      <c r="B34" s="239" t="s">
        <v>106</v>
      </c>
      <c r="C34" s="239"/>
      <c r="D34" s="82" t="s">
        <v>127</v>
      </c>
      <c r="E34" s="82" t="s">
        <v>127</v>
      </c>
      <c r="F34" s="82" t="s">
        <v>127</v>
      </c>
      <c r="G34" s="82" t="s">
        <v>127</v>
      </c>
      <c r="H34" s="82" t="s">
        <v>127</v>
      </c>
      <c r="I34" s="82" t="s">
        <v>127</v>
      </c>
      <c r="J34" s="82" t="s">
        <v>127</v>
      </c>
      <c r="K34" s="82" t="s">
        <v>127</v>
      </c>
      <c r="L34" s="82" t="s">
        <v>127</v>
      </c>
      <c r="M34" s="82" t="s">
        <v>127</v>
      </c>
      <c r="N34" s="82" t="s">
        <v>127</v>
      </c>
      <c r="O34" s="82" t="s">
        <v>127</v>
      </c>
      <c r="P34" s="82" t="s">
        <v>127</v>
      </c>
      <c r="Q34" s="82" t="s">
        <v>127</v>
      </c>
      <c r="R34" s="82" t="s">
        <v>127</v>
      </c>
      <c r="S34" s="71"/>
      <c r="T34" s="83" t="s">
        <v>107</v>
      </c>
      <c r="U34" s="84"/>
      <c r="V34" s="71"/>
      <c r="W34" s="71"/>
      <c r="X34" s="71"/>
      <c r="Y34" s="71"/>
      <c r="Z34" s="71"/>
      <c r="AA34" s="71"/>
      <c r="AB34" s="71"/>
      <c r="AC34" s="71"/>
      <c r="AD34" s="85"/>
      <c r="AE34" s="70"/>
      <c r="AMJ34"/>
    </row>
    <row r="35" spans="1:1024" x14ac:dyDescent="0.3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38"/>
      <c r="AE35" s="2"/>
    </row>
    <row r="36" spans="1:1024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AE36" s="2"/>
    </row>
    <row r="37" spans="1:1024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AE37" s="2"/>
    </row>
    <row r="38" spans="1:1024" s="74" customFormat="1" ht="91.1" customHeight="1" x14ac:dyDescent="0.3">
      <c r="A38" s="70"/>
      <c r="B38" s="240" t="s">
        <v>108</v>
      </c>
      <c r="C38" s="240"/>
      <c r="D38" s="86" t="s">
        <v>138</v>
      </c>
      <c r="E38" s="86" t="s">
        <v>139</v>
      </c>
      <c r="F38" s="86" t="s">
        <v>140</v>
      </c>
      <c r="G38" s="86" t="s">
        <v>141</v>
      </c>
      <c r="H38" s="86" t="s">
        <v>142</v>
      </c>
      <c r="I38" s="86" t="s">
        <v>143</v>
      </c>
      <c r="J38" s="86" t="s">
        <v>144</v>
      </c>
      <c r="K38" s="86" t="s">
        <v>145</v>
      </c>
      <c r="L38" s="86" t="s">
        <v>146</v>
      </c>
      <c r="M38" s="86" t="s">
        <v>147</v>
      </c>
      <c r="N38" s="86" t="s">
        <v>148</v>
      </c>
      <c r="O38" s="86" t="s">
        <v>149</v>
      </c>
      <c r="P38" s="86" t="s">
        <v>150</v>
      </c>
      <c r="Q38" s="86" t="s">
        <v>151</v>
      </c>
      <c r="R38" s="86" t="s">
        <v>152</v>
      </c>
      <c r="S38" s="70"/>
      <c r="T38" s="222" t="s">
        <v>242</v>
      </c>
      <c r="U38" s="70"/>
      <c r="V38" s="73"/>
      <c r="W38" s="73"/>
      <c r="X38" s="73"/>
      <c r="Y38" s="73"/>
      <c r="Z38" s="73"/>
      <c r="AA38" s="73"/>
      <c r="AB38" s="73"/>
      <c r="AC38" s="73"/>
      <c r="AD38" s="87"/>
      <c r="AE38" s="70"/>
      <c r="AMJ38" s="88"/>
    </row>
    <row r="39" spans="1:1024" ht="99.75" customHeight="1" x14ac:dyDescent="0.3">
      <c r="A39" s="2"/>
      <c r="B39" s="241" t="s">
        <v>109</v>
      </c>
      <c r="C39" s="24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2"/>
      <c r="U39" s="18"/>
      <c r="V39" s="18"/>
      <c r="W39" s="18"/>
      <c r="X39" s="18"/>
      <c r="Y39" s="18"/>
      <c r="Z39" s="18"/>
      <c r="AA39" s="18"/>
      <c r="AB39" s="18"/>
      <c r="AC39" s="18"/>
      <c r="AD39" s="3"/>
      <c r="AE39" s="2"/>
    </row>
    <row r="40" spans="1:1024" x14ac:dyDescent="0.3">
      <c r="A40" s="2"/>
      <c r="B40" s="2"/>
      <c r="C40" s="5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2"/>
      <c r="U40" s="18"/>
      <c r="V40" s="18"/>
      <c r="W40" s="18"/>
      <c r="X40" s="18"/>
      <c r="Y40" s="18"/>
      <c r="Z40" s="18"/>
      <c r="AA40" s="18"/>
      <c r="AB40" s="18"/>
      <c r="AC40" s="18"/>
      <c r="AD40" s="3"/>
      <c r="AE40" s="2"/>
    </row>
    <row r="41" spans="1:1024" x14ac:dyDescent="0.3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2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2"/>
    </row>
    <row r="42" spans="1:1024" x14ac:dyDescent="0.3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2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2"/>
    </row>
    <row r="43" spans="1:1024" x14ac:dyDescent="0.3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2"/>
      <c r="U43" s="21"/>
      <c r="V43" s="21"/>
      <c r="W43" s="21"/>
      <c r="X43" s="21"/>
      <c r="Y43" s="21"/>
      <c r="Z43" s="21"/>
      <c r="AA43" s="21"/>
      <c r="AB43" s="21"/>
      <c r="AC43" s="21"/>
      <c r="AD43" s="15"/>
      <c r="AE43" s="2"/>
    </row>
    <row r="44" spans="1:1024" x14ac:dyDescent="0.3">
      <c r="A44" s="2"/>
      <c r="B44" s="2"/>
      <c r="C44" s="5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U44" s="21"/>
      <c r="V44" s="21"/>
      <c r="W44" s="21"/>
      <c r="X44" s="21"/>
      <c r="Y44" s="21"/>
      <c r="Z44" s="21"/>
      <c r="AA44" s="21"/>
      <c r="AB44" s="21"/>
      <c r="AC44" s="21"/>
      <c r="AD44" s="15"/>
      <c r="AE44" s="2"/>
    </row>
    <row r="45" spans="1:1024" x14ac:dyDescent="0.3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15"/>
      <c r="AE45" s="2"/>
    </row>
    <row r="46" spans="1:1024" x14ac:dyDescent="0.3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AE46" s="2"/>
    </row>
    <row r="47" spans="1:1024" x14ac:dyDescent="0.3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AE47" s="2"/>
    </row>
    <row r="48" spans="1:1024" x14ac:dyDescent="0.3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AE48" s="2"/>
    </row>
    <row r="49" spans="1:31" x14ac:dyDescent="0.3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AE49" s="2"/>
    </row>
    <row r="50" spans="1:31" x14ac:dyDescent="0.3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AE50" s="2"/>
    </row>
    <row r="51" spans="1:31" x14ac:dyDescent="0.3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AE51" s="2"/>
    </row>
    <row r="60" spans="1:31" x14ac:dyDescent="0.3">
      <c r="T60" s="2"/>
      <c r="V60" s="18"/>
      <c r="W60" s="18"/>
      <c r="X60" s="18"/>
      <c r="Y60" s="18"/>
      <c r="Z60" s="18"/>
      <c r="AA60" s="18"/>
      <c r="AB60" s="18"/>
      <c r="AC60" s="18"/>
      <c r="AD60" s="3"/>
    </row>
    <row r="61" spans="1:31" x14ac:dyDescent="0.3">
      <c r="T61" s="2"/>
      <c r="V61" s="18"/>
      <c r="W61" s="18"/>
      <c r="X61" s="18"/>
      <c r="Y61" s="18"/>
      <c r="Z61" s="18"/>
      <c r="AA61" s="18"/>
      <c r="AB61" s="18"/>
      <c r="AC61" s="18"/>
      <c r="AD61" s="3"/>
    </row>
    <row r="62" spans="1:31" x14ac:dyDescent="0.3">
      <c r="T62" s="58"/>
      <c r="V62" s="18"/>
      <c r="W62" s="18"/>
      <c r="X62" s="18"/>
      <c r="Y62" s="18"/>
      <c r="Z62" s="18"/>
      <c r="AA62" s="18"/>
      <c r="AB62" s="18"/>
      <c r="AC62" s="18"/>
      <c r="AD62" s="18"/>
    </row>
    <row r="63" spans="1:31" x14ac:dyDescent="0.3">
      <c r="T63" s="20"/>
      <c r="V63" s="59"/>
      <c r="W63" s="59"/>
      <c r="X63" s="59"/>
      <c r="Y63" s="59"/>
      <c r="Z63" s="59"/>
      <c r="AA63" s="59"/>
      <c r="AB63" s="59"/>
      <c r="AC63" s="59"/>
      <c r="AD63" s="60"/>
    </row>
    <row r="64" spans="1:31" x14ac:dyDescent="0.3">
      <c r="T64" s="64"/>
      <c r="V64" s="18"/>
      <c r="W64" s="18"/>
      <c r="X64" s="18"/>
      <c r="Y64" s="18"/>
      <c r="Z64" s="18"/>
      <c r="AA64" s="18"/>
      <c r="AB64" s="18"/>
      <c r="AC64" s="18"/>
      <c r="AD64" s="3"/>
    </row>
    <row r="65" spans="20:30" x14ac:dyDescent="0.3">
      <c r="T65" s="2"/>
      <c r="AD65" s="3"/>
    </row>
    <row r="66" spans="20:30" x14ac:dyDescent="0.3">
      <c r="T66" s="2"/>
      <c r="AD66" s="3"/>
    </row>
    <row r="67" spans="20:30" x14ac:dyDescent="0.3">
      <c r="T67" s="2"/>
      <c r="AD67" s="3"/>
    </row>
    <row r="68" spans="20:30" x14ac:dyDescent="0.3">
      <c r="T68" s="2"/>
      <c r="AD68" s="3"/>
    </row>
    <row r="69" spans="20:30" x14ac:dyDescent="0.3">
      <c r="T69" s="2"/>
      <c r="AD69" s="3"/>
    </row>
    <row r="70" spans="20:30" x14ac:dyDescent="0.3">
      <c r="T70" s="2"/>
      <c r="AD70" s="3"/>
    </row>
    <row r="71" spans="20:30" x14ac:dyDescent="0.3">
      <c r="T71" s="2"/>
      <c r="AD71" s="3"/>
    </row>
    <row r="72" spans="20:30" x14ac:dyDescent="0.3">
      <c r="T72" s="2"/>
      <c r="AD72" s="3"/>
    </row>
    <row r="73" spans="20:30" x14ac:dyDescent="0.3">
      <c r="T73" s="2"/>
      <c r="AD73" s="3"/>
    </row>
    <row r="74" spans="20:30" x14ac:dyDescent="0.3">
      <c r="T74" s="2"/>
      <c r="AD74" s="3"/>
    </row>
    <row r="75" spans="20:30" x14ac:dyDescent="0.3">
      <c r="T75" s="2"/>
      <c r="AD75" s="3"/>
    </row>
    <row r="76" spans="20:30" x14ac:dyDescent="0.3">
      <c r="T76" s="2"/>
      <c r="AD76" s="3"/>
    </row>
    <row r="77" spans="20:30" x14ac:dyDescent="0.3">
      <c r="V77" s="4"/>
      <c r="W77" s="4"/>
      <c r="X77" s="4"/>
      <c r="Y77" s="4"/>
      <c r="Z77" s="4"/>
      <c r="AA77" s="4"/>
      <c r="AB77" s="4"/>
      <c r="AC77" s="4"/>
    </row>
    <row r="78" spans="20:30" x14ac:dyDescent="0.3">
      <c r="V78" s="4"/>
      <c r="W78" s="4"/>
      <c r="X78" s="4"/>
      <c r="Y78" s="4"/>
      <c r="Z78" s="4"/>
      <c r="AA78" s="4"/>
      <c r="AB78" s="4"/>
      <c r="AC78" s="4"/>
    </row>
    <row r="79" spans="20:30" x14ac:dyDescent="0.3">
      <c r="V79" s="4"/>
      <c r="W79" s="4"/>
      <c r="X79" s="4"/>
      <c r="Y79" s="4"/>
      <c r="Z79" s="4"/>
      <c r="AA79" s="4"/>
      <c r="AB79" s="4"/>
      <c r="AC79" s="4"/>
    </row>
    <row r="80" spans="20:30" x14ac:dyDescent="0.3">
      <c r="V80" s="4"/>
      <c r="W80" s="4"/>
      <c r="X80" s="4"/>
      <c r="Y80" s="4"/>
      <c r="Z80" s="4"/>
      <c r="AA80" s="4"/>
      <c r="AB80" s="4"/>
      <c r="AC80" s="4"/>
    </row>
    <row r="81" spans="22:29" x14ac:dyDescent="0.3">
      <c r="V81" s="4"/>
      <c r="W81" s="4"/>
      <c r="X81" s="4"/>
      <c r="Y81" s="4"/>
      <c r="Z81" s="4"/>
      <c r="AA81" s="4"/>
      <c r="AB81" s="4"/>
      <c r="AC81" s="4"/>
    </row>
    <row r="82" spans="22:29" x14ac:dyDescent="0.3">
      <c r="V82" s="4"/>
      <c r="W82" s="4"/>
      <c r="X82" s="4"/>
      <c r="Y82" s="4"/>
      <c r="Z82" s="4"/>
      <c r="AA82" s="4"/>
      <c r="AB82" s="4"/>
      <c r="AC82" s="4"/>
    </row>
    <row r="83" spans="22:29" x14ac:dyDescent="0.3">
      <c r="V83" s="4"/>
      <c r="W83" s="4"/>
      <c r="X83" s="4"/>
      <c r="Y83" s="4"/>
      <c r="Z83" s="4"/>
      <c r="AA83" s="4"/>
      <c r="AB83" s="4"/>
      <c r="AC83" s="4"/>
    </row>
    <row r="84" spans="22:29" x14ac:dyDescent="0.3">
      <c r="V84" s="4"/>
      <c r="W84" s="4"/>
      <c r="X84" s="4"/>
      <c r="Y84" s="4"/>
      <c r="Z84" s="4"/>
      <c r="AA84" s="4"/>
      <c r="AB84" s="4"/>
      <c r="AC84" s="4"/>
    </row>
    <row r="85" spans="22:29" x14ac:dyDescent="0.3">
      <c r="V85" s="4"/>
      <c r="W85" s="4"/>
      <c r="X85" s="4"/>
      <c r="Y85" s="4"/>
      <c r="Z85" s="4"/>
      <c r="AA85" s="4"/>
      <c r="AB85" s="4"/>
      <c r="AC85" s="4"/>
    </row>
    <row r="86" spans="22:29" x14ac:dyDescent="0.3">
      <c r="V86" s="4"/>
      <c r="W86" s="4"/>
      <c r="X86" s="4"/>
      <c r="Y86" s="4"/>
      <c r="Z86" s="4"/>
      <c r="AA86" s="4"/>
      <c r="AB86" s="4"/>
      <c r="AC86" s="4"/>
    </row>
    <row r="87" spans="22:29" x14ac:dyDescent="0.3">
      <c r="V87" s="4"/>
      <c r="W87" s="4"/>
      <c r="X87" s="4"/>
      <c r="Y87" s="4"/>
      <c r="Z87" s="4"/>
      <c r="AA87" s="4"/>
      <c r="AB87" s="4"/>
      <c r="AC87" s="4"/>
    </row>
    <row r="88" spans="22:29" x14ac:dyDescent="0.3">
      <c r="V88" s="4"/>
      <c r="W88" s="4"/>
      <c r="X88" s="4"/>
      <c r="Y88" s="4"/>
      <c r="Z88" s="4"/>
      <c r="AA88" s="4"/>
      <c r="AB88" s="4"/>
      <c r="AC88" s="4"/>
    </row>
    <row r="89" spans="22:29" x14ac:dyDescent="0.3">
      <c r="V89" s="4"/>
      <c r="W89" s="4"/>
      <c r="X89" s="4"/>
      <c r="Y89" s="4"/>
      <c r="Z89" s="4"/>
      <c r="AA89" s="4"/>
      <c r="AB89" s="4"/>
      <c r="AC89" s="4"/>
    </row>
    <row r="90" spans="22:29" x14ac:dyDescent="0.3">
      <c r="V90" s="4"/>
      <c r="W90" s="4"/>
      <c r="X90" s="4"/>
      <c r="Y90" s="4"/>
      <c r="Z90" s="4"/>
      <c r="AA90" s="4"/>
      <c r="AB90" s="4"/>
      <c r="AC90" s="4"/>
    </row>
    <row r="91" spans="22:29" x14ac:dyDescent="0.3">
      <c r="V91" s="4"/>
      <c r="W91" s="4"/>
      <c r="X91" s="4"/>
      <c r="Y91" s="4"/>
      <c r="Z91" s="4"/>
      <c r="AA91" s="4"/>
      <c r="AB91" s="4"/>
      <c r="AC91" s="4"/>
    </row>
    <row r="92" spans="22:29" x14ac:dyDescent="0.3">
      <c r="V92" s="4"/>
      <c r="W92" s="4"/>
      <c r="X92" s="4"/>
      <c r="Y92" s="4"/>
      <c r="Z92" s="4"/>
      <c r="AA92" s="4"/>
      <c r="AB92" s="4"/>
      <c r="AC92" s="4"/>
    </row>
    <row r="93" spans="22:29" x14ac:dyDescent="0.3">
      <c r="V93" s="4"/>
      <c r="W93" s="4"/>
      <c r="X93" s="4"/>
      <c r="Y93" s="4"/>
      <c r="Z93" s="4"/>
      <c r="AA93" s="4"/>
      <c r="AB93" s="4"/>
      <c r="AC93" s="4"/>
    </row>
    <row r="94" spans="22:29" x14ac:dyDescent="0.3">
      <c r="V94" s="4"/>
      <c r="W94" s="4"/>
      <c r="X94" s="4"/>
      <c r="Y94" s="4"/>
      <c r="Z94" s="4"/>
      <c r="AA94" s="4"/>
      <c r="AB94" s="4"/>
      <c r="AC94" s="4"/>
    </row>
    <row r="95" spans="22:29" x14ac:dyDescent="0.3">
      <c r="V95" s="4"/>
      <c r="W95" s="4"/>
      <c r="X95" s="4"/>
      <c r="Y95" s="4"/>
      <c r="Z95" s="4"/>
      <c r="AA95" s="4"/>
      <c r="AB95" s="4"/>
      <c r="AC95" s="4"/>
    </row>
    <row r="96" spans="22:29" x14ac:dyDescent="0.3">
      <c r="V96" s="4"/>
      <c r="W96" s="4"/>
      <c r="X96" s="4"/>
      <c r="Y96" s="4"/>
      <c r="Z96" s="4"/>
      <c r="AA96" s="4"/>
      <c r="AB96" s="4"/>
      <c r="AC96" s="4"/>
    </row>
    <row r="97" spans="22:29" x14ac:dyDescent="0.3">
      <c r="V97" s="4"/>
      <c r="W97" s="4"/>
      <c r="X97" s="4"/>
      <c r="Y97" s="4"/>
      <c r="Z97" s="4"/>
      <c r="AA97" s="4"/>
      <c r="AB97" s="4"/>
      <c r="AC97" s="4"/>
    </row>
    <row r="98" spans="22:29" x14ac:dyDescent="0.3">
      <c r="V98" s="4"/>
      <c r="W98" s="4"/>
      <c r="X98" s="4"/>
      <c r="Y98" s="4"/>
      <c r="Z98" s="4"/>
      <c r="AA98" s="4"/>
      <c r="AB98" s="4"/>
      <c r="AC98" s="4"/>
    </row>
    <row r="99" spans="22:29" x14ac:dyDescent="0.3">
      <c r="V99" s="4"/>
      <c r="W99" s="4"/>
      <c r="X99" s="4"/>
      <c r="Y99" s="4"/>
      <c r="Z99" s="4"/>
      <c r="AA99" s="4"/>
      <c r="AB99" s="4"/>
      <c r="AC99" s="4"/>
    </row>
    <row r="100" spans="22:29" x14ac:dyDescent="0.3">
      <c r="V100" s="4"/>
      <c r="W100" s="4"/>
      <c r="X100" s="4"/>
      <c r="Y100" s="4"/>
      <c r="Z100" s="4"/>
      <c r="AA100" s="4"/>
      <c r="AB100" s="4"/>
      <c r="AC100" s="4"/>
    </row>
    <row r="101" spans="22:29" x14ac:dyDescent="0.3">
      <c r="V101" s="4"/>
      <c r="W101" s="4"/>
      <c r="X101" s="4"/>
      <c r="Y101" s="4"/>
      <c r="Z101" s="4"/>
      <c r="AA101" s="4"/>
      <c r="AB101" s="4"/>
      <c r="AC101" s="4"/>
    </row>
    <row r="102" spans="22:29" x14ac:dyDescent="0.3">
      <c r="V102" s="4"/>
      <c r="W102" s="4"/>
      <c r="X102" s="4"/>
      <c r="Y102" s="4"/>
      <c r="Z102" s="4"/>
      <c r="AA102" s="4"/>
      <c r="AB102" s="4"/>
      <c r="AC102" s="4"/>
    </row>
    <row r="103" spans="22:29" x14ac:dyDescent="0.3">
      <c r="V103" s="4"/>
      <c r="W103" s="4"/>
      <c r="X103" s="4"/>
      <c r="Y103" s="4"/>
      <c r="Z103" s="4"/>
      <c r="AA103" s="4"/>
      <c r="AB103" s="4"/>
      <c r="AC103" s="4"/>
    </row>
    <row r="104" spans="22:29" x14ac:dyDescent="0.3">
      <c r="V104" s="4"/>
      <c r="W104" s="4"/>
      <c r="X104" s="4"/>
      <c r="Y104" s="4"/>
      <c r="Z104" s="4"/>
      <c r="AA104" s="4"/>
      <c r="AB104" s="4"/>
      <c r="AC104" s="4"/>
    </row>
    <row r="105" spans="22:29" x14ac:dyDescent="0.3">
      <c r="V105" s="4"/>
      <c r="W105" s="4"/>
      <c r="X105" s="4"/>
      <c r="Y105" s="4"/>
      <c r="Z105" s="4"/>
      <c r="AA105" s="4"/>
      <c r="AB105" s="4"/>
      <c r="AC105" s="4"/>
    </row>
    <row r="106" spans="22:29" x14ac:dyDescent="0.3">
      <c r="V106" s="4"/>
      <c r="W106" s="4"/>
      <c r="X106" s="4"/>
      <c r="Y106" s="4"/>
      <c r="Z106" s="4"/>
      <c r="AA106" s="4"/>
      <c r="AB106" s="4"/>
      <c r="AC106" s="4"/>
    </row>
    <row r="107" spans="22:29" x14ac:dyDescent="0.3">
      <c r="V107" s="4"/>
      <c r="W107" s="4"/>
      <c r="X107" s="4"/>
      <c r="Y107" s="4"/>
      <c r="Z107" s="4"/>
      <c r="AA107" s="4"/>
      <c r="AB107" s="4"/>
      <c r="AC107" s="4"/>
    </row>
    <row r="108" spans="22:29" x14ac:dyDescent="0.3">
      <c r="V108" s="4"/>
      <c r="W108" s="4"/>
      <c r="X108" s="4"/>
      <c r="Y108" s="4"/>
      <c r="Z108" s="4"/>
      <c r="AA108" s="4"/>
      <c r="AB108" s="4"/>
      <c r="AC108" s="4"/>
    </row>
    <row r="109" spans="22:29" x14ac:dyDescent="0.3">
      <c r="V109" s="4"/>
      <c r="W109" s="4"/>
      <c r="X109" s="4"/>
      <c r="Y109" s="4"/>
      <c r="Z109" s="4"/>
      <c r="AA109" s="4"/>
      <c r="AB109" s="4"/>
      <c r="AC109" s="4"/>
    </row>
    <row r="110" spans="22:29" x14ac:dyDescent="0.3">
      <c r="V110" s="4"/>
      <c r="W110" s="4"/>
      <c r="X110" s="4"/>
      <c r="Y110" s="4"/>
      <c r="Z110" s="4"/>
      <c r="AA110" s="4"/>
      <c r="AB110" s="4"/>
      <c r="AC110" s="4"/>
    </row>
    <row r="111" spans="22:29" x14ac:dyDescent="0.3">
      <c r="V111" s="4"/>
      <c r="W111" s="4"/>
      <c r="X111" s="4"/>
      <c r="Y111" s="4"/>
      <c r="Z111" s="4"/>
      <c r="AA111" s="4"/>
      <c r="AB111" s="4"/>
      <c r="AC111" s="4"/>
    </row>
    <row r="112" spans="22:29" x14ac:dyDescent="0.3">
      <c r="V112" s="4"/>
      <c r="W112" s="4"/>
      <c r="X112" s="4"/>
      <c r="Y112" s="4"/>
      <c r="Z112" s="4"/>
      <c r="AA112" s="4"/>
      <c r="AB112" s="4"/>
      <c r="AC112" s="4"/>
    </row>
    <row r="113" spans="22:29" x14ac:dyDescent="0.3">
      <c r="V113" s="4"/>
      <c r="W113" s="4"/>
      <c r="X113" s="4"/>
      <c r="Y113" s="4"/>
      <c r="Z113" s="4"/>
      <c r="AA113" s="4"/>
      <c r="AB113" s="4"/>
      <c r="AC113" s="4"/>
    </row>
    <row r="114" spans="22:29" x14ac:dyDescent="0.3">
      <c r="V114" s="4"/>
      <c r="W114" s="4"/>
      <c r="X114" s="4"/>
      <c r="Y114" s="4"/>
      <c r="Z114" s="4"/>
      <c r="AA114" s="4"/>
      <c r="AB114" s="4"/>
      <c r="AC114" s="4"/>
    </row>
    <row r="115" spans="22:29" x14ac:dyDescent="0.3">
      <c r="V115" s="4"/>
      <c r="W115" s="4"/>
      <c r="X115" s="4"/>
      <c r="Y115" s="4"/>
      <c r="Z115" s="4"/>
      <c r="AA115" s="4"/>
      <c r="AB115" s="4"/>
      <c r="AC115" s="4"/>
    </row>
    <row r="116" spans="22:29" x14ac:dyDescent="0.3">
      <c r="V116" s="4"/>
      <c r="W116" s="4"/>
      <c r="X116" s="4"/>
      <c r="Y116" s="4"/>
      <c r="Z116" s="4"/>
      <c r="AA116" s="4"/>
      <c r="AB116" s="4"/>
      <c r="AC116" s="4"/>
    </row>
    <row r="117" spans="22:29" x14ac:dyDescent="0.3">
      <c r="V117" s="4"/>
      <c r="W117" s="4"/>
      <c r="X117" s="4"/>
      <c r="Y117" s="4"/>
      <c r="Z117" s="4"/>
      <c r="AA117" s="4"/>
      <c r="AB117" s="4"/>
      <c r="AC117" s="4"/>
    </row>
    <row r="118" spans="22:29" x14ac:dyDescent="0.3">
      <c r="V118" s="4"/>
      <c r="W118" s="4"/>
      <c r="X118" s="4"/>
      <c r="Y118" s="4"/>
      <c r="Z118" s="4"/>
      <c r="AA118" s="4"/>
      <c r="AB118" s="4"/>
      <c r="AC118" s="4"/>
    </row>
    <row r="119" spans="22:29" x14ac:dyDescent="0.3">
      <c r="V119" s="4"/>
      <c r="W119" s="4"/>
      <c r="X119" s="4"/>
      <c r="Y119" s="4"/>
      <c r="Z119" s="4"/>
      <c r="AA119" s="4"/>
      <c r="AB119" s="4"/>
      <c r="AC119" s="4"/>
    </row>
    <row r="120" spans="22:29" x14ac:dyDescent="0.3">
      <c r="V120" s="4"/>
      <c r="W120" s="4"/>
      <c r="X120" s="4"/>
      <c r="Y120" s="4"/>
      <c r="Z120" s="4"/>
      <c r="AA120" s="4"/>
      <c r="AB120" s="4"/>
      <c r="AC120" s="4"/>
    </row>
    <row r="121" spans="22:29" x14ac:dyDescent="0.3">
      <c r="V121" s="4"/>
      <c r="W121" s="4"/>
      <c r="X121" s="4"/>
      <c r="Y121" s="4"/>
      <c r="Z121" s="4"/>
      <c r="AA121" s="4"/>
      <c r="AB121" s="4"/>
      <c r="AC121" s="4"/>
    </row>
    <row r="122" spans="22:29" x14ac:dyDescent="0.3">
      <c r="V122" s="4"/>
      <c r="W122" s="4"/>
      <c r="X122" s="4"/>
      <c r="Y122" s="4"/>
      <c r="Z122" s="4"/>
      <c r="AA122" s="4"/>
      <c r="AB122" s="4"/>
      <c r="AC122" s="4"/>
    </row>
    <row r="123" spans="22:29" x14ac:dyDescent="0.3">
      <c r="V123" s="4"/>
      <c r="W123" s="4"/>
      <c r="X123" s="4"/>
      <c r="Y123" s="4"/>
      <c r="Z123" s="4"/>
      <c r="AA123" s="4"/>
      <c r="AB123" s="4"/>
      <c r="AC123" s="4"/>
    </row>
    <row r="124" spans="22:29" x14ac:dyDescent="0.3">
      <c r="V124" s="4"/>
      <c r="W124" s="4"/>
      <c r="X124" s="4"/>
      <c r="Y124" s="4"/>
      <c r="Z124" s="4"/>
      <c r="AA124" s="4"/>
      <c r="AB124" s="4"/>
      <c r="AC124" s="4"/>
    </row>
    <row r="125" spans="22:29" x14ac:dyDescent="0.3">
      <c r="V125" s="4"/>
      <c r="W125" s="4"/>
      <c r="X125" s="4"/>
      <c r="Y125" s="4"/>
      <c r="Z125" s="4"/>
      <c r="AA125" s="4"/>
      <c r="AB125" s="4"/>
      <c r="AC125" s="4"/>
    </row>
    <row r="126" spans="22:29" x14ac:dyDescent="0.3">
      <c r="V126" s="4"/>
      <c r="W126" s="4"/>
      <c r="X126" s="4"/>
      <c r="Y126" s="4"/>
      <c r="Z126" s="4"/>
      <c r="AA126" s="4"/>
      <c r="AB126" s="4"/>
      <c r="AC126" s="4"/>
    </row>
    <row r="127" spans="22:29" x14ac:dyDescent="0.3">
      <c r="V127" s="4"/>
      <c r="W127" s="4"/>
      <c r="X127" s="4"/>
      <c r="Y127" s="4"/>
      <c r="Z127" s="4"/>
      <c r="AA127" s="4"/>
      <c r="AB127" s="4"/>
      <c r="AC127" s="4"/>
    </row>
    <row r="128" spans="22:29" x14ac:dyDescent="0.3">
      <c r="V128" s="4"/>
      <c r="W128" s="4"/>
      <c r="X128" s="4"/>
      <c r="Y128" s="4"/>
      <c r="Z128" s="4"/>
      <c r="AA128" s="4"/>
      <c r="AB128" s="4"/>
      <c r="AC128" s="4"/>
    </row>
    <row r="129" spans="22:29" x14ac:dyDescent="0.3">
      <c r="V129" s="4"/>
      <c r="W129" s="4"/>
      <c r="X129" s="4"/>
      <c r="Y129" s="4"/>
      <c r="Z129" s="4"/>
      <c r="AA129" s="4"/>
      <c r="AB129" s="4"/>
      <c r="AC129" s="4"/>
    </row>
    <row r="130" spans="22:29" x14ac:dyDescent="0.3">
      <c r="V130" s="4"/>
      <c r="W130" s="4"/>
      <c r="X130" s="4"/>
      <c r="Y130" s="4"/>
      <c r="Z130" s="4"/>
      <c r="AA130" s="4"/>
      <c r="AB130" s="4"/>
      <c r="AC130" s="4"/>
    </row>
    <row r="131" spans="22:29" x14ac:dyDescent="0.3">
      <c r="V131" s="4"/>
      <c r="W131" s="4"/>
      <c r="X131" s="4"/>
      <c r="Y131" s="4"/>
      <c r="Z131" s="4"/>
      <c r="AA131" s="4"/>
      <c r="AB131" s="4"/>
      <c r="AC131" s="4"/>
    </row>
    <row r="132" spans="22:29" x14ac:dyDescent="0.3">
      <c r="V132" s="4"/>
      <c r="W132" s="4"/>
      <c r="X132" s="4"/>
      <c r="Y132" s="4"/>
      <c r="Z132" s="4"/>
      <c r="AA132" s="4"/>
      <c r="AB132" s="4"/>
      <c r="AC132" s="4"/>
    </row>
    <row r="133" spans="22:29" x14ac:dyDescent="0.3">
      <c r="V133" s="4"/>
      <c r="W133" s="4"/>
      <c r="X133" s="4"/>
      <c r="Y133" s="4"/>
      <c r="Z133" s="4"/>
      <c r="AA133" s="4"/>
      <c r="AB133" s="4"/>
      <c r="AC133" s="4"/>
    </row>
    <row r="134" spans="22:29" x14ac:dyDescent="0.3">
      <c r="V134" s="4"/>
      <c r="W134" s="4"/>
      <c r="X134" s="4"/>
      <c r="Y134" s="4"/>
      <c r="Z134" s="4"/>
      <c r="AA134" s="4"/>
      <c r="AB134" s="4"/>
      <c r="AC134" s="4"/>
    </row>
    <row r="135" spans="22:29" x14ac:dyDescent="0.3">
      <c r="V135" s="4"/>
      <c r="W135" s="4"/>
      <c r="X135" s="4"/>
      <c r="Y135" s="4"/>
      <c r="Z135" s="4"/>
      <c r="AA135" s="4"/>
      <c r="AB135" s="4"/>
      <c r="AC135" s="4"/>
    </row>
    <row r="136" spans="22:29" x14ac:dyDescent="0.3">
      <c r="V136" s="4"/>
      <c r="W136" s="4"/>
      <c r="X136" s="4"/>
      <c r="Y136" s="4"/>
      <c r="Z136" s="4"/>
      <c r="AA136" s="4"/>
      <c r="AB136" s="4"/>
      <c r="AC136" s="4"/>
    </row>
    <row r="137" spans="22:29" x14ac:dyDescent="0.3">
      <c r="V137" s="4"/>
      <c r="W137" s="4"/>
      <c r="X137" s="4"/>
      <c r="Y137" s="4"/>
      <c r="Z137" s="4"/>
      <c r="AA137" s="4"/>
      <c r="AB137" s="4"/>
      <c r="AC137" s="4"/>
    </row>
    <row r="138" spans="22:29" x14ac:dyDescent="0.3">
      <c r="V138" s="4"/>
      <c r="W138" s="4"/>
      <c r="X138" s="4"/>
      <c r="Y138" s="4"/>
      <c r="Z138" s="4"/>
      <c r="AA138" s="4"/>
      <c r="AB138" s="4"/>
      <c r="AC138" s="4"/>
    </row>
    <row r="139" spans="22:29" x14ac:dyDescent="0.3">
      <c r="V139" s="4"/>
      <c r="W139" s="4"/>
      <c r="X139" s="4"/>
      <c r="Y139" s="4"/>
      <c r="Z139" s="4"/>
      <c r="AA139" s="4"/>
      <c r="AB139" s="4"/>
      <c r="AC139" s="4"/>
    </row>
  </sheetData>
  <mergeCells count="29">
    <mergeCell ref="B33:C33"/>
    <mergeCell ref="B34:C34"/>
    <mergeCell ref="B38:C38"/>
    <mergeCell ref="B39:C39"/>
    <mergeCell ref="B28:C28"/>
    <mergeCell ref="B29:C29"/>
    <mergeCell ref="B30:C30"/>
    <mergeCell ref="B31:C31"/>
    <mergeCell ref="B32:C32"/>
    <mergeCell ref="B23:C23"/>
    <mergeCell ref="B24:C24"/>
    <mergeCell ref="B25:C25"/>
    <mergeCell ref="B26:C26"/>
    <mergeCell ref="B27:C27"/>
    <mergeCell ref="V18:AD18"/>
    <mergeCell ref="B19:C19"/>
    <mergeCell ref="B21:C21"/>
    <mergeCell ref="V21:AD21"/>
    <mergeCell ref="B22:C22"/>
    <mergeCell ref="B14:C14"/>
    <mergeCell ref="B15:C15"/>
    <mergeCell ref="B16:C16"/>
    <mergeCell ref="B17:C17"/>
    <mergeCell ref="B18:C18"/>
    <mergeCell ref="V4:AD4"/>
    <mergeCell ref="B5:C5"/>
    <mergeCell ref="B6:C6"/>
    <mergeCell ref="B7:C7"/>
    <mergeCell ref="B13:C13"/>
  </mergeCells>
  <phoneticPr fontId="35" type="noConversion"/>
  <conditionalFormatting sqref="D6:R6">
    <cfRule type="cellIs" dxfId="39" priority="22" operator="notEqual">
      <formula>""</formula>
    </cfRule>
  </conditionalFormatting>
  <conditionalFormatting sqref="D11:R20">
    <cfRule type="cellIs" dxfId="38" priority="19" operator="notEqual">
      <formula>""</formula>
    </cfRule>
  </conditionalFormatting>
  <conditionalFormatting sqref="D23:R29 D31:R34 D30:K30 D17:R17">
    <cfRule type="expression" dxfId="37" priority="28">
      <formula>#REF!="Steady State"</formula>
    </cfRule>
  </conditionalFormatting>
  <conditionalFormatting sqref="D20:R20">
    <cfRule type="expression" dxfId="36" priority="20">
      <formula>$D$12="Steady State"</formula>
    </cfRule>
  </conditionalFormatting>
  <conditionalFormatting sqref="D22:R29 D31:R34 D30:K30">
    <cfRule type="cellIs" dxfId="35" priority="26" operator="notEqual">
      <formula>""</formula>
    </cfRule>
  </conditionalFormatting>
  <conditionalFormatting sqref="D23:R23 D26:R26">
    <cfRule type="expression" dxfId="34" priority="29">
      <formula>#REF!="CPU"</formula>
    </cfRule>
  </conditionalFormatting>
  <conditionalFormatting sqref="D24:R24 D26:R29 D31:R34 D30:K30">
    <cfRule type="expression" dxfId="33" priority="30">
      <formula>#REF!="GPU"</formula>
    </cfRule>
  </conditionalFormatting>
  <conditionalFormatting sqref="E7:K7 D7:D10 L7:R10 D8:K8">
    <cfRule type="cellIs" dxfId="32" priority="24" operator="notEqual">
      <formula>""</formula>
    </cfRule>
  </conditionalFormatting>
  <conditionalFormatting sqref="E9:K9 D10:K10">
    <cfRule type="cellIs" dxfId="31" priority="25" operator="notEqual">
      <formula>""</formula>
    </cfRule>
  </conditionalFormatting>
  <conditionalFormatting sqref="L30:P30">
    <cfRule type="cellIs" dxfId="30" priority="16" operator="notEqual">
      <formula>""</formula>
    </cfRule>
    <cfRule type="expression" dxfId="29" priority="17">
      <formula>$D$12="Steady State"</formula>
    </cfRule>
  </conditionalFormatting>
  <conditionalFormatting sqref="L30:P30">
    <cfRule type="cellIs" dxfId="28" priority="14" operator="notEqual">
      <formula>""</formula>
    </cfRule>
    <cfRule type="expression" dxfId="27" priority="15">
      <formula>$D$22="GPU"</formula>
    </cfRule>
  </conditionalFormatting>
  <conditionalFormatting sqref="L30:P30">
    <cfRule type="cellIs" dxfId="26" priority="13" operator="notEqual">
      <formula>""</formula>
    </cfRule>
  </conditionalFormatting>
  <conditionalFormatting sqref="Q30">
    <cfRule type="cellIs" dxfId="25" priority="11" operator="notEqual">
      <formula>""</formula>
    </cfRule>
    <cfRule type="expression" dxfId="24" priority="12">
      <formula>$D$12="Steady State"</formula>
    </cfRule>
  </conditionalFormatting>
  <conditionalFormatting sqref="Q30">
    <cfRule type="cellIs" dxfId="23" priority="9" operator="notEqual">
      <formula>""</formula>
    </cfRule>
    <cfRule type="expression" dxfId="22" priority="10">
      <formula>$D$22="GPU"</formula>
    </cfRule>
  </conditionalFormatting>
  <conditionalFormatting sqref="Q30">
    <cfRule type="cellIs" dxfId="21" priority="8" operator="notEqual">
      <formula>""</formula>
    </cfRule>
  </conditionalFormatting>
  <conditionalFormatting sqref="Q30">
    <cfRule type="cellIs" dxfId="20" priority="7" operator="notEqual">
      <formula>""</formula>
    </cfRule>
  </conditionalFormatting>
  <conditionalFormatting sqref="R30">
    <cfRule type="cellIs" dxfId="19" priority="5" operator="notEqual">
      <formula>""</formula>
    </cfRule>
    <cfRule type="expression" dxfId="18" priority="6">
      <formula>$D$12="Steady State"</formula>
    </cfRule>
  </conditionalFormatting>
  <conditionalFormatting sqref="R30">
    <cfRule type="cellIs" dxfId="17" priority="3" operator="notEqual">
      <formula>""</formula>
    </cfRule>
    <cfRule type="expression" dxfId="16" priority="4">
      <formula>$D$22="GPU"</formula>
    </cfRule>
  </conditionalFormatting>
  <conditionalFormatting sqref="R30">
    <cfRule type="cellIs" dxfId="15" priority="2" operator="notEqual">
      <formula>""</formula>
    </cfRule>
  </conditionalFormatting>
  <conditionalFormatting sqref="R30">
    <cfRule type="cellIs" dxfId="14" priority="1" operator="notEqual">
      <formula>""</formula>
    </cfRule>
  </conditionalFormatting>
  <dataValidations count="5">
    <dataValidation type="list" operator="equal" allowBlank="1" showInputMessage="1" showErrorMessage="1" sqref="D6:R8 D11:R12 E22:R22" xr:uid="{00000000-0002-0000-0100-000000000000}">
      <formula1>$O28:$W28</formula1>
      <formula2>0</formula2>
    </dataValidation>
    <dataValidation type="list" operator="equal" allowBlank="1" showInputMessage="1" showErrorMessage="1" sqref="T8:U8 AC8:AD8" xr:uid="{00000000-0002-0000-0100-000001000000}">
      <formula1>"Pressure,Density"</formula1>
      <formula2>0</formula2>
    </dataValidation>
    <dataValidation type="list" operator="equal" allowBlank="1" showInputMessage="1" showErrorMessage="1" sqref="T9:U9 AC9:AD9" xr:uid="{00000000-0002-0000-0100-000002000000}">
      <formula1>$T$9:$U$9</formula1>
      <formula2>0</formula2>
    </dataValidation>
    <dataValidation type="list" operator="equal" allowBlank="1" showInputMessage="1" showErrorMessage="1" sqref="T12:U12 AC12:AD13 U13 AC14 U22:U24 AD22:AD24 AC25:AC34 T42:U42" xr:uid="{00000000-0002-0000-0100-000003000000}">
      <formula1>"Steady-State,Transient"</formula1>
      <formula2>0</formula2>
    </dataValidation>
    <dataValidation type="list" allowBlank="1" showErrorMessage="1" sqref="D22" xr:uid="{00000000-0002-0000-0100-000004000000}">
      <formula1>$Y28:$AG28</formula1>
      <formula2>0</formula2>
    </dataValidation>
  </dataValidations>
  <hyperlinks>
    <hyperlink ref="T38" r:id="rId1" display="https://cloud.google.com/compute/docs/cpu-platforms" xr:uid="{61B33BF7-E82C-47F1-8311-11945684070E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76092"/>
  </sheetPr>
  <dimension ref="A1:AMJ4003"/>
  <sheetViews>
    <sheetView topLeftCell="A10" zoomScaleNormal="100" workbookViewId="0">
      <selection activeCell="J4" sqref="J4"/>
    </sheetView>
  </sheetViews>
  <sheetFormatPr defaultColWidth="9.07421875" defaultRowHeight="12.45" x14ac:dyDescent="0.3"/>
  <cols>
    <col min="1" max="2" width="2.69140625" style="18" customWidth="1"/>
    <col min="3" max="3" width="30.69140625" style="89" customWidth="1"/>
    <col min="4" max="5" width="9.07421875" style="89"/>
    <col min="6" max="6" width="9.765625" style="89" customWidth="1"/>
    <col min="7" max="7" width="12.4609375" style="89" customWidth="1"/>
    <col min="8" max="8" width="15.07421875" style="89" customWidth="1"/>
    <col min="9" max="9" width="10.69140625" style="18" customWidth="1"/>
    <col min="10" max="10" width="11.3046875" style="89" customWidth="1"/>
    <col min="11" max="11" width="13.3046875" style="89" customWidth="1"/>
    <col min="12" max="12" width="14" style="89" customWidth="1"/>
    <col min="13" max="13" width="13.69140625" style="89" customWidth="1"/>
    <col min="14" max="14" width="14.765625" style="89" customWidth="1"/>
    <col min="15" max="15" width="10.69140625" style="18" customWidth="1"/>
    <col min="16" max="16" width="14.765625" style="89" customWidth="1"/>
    <col min="17" max="17" width="16.3046875" style="89" customWidth="1"/>
    <col min="18" max="20" width="9.07421875" style="89"/>
    <col min="21" max="25" width="9.07421875" style="28"/>
    <col min="26" max="1024" width="9.07421875" style="89"/>
  </cols>
  <sheetData>
    <row r="1" spans="3:20" x14ac:dyDescent="0.3">
      <c r="C1" s="18"/>
      <c r="D1" s="18"/>
      <c r="E1" s="18"/>
      <c r="F1" s="18"/>
      <c r="G1" s="18"/>
      <c r="H1" s="18"/>
    </row>
    <row r="2" spans="3:20" ht="36" customHeight="1" x14ac:dyDescent="0.6">
      <c r="C2" s="243" t="s">
        <v>153</v>
      </c>
      <c r="D2" s="243"/>
      <c r="E2" s="243"/>
      <c r="F2" s="243"/>
      <c r="G2" s="243"/>
      <c r="H2" s="243"/>
      <c r="I2" s="243"/>
      <c r="J2" s="244" t="s">
        <v>154</v>
      </c>
      <c r="K2" s="244"/>
      <c r="L2" s="244"/>
      <c r="M2" s="244"/>
      <c r="N2" s="244"/>
      <c r="O2" s="90"/>
      <c r="P2" s="244" t="s">
        <v>155</v>
      </c>
      <c r="Q2" s="244"/>
      <c r="R2" s="244"/>
      <c r="S2" s="244"/>
      <c r="T2" s="244"/>
    </row>
    <row r="3" spans="3:20" ht="14.15" x14ac:dyDescent="0.4">
      <c r="C3" s="18"/>
      <c r="D3" s="18"/>
      <c r="E3" s="18"/>
      <c r="F3" s="18"/>
      <c r="G3" s="18"/>
      <c r="H3" s="18"/>
      <c r="J3" s="91" t="s">
        <v>156</v>
      </c>
      <c r="K3" s="92" t="s">
        <v>157</v>
      </c>
      <c r="L3" s="92" t="s">
        <v>158</v>
      </c>
      <c r="M3" s="92" t="s">
        <v>159</v>
      </c>
      <c r="N3" s="93" t="s">
        <v>160</v>
      </c>
      <c r="O3" s="90"/>
      <c r="P3" s="91" t="s">
        <v>156</v>
      </c>
      <c r="Q3" s="92" t="s">
        <v>157</v>
      </c>
      <c r="R3" s="92" t="s">
        <v>158</v>
      </c>
      <c r="S3" s="92" t="s">
        <v>159</v>
      </c>
      <c r="T3" s="93" t="s">
        <v>160</v>
      </c>
    </row>
    <row r="4" spans="3:20" x14ac:dyDescent="0.3">
      <c r="C4" s="245" t="s">
        <v>161</v>
      </c>
      <c r="D4" s="245"/>
      <c r="E4" s="245"/>
      <c r="F4" s="245"/>
      <c r="G4" s="245"/>
      <c r="H4" s="245"/>
      <c r="J4" s="94">
        <v>1</v>
      </c>
      <c r="K4" s="95">
        <v>0</v>
      </c>
      <c r="L4" s="96">
        <v>1.0785728013164</v>
      </c>
      <c r="M4" s="96">
        <v>-0.38529123486190597</v>
      </c>
      <c r="N4" s="97">
        <v>1.4098168601199701E-2</v>
      </c>
      <c r="P4" s="94"/>
      <c r="Q4" s="95"/>
      <c r="R4" s="96"/>
      <c r="S4" s="96"/>
      <c r="T4" s="97"/>
    </row>
    <row r="5" spans="3:20" x14ac:dyDescent="0.3">
      <c r="C5" s="246" t="s">
        <v>162</v>
      </c>
      <c r="D5" s="246"/>
      <c r="E5" s="246"/>
      <c r="F5" s="246"/>
      <c r="G5" s="247" t="s">
        <v>163</v>
      </c>
      <c r="H5" s="247"/>
      <c r="J5" s="98">
        <v>2</v>
      </c>
      <c r="K5" s="99">
        <v>2.3993995080000001</v>
      </c>
      <c r="L5" s="100">
        <v>0.82062540711789</v>
      </c>
      <c r="M5" s="100">
        <v>-0.42317928276167899</v>
      </c>
      <c r="N5" s="101">
        <v>1.1921320204321E-2</v>
      </c>
      <c r="P5" s="98"/>
      <c r="Q5" s="99"/>
      <c r="R5" s="100"/>
      <c r="S5" s="100"/>
      <c r="T5" s="101"/>
    </row>
    <row r="6" spans="3:20" x14ac:dyDescent="0.3">
      <c r="C6" s="248" t="s">
        <v>164</v>
      </c>
      <c r="D6" s="248"/>
      <c r="E6" s="248"/>
      <c r="F6" s="248"/>
      <c r="G6" s="247" t="s">
        <v>163</v>
      </c>
      <c r="H6" s="247"/>
      <c r="J6" s="98">
        <v>3</v>
      </c>
      <c r="K6" s="99">
        <v>4.5044659080000002</v>
      </c>
      <c r="L6" s="100">
        <v>0.49675803523074102</v>
      </c>
      <c r="M6" s="100">
        <v>-0.382892741107766</v>
      </c>
      <c r="N6" s="101">
        <v>5.7954964718748099E-3</v>
      </c>
      <c r="P6" s="98"/>
      <c r="Q6" s="99"/>
      <c r="R6" s="100"/>
      <c r="S6" s="100"/>
      <c r="T6" s="101"/>
    </row>
    <row r="7" spans="3:20" x14ac:dyDescent="0.3">
      <c r="C7" s="249" t="s">
        <v>165</v>
      </c>
      <c r="D7" s="249"/>
      <c r="E7" s="249"/>
      <c r="F7" s="249"/>
      <c r="G7" s="250" t="s">
        <v>166</v>
      </c>
      <c r="H7" s="250"/>
      <c r="J7" s="98">
        <v>4</v>
      </c>
      <c r="K7" s="99">
        <v>6.8368009079999998</v>
      </c>
      <c r="L7" s="100">
        <v>0.32420387761710101</v>
      </c>
      <c r="M7" s="100">
        <v>-0.35203665893477698</v>
      </c>
      <c r="N7" s="101">
        <v>2.6241479661393802E-3</v>
      </c>
      <c r="P7" s="98"/>
      <c r="Q7" s="99"/>
      <c r="R7" s="100"/>
      <c r="S7" s="100"/>
      <c r="T7" s="101"/>
    </row>
    <row r="8" spans="3:20" x14ac:dyDescent="0.3">
      <c r="C8" s="18"/>
      <c r="D8" s="18"/>
      <c r="E8" s="18"/>
      <c r="F8" s="18"/>
      <c r="G8" s="18"/>
      <c r="H8" s="18"/>
      <c r="J8" s="98">
        <v>5</v>
      </c>
      <c r="K8" s="99">
        <v>9.2128134789999994</v>
      </c>
      <c r="L8" s="100">
        <v>0.28116788969605799</v>
      </c>
      <c r="M8" s="100">
        <v>-0.35584316327163301</v>
      </c>
      <c r="N8" s="101">
        <v>3.8418189130324598E-3</v>
      </c>
      <c r="P8" s="98"/>
      <c r="Q8" s="99"/>
      <c r="R8" s="100"/>
      <c r="S8" s="100"/>
      <c r="T8" s="101"/>
    </row>
    <row r="9" spans="3:20" x14ac:dyDescent="0.3">
      <c r="C9" s="102" t="s">
        <v>167</v>
      </c>
      <c r="D9" s="251" t="str">
        <f>'META Data'!D16</f>
        <v>ID08_OpenFOAM_inductiva_C</v>
      </c>
      <c r="E9" s="251"/>
      <c r="F9" s="251"/>
      <c r="G9" s="18"/>
      <c r="H9" s="18"/>
      <c r="J9" s="98">
        <v>6</v>
      </c>
      <c r="K9" s="99">
        <v>11.34256746</v>
      </c>
      <c r="L9" s="100">
        <v>0.309029867921087</v>
      </c>
      <c r="M9" s="100">
        <v>-0.37913201837135901</v>
      </c>
      <c r="N9" s="101">
        <v>6.7700690671293499E-3</v>
      </c>
      <c r="P9" s="98"/>
      <c r="Q9" s="99"/>
      <c r="R9" s="100"/>
      <c r="S9" s="100"/>
      <c r="T9" s="101"/>
    </row>
    <row r="10" spans="3:20" ht="15" x14ac:dyDescent="0.45">
      <c r="C10" s="103" t="s">
        <v>168</v>
      </c>
      <c r="D10" s="104" t="s">
        <v>169</v>
      </c>
      <c r="E10" s="105" t="s">
        <v>170</v>
      </c>
      <c r="F10" s="106" t="s">
        <v>171</v>
      </c>
      <c r="G10" s="18"/>
      <c r="H10" s="18"/>
      <c r="J10" s="98">
        <v>7</v>
      </c>
      <c r="K10" s="99">
        <v>13.490965360000001</v>
      </c>
      <c r="L10" s="100">
        <v>0.35879336408215801</v>
      </c>
      <c r="M10" s="100">
        <v>-0.40224213309451101</v>
      </c>
      <c r="N10" s="101">
        <v>9.2941681404585409E-3</v>
      </c>
      <c r="P10" s="98"/>
      <c r="Q10" s="99"/>
      <c r="R10" s="100"/>
      <c r="S10" s="100"/>
      <c r="T10" s="101"/>
    </row>
    <row r="11" spans="3:20" ht="12.75" customHeight="1" x14ac:dyDescent="0.3">
      <c r="C11" s="252" t="s">
        <v>172</v>
      </c>
      <c r="D11" s="253"/>
      <c r="E11" s="254"/>
      <c r="F11" s="255"/>
      <c r="G11" s="18"/>
      <c r="H11" s="18"/>
      <c r="J11" s="98">
        <v>8</v>
      </c>
      <c r="K11" s="99">
        <v>15.625571175999999</v>
      </c>
      <c r="L11" s="100">
        <v>0.40053732911926998</v>
      </c>
      <c r="M11" s="100">
        <v>-0.40726850255470898</v>
      </c>
      <c r="N11" s="101">
        <v>1.05474283365679E-2</v>
      </c>
      <c r="P11" s="98"/>
      <c r="Q11" s="99"/>
      <c r="R11" s="100"/>
      <c r="S11" s="100"/>
      <c r="T11" s="101"/>
    </row>
    <row r="12" spans="3:20" x14ac:dyDescent="0.3">
      <c r="C12" s="252"/>
      <c r="D12" s="253"/>
      <c r="E12" s="254"/>
      <c r="F12" s="255"/>
      <c r="G12" s="107"/>
      <c r="H12" s="18"/>
      <c r="J12" s="98">
        <v>9</v>
      </c>
      <c r="K12" s="99">
        <v>18.22730138</v>
      </c>
      <c r="L12" s="100">
        <v>0.42594161523398699</v>
      </c>
      <c r="M12" s="100">
        <v>-0.39063231327644798</v>
      </c>
      <c r="N12" s="101">
        <v>1.06592393585295E-2</v>
      </c>
      <c r="P12" s="98"/>
      <c r="Q12" s="99"/>
      <c r="R12" s="100"/>
      <c r="S12" s="100"/>
      <c r="T12" s="101"/>
    </row>
    <row r="13" spans="3:20" x14ac:dyDescent="0.3">
      <c r="C13" s="252"/>
      <c r="D13" s="253"/>
      <c r="E13" s="254"/>
      <c r="F13" s="255"/>
      <c r="G13" s="18"/>
      <c r="H13" s="18"/>
      <c r="J13" s="98">
        <v>10</v>
      </c>
      <c r="K13" s="99">
        <v>20.346105188999999</v>
      </c>
      <c r="L13" s="100">
        <v>0.43885851943353998</v>
      </c>
      <c r="M13" s="100">
        <v>-0.35590069778903899</v>
      </c>
      <c r="N13" s="101">
        <v>1.0176357785739E-2</v>
      </c>
      <c r="P13" s="98"/>
      <c r="Q13" s="99"/>
      <c r="R13" s="100"/>
      <c r="S13" s="100"/>
      <c r="T13" s="101"/>
    </row>
    <row r="14" spans="3:20" x14ac:dyDescent="0.3">
      <c r="C14" s="18"/>
      <c r="D14" s="18"/>
      <c r="E14" s="18"/>
      <c r="F14" s="18"/>
      <c r="G14" s="18"/>
      <c r="H14" s="18"/>
      <c r="J14" s="98">
        <v>11</v>
      </c>
      <c r="K14" s="99">
        <v>22.497166733</v>
      </c>
      <c r="L14" s="100">
        <v>0.44456783903039898</v>
      </c>
      <c r="M14" s="100">
        <v>-0.31170470625681701</v>
      </c>
      <c r="N14" s="101">
        <v>9.3602049741370805E-3</v>
      </c>
      <c r="P14" s="98"/>
      <c r="Q14" s="99"/>
      <c r="R14" s="100"/>
      <c r="S14" s="100"/>
      <c r="T14" s="101"/>
    </row>
    <row r="15" spans="3:20" x14ac:dyDescent="0.3">
      <c r="C15" s="18"/>
      <c r="D15" s="18"/>
      <c r="E15" s="18"/>
      <c r="F15" s="18"/>
      <c r="G15" s="18"/>
      <c r="H15" s="18"/>
      <c r="J15" s="98">
        <v>12</v>
      </c>
      <c r="K15" s="99">
        <v>24.845319442000001</v>
      </c>
      <c r="L15" s="100">
        <v>0.44668341473842099</v>
      </c>
      <c r="M15" s="100">
        <v>-0.267682951501029</v>
      </c>
      <c r="N15" s="101">
        <v>8.51680858892097E-3</v>
      </c>
      <c r="P15" s="98"/>
      <c r="Q15" s="99"/>
      <c r="R15" s="100"/>
      <c r="S15" s="100"/>
      <c r="T15" s="101"/>
    </row>
    <row r="16" spans="3:20" x14ac:dyDescent="0.3">
      <c r="C16" s="108" t="s">
        <v>173</v>
      </c>
      <c r="D16" s="109"/>
      <c r="E16" s="109"/>
      <c r="F16" s="110"/>
      <c r="G16" s="18"/>
      <c r="H16" s="18"/>
      <c r="J16" s="98">
        <v>13</v>
      </c>
      <c r="K16" s="99">
        <v>27.152571112</v>
      </c>
      <c r="L16" s="100">
        <v>0.44738879971228801</v>
      </c>
      <c r="M16" s="100">
        <v>-0.229951393084353</v>
      </c>
      <c r="N16" s="101">
        <v>7.9598398912731592E-3</v>
      </c>
      <c r="P16" s="98"/>
      <c r="Q16" s="99"/>
      <c r="R16" s="100"/>
      <c r="S16" s="100"/>
      <c r="T16" s="101"/>
    </row>
    <row r="17" spans="3:20" x14ac:dyDescent="0.3">
      <c r="C17" s="111" t="s">
        <v>174</v>
      </c>
      <c r="D17" s="112"/>
      <c r="E17" s="112"/>
      <c r="F17" s="113"/>
      <c r="G17" s="18"/>
      <c r="H17" s="18"/>
      <c r="J17" s="98">
        <v>14</v>
      </c>
      <c r="K17" s="99">
        <v>29.339163015</v>
      </c>
      <c r="L17" s="100">
        <v>0.44687850563389597</v>
      </c>
      <c r="M17" s="100">
        <v>-0.20213350435816901</v>
      </c>
      <c r="N17" s="101">
        <v>7.6564993257244498E-3</v>
      </c>
      <c r="P17" s="98"/>
      <c r="Q17" s="99"/>
      <c r="R17" s="100"/>
      <c r="S17" s="100"/>
      <c r="T17" s="101"/>
    </row>
    <row r="18" spans="3:20" x14ac:dyDescent="0.3">
      <c r="C18" s="114" t="s">
        <v>175</v>
      </c>
      <c r="D18" s="115"/>
      <c r="E18" s="13"/>
      <c r="F18" s="116"/>
      <c r="G18" s="18"/>
      <c r="H18" s="117"/>
      <c r="J18" s="98">
        <v>15</v>
      </c>
      <c r="K18" s="99">
        <v>31.452243630000002</v>
      </c>
      <c r="L18" s="100">
        <v>0.44569831118779102</v>
      </c>
      <c r="M18" s="100">
        <v>-0.18444816723204299</v>
      </c>
      <c r="N18" s="101">
        <v>7.4473273585970298E-3</v>
      </c>
      <c r="P18" s="98"/>
      <c r="Q18" s="99"/>
      <c r="R18" s="100"/>
      <c r="S18" s="100"/>
      <c r="T18" s="101"/>
    </row>
    <row r="19" spans="3:20" x14ac:dyDescent="0.3">
      <c r="C19" s="256" t="s">
        <v>176</v>
      </c>
      <c r="D19" s="256"/>
      <c r="E19" s="256"/>
      <c r="F19" s="256"/>
      <c r="G19" s="18"/>
      <c r="H19" s="118"/>
      <c r="J19" s="98">
        <v>16</v>
      </c>
      <c r="K19" s="99">
        <v>33.563299645999997</v>
      </c>
      <c r="L19" s="100">
        <v>0.44461000446194399</v>
      </c>
      <c r="M19" s="100">
        <v>-0.17389079813675901</v>
      </c>
      <c r="N19" s="101">
        <v>7.1910306937671403E-3</v>
      </c>
      <c r="P19" s="98"/>
      <c r="Q19" s="99"/>
      <c r="R19" s="100"/>
      <c r="S19" s="100"/>
      <c r="T19" s="101"/>
    </row>
    <row r="20" spans="3:20" x14ac:dyDescent="0.3">
      <c r="C20" s="119" t="s">
        <v>177</v>
      </c>
      <c r="D20" s="120"/>
      <c r="E20" s="18"/>
      <c r="F20" s="116"/>
      <c r="J20" s="98">
        <v>17</v>
      </c>
      <c r="K20" s="99">
        <v>35.676456784999999</v>
      </c>
      <c r="L20" s="100">
        <v>0.44390857617718699</v>
      </c>
      <c r="M20" s="100">
        <v>-0.164203374287066</v>
      </c>
      <c r="N20" s="101">
        <v>6.7884054274700298E-3</v>
      </c>
      <c r="P20" s="98"/>
      <c r="Q20" s="99"/>
      <c r="R20" s="100"/>
      <c r="S20" s="100"/>
      <c r="T20" s="101"/>
    </row>
    <row r="21" spans="3:20" x14ac:dyDescent="0.3">
      <c r="C21" s="260" t="s">
        <v>178</v>
      </c>
      <c r="D21" s="260"/>
      <c r="E21" s="260"/>
      <c r="F21" s="260"/>
      <c r="G21" s="18"/>
      <c r="H21" s="118"/>
      <c r="I21" s="117"/>
      <c r="J21" s="98">
        <v>18</v>
      </c>
      <c r="K21" s="99">
        <v>38.052919332999998</v>
      </c>
      <c r="L21" s="100">
        <v>0.44347030493800099</v>
      </c>
      <c r="M21" s="100">
        <v>-0.15171950423043201</v>
      </c>
      <c r="N21" s="101">
        <v>6.2985684615042697E-3</v>
      </c>
      <c r="P21" s="98"/>
      <c r="Q21" s="99"/>
      <c r="R21" s="100"/>
      <c r="S21" s="100"/>
      <c r="T21" s="101"/>
    </row>
    <row r="22" spans="3:20" x14ac:dyDescent="0.3">
      <c r="C22" s="261"/>
      <c r="D22" s="261"/>
      <c r="E22" s="261"/>
      <c r="F22" s="261"/>
      <c r="G22" s="18"/>
      <c r="H22" s="18"/>
      <c r="I22" s="118"/>
      <c r="J22" s="98">
        <v>19</v>
      </c>
      <c r="K22" s="99">
        <v>40.208627143999998</v>
      </c>
      <c r="L22" s="100">
        <v>0.443401564782961</v>
      </c>
      <c r="M22" s="100">
        <v>-0.134631654226708</v>
      </c>
      <c r="N22" s="101">
        <v>5.8416259570384099E-3</v>
      </c>
      <c r="P22" s="98"/>
      <c r="Q22" s="99"/>
      <c r="R22" s="100"/>
      <c r="S22" s="100"/>
      <c r="T22" s="101"/>
    </row>
    <row r="23" spans="3:20" x14ac:dyDescent="0.3">
      <c r="C23" s="262" t="s">
        <v>179</v>
      </c>
      <c r="D23" s="262"/>
      <c r="E23" s="262"/>
      <c r="F23" s="262"/>
      <c r="G23" s="18"/>
      <c r="H23" s="18"/>
      <c r="I23" s="118"/>
      <c r="J23" s="98">
        <v>20</v>
      </c>
      <c r="K23" s="99">
        <v>42.378797933000001</v>
      </c>
      <c r="L23" s="100">
        <v>0.44403669070666602</v>
      </c>
      <c r="M23" s="100">
        <v>-0.113293730813043</v>
      </c>
      <c r="N23" s="101">
        <v>5.4138044783249399E-3</v>
      </c>
      <c r="P23" s="98"/>
      <c r="Q23" s="99"/>
      <c r="R23" s="100"/>
      <c r="S23" s="100"/>
      <c r="T23" s="101"/>
    </row>
    <row r="24" spans="3:20" ht="12.75" customHeight="1" x14ac:dyDescent="0.3">
      <c r="C24" s="263" t="s">
        <v>180</v>
      </c>
      <c r="D24" s="263"/>
      <c r="E24" s="263"/>
      <c r="F24" s="263"/>
      <c r="G24" s="18"/>
      <c r="H24" s="18"/>
      <c r="I24" s="118"/>
      <c r="J24" s="98">
        <v>21</v>
      </c>
      <c r="K24" s="99">
        <v>44.540582043999997</v>
      </c>
      <c r="L24" s="100">
        <v>0.44513811004781301</v>
      </c>
      <c r="M24" s="100">
        <v>-8.8866428278650697E-2</v>
      </c>
      <c r="N24" s="101">
        <v>5.2451529205688298E-3</v>
      </c>
      <c r="P24" s="98"/>
      <c r="Q24" s="99"/>
      <c r="R24" s="100"/>
      <c r="S24" s="100"/>
      <c r="T24" s="101"/>
    </row>
    <row r="25" spans="3:20" x14ac:dyDescent="0.3">
      <c r="C25" s="121" t="s">
        <v>181</v>
      </c>
      <c r="D25" s="122"/>
      <c r="E25" s="122"/>
      <c r="F25" s="123"/>
      <c r="G25" s="18"/>
      <c r="H25" s="18"/>
      <c r="I25" s="118"/>
      <c r="J25" s="98">
        <v>22</v>
      </c>
      <c r="K25" s="99">
        <v>46.917445510999997</v>
      </c>
      <c r="L25" s="100">
        <v>0.446033420401652</v>
      </c>
      <c r="M25" s="100">
        <v>-6.3717671336905105E-2</v>
      </c>
      <c r="N25" s="101">
        <v>5.3877991802363401E-3</v>
      </c>
      <c r="P25" s="98"/>
      <c r="Q25" s="99"/>
      <c r="R25" s="100"/>
      <c r="S25" s="100"/>
      <c r="T25" s="101"/>
    </row>
    <row r="26" spans="3:20" ht="14.15" x14ac:dyDescent="0.4">
      <c r="C26" s="264" t="s">
        <v>182</v>
      </c>
      <c r="D26" s="264"/>
      <c r="E26" s="264"/>
      <c r="F26" s="264"/>
      <c r="G26" s="18"/>
      <c r="H26" s="18"/>
      <c r="J26" s="98">
        <v>23</v>
      </c>
      <c r="K26" s="99">
        <v>49.062520415000002</v>
      </c>
      <c r="L26" s="100">
        <v>0.44597859485177099</v>
      </c>
      <c r="M26" s="100">
        <v>-4.0917337346374198E-2</v>
      </c>
      <c r="N26" s="101">
        <v>6.0995158132948297E-3</v>
      </c>
      <c r="P26" s="98"/>
      <c r="Q26" s="99"/>
      <c r="R26" s="100"/>
      <c r="S26" s="100"/>
      <c r="T26" s="101"/>
    </row>
    <row r="27" spans="3:20" x14ac:dyDescent="0.3">
      <c r="C27" s="257" t="s">
        <v>183</v>
      </c>
      <c r="D27" s="257"/>
      <c r="E27" s="257"/>
      <c r="F27" s="257"/>
      <c r="G27" s="18"/>
      <c r="H27" s="18"/>
      <c r="J27" s="98">
        <v>24</v>
      </c>
      <c r="K27" s="99">
        <v>51.213264410000001</v>
      </c>
      <c r="L27" s="100">
        <v>0.444830547026701</v>
      </c>
      <c r="M27" s="100">
        <v>-1.91352146589641E-2</v>
      </c>
      <c r="N27" s="101">
        <v>7.4002824163296602E-3</v>
      </c>
      <c r="P27" s="98"/>
      <c r="Q27" s="99"/>
      <c r="R27" s="100"/>
      <c r="S27" s="100"/>
      <c r="T27" s="101"/>
    </row>
    <row r="28" spans="3:20" x14ac:dyDescent="0.3">
      <c r="C28" s="124" t="s">
        <v>184</v>
      </c>
      <c r="D28" s="125"/>
      <c r="E28" s="125"/>
      <c r="F28" s="126"/>
      <c r="G28" s="18"/>
      <c r="H28" s="18"/>
      <c r="J28" s="98">
        <v>25</v>
      </c>
      <c r="K28" s="99">
        <v>53.769432864999999</v>
      </c>
      <c r="L28" s="100">
        <v>0.44312971654338601</v>
      </c>
      <c r="M28" s="100">
        <v>1.30605461785101E-3</v>
      </c>
      <c r="N28" s="101">
        <v>9.3276620263876599E-3</v>
      </c>
      <c r="P28" s="98"/>
      <c r="Q28" s="99"/>
      <c r="R28" s="100"/>
      <c r="S28" s="100"/>
      <c r="T28" s="101"/>
    </row>
    <row r="29" spans="3:20" x14ac:dyDescent="0.3">
      <c r="C29" s="124" t="s">
        <v>185</v>
      </c>
      <c r="D29" s="125"/>
      <c r="E29" s="125"/>
      <c r="F29" s="126"/>
      <c r="G29" s="18"/>
      <c r="H29" s="18"/>
      <c r="J29" s="98">
        <v>26</v>
      </c>
      <c r="K29" s="99">
        <v>55.884541222000003</v>
      </c>
      <c r="L29" s="100">
        <v>0.44165727405445299</v>
      </c>
      <c r="M29" s="100">
        <v>2.0563322388263201E-2</v>
      </c>
      <c r="N29" s="101">
        <v>1.16664289266044E-2</v>
      </c>
      <c r="P29" s="98"/>
      <c r="Q29" s="99"/>
      <c r="R29" s="100"/>
      <c r="S29" s="100"/>
      <c r="T29" s="101"/>
    </row>
    <row r="30" spans="3:20" x14ac:dyDescent="0.3">
      <c r="C30" s="124" t="s">
        <v>186</v>
      </c>
      <c r="D30" s="125"/>
      <c r="E30" s="125"/>
      <c r="F30" s="126"/>
      <c r="G30" s="18"/>
      <c r="H30" s="18"/>
      <c r="J30" s="98">
        <v>27</v>
      </c>
      <c r="K30" s="99">
        <v>58.033115629999998</v>
      </c>
      <c r="L30" s="100">
        <v>0.44079246332625899</v>
      </c>
      <c r="M30" s="100">
        <v>3.84931562708761E-2</v>
      </c>
      <c r="N30" s="101">
        <v>1.3950783010556E-2</v>
      </c>
      <c r="P30" s="98"/>
      <c r="Q30" s="99"/>
      <c r="R30" s="100"/>
      <c r="S30" s="100"/>
      <c r="T30" s="101"/>
    </row>
    <row r="31" spans="3:20" x14ac:dyDescent="0.3">
      <c r="C31" s="127" t="s">
        <v>187</v>
      </c>
      <c r="D31" s="128"/>
      <c r="E31" s="128"/>
      <c r="F31" s="128"/>
      <c r="G31" s="18"/>
      <c r="H31" s="18"/>
      <c r="J31" s="98">
        <v>28</v>
      </c>
      <c r="K31" s="99">
        <v>60.14178579</v>
      </c>
      <c r="L31" s="100">
        <v>0.44048922970781201</v>
      </c>
      <c r="M31" s="100">
        <v>5.16667570062318E-2</v>
      </c>
      <c r="N31" s="101">
        <v>1.57228614874717E-2</v>
      </c>
      <c r="P31" s="98"/>
      <c r="Q31" s="99"/>
      <c r="R31" s="100"/>
      <c r="S31" s="100"/>
      <c r="T31" s="101"/>
    </row>
    <row r="32" spans="3:20" x14ac:dyDescent="0.3">
      <c r="C32" s="127" t="s">
        <v>188</v>
      </c>
      <c r="D32" s="129"/>
      <c r="E32" s="129"/>
      <c r="F32" s="129"/>
      <c r="G32" s="18"/>
      <c r="H32" s="18"/>
      <c r="J32" s="98">
        <v>29</v>
      </c>
      <c r="K32" s="99">
        <v>62.298746033</v>
      </c>
      <c r="L32" s="100">
        <v>0.440529098762791</v>
      </c>
      <c r="M32" s="100">
        <v>5.7839430768153899E-2</v>
      </c>
      <c r="N32" s="101">
        <v>1.68293445732242E-2</v>
      </c>
      <c r="P32" s="98"/>
      <c r="Q32" s="99"/>
      <c r="R32" s="100"/>
      <c r="S32" s="100"/>
      <c r="T32" s="101"/>
    </row>
    <row r="33" spans="3:20" x14ac:dyDescent="0.3">
      <c r="C33" s="127" t="s">
        <v>189</v>
      </c>
      <c r="D33" s="130">
        <f>D32*2</f>
        <v>0</v>
      </c>
      <c r="E33" s="130">
        <f>E32*2</f>
        <v>0</v>
      </c>
      <c r="F33" s="130">
        <f>F32*2</f>
        <v>0</v>
      </c>
      <c r="G33" s="18"/>
      <c r="H33" s="18"/>
      <c r="J33" s="98">
        <v>30</v>
      </c>
      <c r="K33" s="99">
        <v>64.679837101999993</v>
      </c>
      <c r="L33" s="100">
        <v>0.44045541116606102</v>
      </c>
      <c r="M33" s="100">
        <v>5.8741478141074402E-2</v>
      </c>
      <c r="N33" s="101">
        <v>1.7365157999328602E-2</v>
      </c>
      <c r="P33" s="98"/>
      <c r="Q33" s="99"/>
      <c r="R33" s="100"/>
      <c r="S33" s="100"/>
      <c r="T33" s="101"/>
    </row>
    <row r="34" spans="3:20" x14ac:dyDescent="0.3">
      <c r="C34" s="127" t="s">
        <v>190</v>
      </c>
      <c r="D34" s="128"/>
      <c r="E34" s="131"/>
      <c r="F34" s="132"/>
      <c r="G34" s="18"/>
      <c r="H34" s="18"/>
      <c r="J34" s="98">
        <v>31</v>
      </c>
      <c r="K34" s="99">
        <v>66.799478403999998</v>
      </c>
      <c r="L34" s="100">
        <v>0.43998988610281897</v>
      </c>
      <c r="M34" s="100">
        <v>5.6613668651148502E-2</v>
      </c>
      <c r="N34" s="101">
        <v>1.7146147913377301E-2</v>
      </c>
      <c r="P34" s="98"/>
      <c r="Q34" s="99"/>
      <c r="R34" s="100"/>
      <c r="S34" s="100"/>
      <c r="T34" s="101"/>
    </row>
    <row r="35" spans="3:20" x14ac:dyDescent="0.3">
      <c r="C35" s="133" t="s">
        <v>191</v>
      </c>
      <c r="D35" s="128"/>
      <c r="E35" s="131"/>
      <c r="F35" s="132"/>
      <c r="G35" s="18"/>
      <c r="H35" s="18"/>
      <c r="J35" s="98">
        <v>32</v>
      </c>
      <c r="K35" s="99">
        <v>68.974730292000004</v>
      </c>
      <c r="L35" s="100">
        <v>0.43902148745222802</v>
      </c>
      <c r="M35" s="100">
        <v>5.1536852446907901E-2</v>
      </c>
      <c r="N35" s="101">
        <v>1.6041945722415799E-2</v>
      </c>
      <c r="O35" s="117"/>
      <c r="P35" s="98"/>
      <c r="Q35" s="99"/>
      <c r="R35" s="100"/>
      <c r="S35" s="100"/>
      <c r="T35" s="101"/>
    </row>
    <row r="36" spans="3:20" x14ac:dyDescent="0.3">
      <c r="C36" s="18"/>
      <c r="D36" s="18"/>
      <c r="E36" s="18"/>
      <c r="F36" s="18"/>
      <c r="G36" s="18"/>
      <c r="H36" s="18"/>
      <c r="J36" s="98">
        <v>33</v>
      </c>
      <c r="K36" s="99">
        <v>71.113004133000004</v>
      </c>
      <c r="L36" s="100">
        <v>0.43742798998459598</v>
      </c>
      <c r="M36" s="100">
        <v>4.4614962315612301E-2</v>
      </c>
      <c r="N36" s="101">
        <v>1.4440529876191601E-2</v>
      </c>
      <c r="O36" s="118"/>
      <c r="P36" s="98"/>
      <c r="Q36" s="99"/>
      <c r="R36" s="100"/>
      <c r="S36" s="100"/>
      <c r="T36" s="101"/>
    </row>
    <row r="37" spans="3:20" x14ac:dyDescent="0.3">
      <c r="C37" s="18"/>
      <c r="D37" s="18"/>
      <c r="E37" s="18"/>
      <c r="F37" s="18"/>
      <c r="G37" s="18"/>
      <c r="H37" s="18"/>
      <c r="J37" s="98">
        <v>34</v>
      </c>
      <c r="K37" s="99">
        <v>73.241032465000004</v>
      </c>
      <c r="L37" s="100">
        <v>0.43552022198937701</v>
      </c>
      <c r="M37" s="100">
        <v>3.9986683431859002E-2</v>
      </c>
      <c r="N37" s="101">
        <v>1.2604434516093501E-2</v>
      </c>
      <c r="P37" s="98"/>
      <c r="Q37" s="99"/>
      <c r="R37" s="100"/>
      <c r="S37" s="100"/>
      <c r="T37" s="101"/>
    </row>
    <row r="38" spans="3:20" ht="14.15" x14ac:dyDescent="0.4">
      <c r="C38" s="258" t="s">
        <v>192</v>
      </c>
      <c r="D38" s="258"/>
      <c r="E38" s="258"/>
      <c r="F38" s="258"/>
      <c r="G38" s="258"/>
      <c r="H38" s="258"/>
      <c r="J38" s="98">
        <v>35</v>
      </c>
      <c r="K38" s="99">
        <v>75.396423839999997</v>
      </c>
      <c r="L38" s="100">
        <v>0.43398422612826498</v>
      </c>
      <c r="M38" s="100">
        <v>3.9730528983946398E-2</v>
      </c>
      <c r="N38" s="101">
        <v>1.0549293341501601E-2</v>
      </c>
      <c r="P38" s="98"/>
      <c r="Q38" s="99"/>
      <c r="R38" s="100"/>
      <c r="S38" s="100"/>
      <c r="T38" s="101"/>
    </row>
    <row r="39" spans="3:20" x14ac:dyDescent="0.3">
      <c r="C39" s="259"/>
      <c r="D39" s="259"/>
      <c r="E39" s="259"/>
      <c r="F39" s="259"/>
      <c r="G39" s="259"/>
      <c r="H39" s="259"/>
      <c r="J39" s="98">
        <v>36</v>
      </c>
      <c r="K39" s="99">
        <v>77.769864147999996</v>
      </c>
      <c r="L39" s="100">
        <v>0.43311558480172202</v>
      </c>
      <c r="M39" s="100">
        <v>4.2386685403387497E-2</v>
      </c>
      <c r="N39" s="101">
        <v>8.8863208110805392E-3</v>
      </c>
      <c r="P39" s="98"/>
      <c r="Q39" s="99"/>
      <c r="R39" s="100"/>
      <c r="S39" s="100"/>
      <c r="T39" s="101"/>
    </row>
    <row r="40" spans="3:20" x14ac:dyDescent="0.3">
      <c r="C40" s="259"/>
      <c r="D40" s="259"/>
      <c r="E40" s="259"/>
      <c r="F40" s="259"/>
      <c r="G40" s="259"/>
      <c r="H40" s="259"/>
      <c r="J40" s="98">
        <v>37</v>
      </c>
      <c r="K40" s="99">
        <v>79.908114284999996</v>
      </c>
      <c r="L40" s="100">
        <v>0.432967109171498</v>
      </c>
      <c r="M40" s="100">
        <v>4.62399047725357E-2</v>
      </c>
      <c r="N40" s="101">
        <v>8.12370371854409E-3</v>
      </c>
      <c r="P40" s="98"/>
      <c r="Q40" s="99"/>
      <c r="R40" s="100"/>
      <c r="S40" s="100"/>
      <c r="T40" s="101"/>
    </row>
    <row r="41" spans="3:20" x14ac:dyDescent="0.3">
      <c r="C41" s="259"/>
      <c r="D41" s="259"/>
      <c r="E41" s="259"/>
      <c r="F41" s="259"/>
      <c r="G41" s="259"/>
      <c r="H41" s="259"/>
      <c r="J41" s="98">
        <v>38</v>
      </c>
      <c r="K41" s="99">
        <v>82.448197242999996</v>
      </c>
      <c r="L41" s="100">
        <v>0.43357025908341301</v>
      </c>
      <c r="M41" s="100">
        <v>4.8045711484258402E-2</v>
      </c>
      <c r="N41" s="101">
        <v>8.1965882409601194E-3</v>
      </c>
      <c r="P41" s="98"/>
      <c r="Q41" s="99"/>
      <c r="R41" s="100"/>
      <c r="S41" s="100"/>
      <c r="T41" s="101"/>
    </row>
    <row r="42" spans="3:20" x14ac:dyDescent="0.3">
      <c r="C42" s="259"/>
      <c r="D42" s="259"/>
      <c r="E42" s="259"/>
      <c r="F42" s="259"/>
      <c r="G42" s="259"/>
      <c r="H42" s="259"/>
      <c r="J42" s="98">
        <v>39</v>
      </c>
      <c r="K42" s="99">
        <v>84.798327111999996</v>
      </c>
      <c r="L42" s="100">
        <v>0.43489172642839002</v>
      </c>
      <c r="M42" s="100">
        <v>4.6158366302719203E-2</v>
      </c>
      <c r="N42" s="101">
        <v>8.6638463177634295E-3</v>
      </c>
      <c r="P42" s="98"/>
      <c r="Q42" s="99"/>
      <c r="R42" s="100"/>
      <c r="S42" s="100"/>
      <c r="T42" s="101"/>
    </row>
    <row r="43" spans="3:20" x14ac:dyDescent="0.3">
      <c r="C43" s="259"/>
      <c r="D43" s="259"/>
      <c r="E43" s="259"/>
      <c r="F43" s="259"/>
      <c r="G43" s="259"/>
      <c r="H43" s="259"/>
      <c r="J43" s="98">
        <v>40</v>
      </c>
      <c r="K43" s="99">
        <v>86.946889550999998</v>
      </c>
      <c r="L43" s="100">
        <v>0.436865731442314</v>
      </c>
      <c r="M43" s="100">
        <v>4.0871899088441098E-2</v>
      </c>
      <c r="N43" s="101">
        <v>8.9622381316305493E-3</v>
      </c>
      <c r="P43" s="98"/>
      <c r="Q43" s="99"/>
      <c r="R43" s="100"/>
      <c r="S43" s="100"/>
      <c r="T43" s="101"/>
    </row>
    <row r="44" spans="3:20" x14ac:dyDescent="0.3">
      <c r="C44" s="259"/>
      <c r="D44" s="259"/>
      <c r="E44" s="259"/>
      <c r="F44" s="259"/>
      <c r="G44" s="259"/>
      <c r="H44" s="259"/>
      <c r="J44" s="98">
        <v>41</v>
      </c>
      <c r="K44" s="99">
        <v>89.124811207999997</v>
      </c>
      <c r="L44" s="100">
        <v>0.43842141545554902</v>
      </c>
      <c r="M44" s="100">
        <v>3.4399671011446697E-2</v>
      </c>
      <c r="N44" s="101">
        <v>9.3736446552513692E-3</v>
      </c>
      <c r="P44" s="98"/>
      <c r="Q44" s="99"/>
      <c r="R44" s="100"/>
      <c r="S44" s="100"/>
      <c r="T44" s="101"/>
    </row>
    <row r="45" spans="3:20" x14ac:dyDescent="0.3">
      <c r="C45" s="259"/>
      <c r="D45" s="259"/>
      <c r="E45" s="259"/>
      <c r="F45" s="259"/>
      <c r="G45" s="259"/>
      <c r="H45" s="259"/>
      <c r="J45" s="98">
        <v>42</v>
      </c>
      <c r="K45" s="99">
        <v>91.282159011000005</v>
      </c>
      <c r="L45" s="100">
        <v>0.43860279435067501</v>
      </c>
      <c r="M45" s="100">
        <v>2.92354303131338E-2</v>
      </c>
      <c r="N45" s="101">
        <v>9.88329552674737E-3</v>
      </c>
      <c r="P45" s="98"/>
      <c r="Q45" s="99"/>
      <c r="R45" s="100"/>
      <c r="S45" s="100"/>
      <c r="T45" s="101"/>
    </row>
    <row r="46" spans="3:20" x14ac:dyDescent="0.3">
      <c r="C46" s="259"/>
      <c r="D46" s="259"/>
      <c r="E46" s="259"/>
      <c r="F46" s="259"/>
      <c r="G46" s="259"/>
      <c r="H46" s="259"/>
      <c r="J46" s="98">
        <v>43</v>
      </c>
      <c r="K46" s="99">
        <v>93.426063009000003</v>
      </c>
      <c r="L46" s="100">
        <v>0.43757544743848997</v>
      </c>
      <c r="M46" s="100">
        <v>2.78227709481071E-2</v>
      </c>
      <c r="N46" s="101">
        <v>1.0119024018179599E-2</v>
      </c>
      <c r="P46" s="98"/>
      <c r="Q46" s="99"/>
      <c r="R46" s="100"/>
      <c r="S46" s="100"/>
      <c r="T46" s="101"/>
    </row>
    <row r="47" spans="3:20" x14ac:dyDescent="0.3">
      <c r="C47" s="259"/>
      <c r="D47" s="259"/>
      <c r="E47" s="259"/>
      <c r="F47" s="259"/>
      <c r="G47" s="259"/>
      <c r="H47" s="259"/>
      <c r="J47" s="98">
        <v>44</v>
      </c>
      <c r="K47" s="99">
        <v>95.588828155000002</v>
      </c>
      <c r="L47" s="100">
        <v>0.43523376952523202</v>
      </c>
      <c r="M47" s="100">
        <v>2.9610953072648799E-2</v>
      </c>
      <c r="N47" s="101">
        <v>9.5940609032419098E-3</v>
      </c>
      <c r="P47" s="98"/>
      <c r="Q47" s="99"/>
      <c r="R47" s="100"/>
      <c r="S47" s="100"/>
      <c r="T47" s="101"/>
    </row>
    <row r="48" spans="3:20" x14ac:dyDescent="0.3">
      <c r="C48" s="259"/>
      <c r="D48" s="259"/>
      <c r="E48" s="259"/>
      <c r="F48" s="259"/>
      <c r="G48" s="259"/>
      <c r="H48" s="259"/>
      <c r="J48" s="98">
        <v>45</v>
      </c>
      <c r="K48" s="99">
        <v>97.731672093</v>
      </c>
      <c r="L48" s="100">
        <v>0.43123449340460202</v>
      </c>
      <c r="M48" s="100">
        <v>3.2271251001529402E-2</v>
      </c>
      <c r="N48" s="101">
        <v>8.4526665483491796E-3</v>
      </c>
      <c r="P48" s="98"/>
      <c r="Q48" s="99"/>
      <c r="R48" s="100"/>
      <c r="S48" s="100"/>
      <c r="T48" s="101"/>
    </row>
    <row r="49" spans="3:20" x14ac:dyDescent="0.3">
      <c r="C49" s="259"/>
      <c r="D49" s="259"/>
      <c r="E49" s="259"/>
      <c r="F49" s="259"/>
      <c r="G49" s="259"/>
      <c r="H49" s="259"/>
      <c r="J49" s="98">
        <v>46</v>
      </c>
      <c r="K49" s="99">
        <v>100.09420131100001</v>
      </c>
      <c r="L49" s="100">
        <v>0.42578033763796203</v>
      </c>
      <c r="M49" s="100">
        <v>3.6014239984558903E-2</v>
      </c>
      <c r="N49" s="101">
        <v>7.1693307364473604E-3</v>
      </c>
      <c r="P49" s="98"/>
      <c r="Q49" s="99"/>
      <c r="R49" s="100"/>
      <c r="S49" s="100"/>
      <c r="T49" s="101"/>
    </row>
    <row r="50" spans="3:20" x14ac:dyDescent="0.3">
      <c r="C50" s="259"/>
      <c r="D50" s="259"/>
      <c r="E50" s="259"/>
      <c r="F50" s="259"/>
      <c r="G50" s="259"/>
      <c r="H50" s="259"/>
      <c r="J50" s="98">
        <v>47</v>
      </c>
      <c r="K50" s="99">
        <v>102.438813283</v>
      </c>
      <c r="L50" s="100">
        <v>0.41958297452047499</v>
      </c>
      <c r="M50" s="100">
        <v>4.1236258753261798E-2</v>
      </c>
      <c r="N50" s="101">
        <v>5.7884615739856602E-3</v>
      </c>
      <c r="P50" s="98"/>
      <c r="Q50" s="99"/>
      <c r="R50" s="100"/>
      <c r="S50" s="100"/>
      <c r="T50" s="101"/>
    </row>
    <row r="51" spans="3:20" x14ac:dyDescent="0.3">
      <c r="C51" s="259"/>
      <c r="D51" s="259"/>
      <c r="E51" s="259"/>
      <c r="F51" s="259"/>
      <c r="G51" s="259"/>
      <c r="H51" s="259"/>
      <c r="J51" s="98">
        <v>48</v>
      </c>
      <c r="K51" s="99">
        <v>104.588065129</v>
      </c>
      <c r="L51" s="100">
        <v>0.41335459318613899</v>
      </c>
      <c r="M51" s="100">
        <v>4.5666969043671499E-2</v>
      </c>
      <c r="N51" s="101">
        <v>4.4683308134317598E-3</v>
      </c>
      <c r="P51" s="98"/>
      <c r="Q51" s="99"/>
      <c r="R51" s="100"/>
      <c r="S51" s="100"/>
      <c r="T51" s="101"/>
    </row>
    <row r="52" spans="3:20" x14ac:dyDescent="0.3">
      <c r="C52" s="259"/>
      <c r="D52" s="259"/>
      <c r="E52" s="259"/>
      <c r="F52" s="259"/>
      <c r="G52" s="259"/>
      <c r="H52" s="259"/>
      <c r="J52" s="98">
        <v>49</v>
      </c>
      <c r="K52" s="99">
        <v>106.956841178</v>
      </c>
      <c r="L52" s="100">
        <v>0.40777246829564001</v>
      </c>
      <c r="M52" s="100">
        <v>4.5607912439500499E-2</v>
      </c>
      <c r="N52" s="101">
        <v>3.8519526712558999E-3</v>
      </c>
      <c r="P52" s="98"/>
      <c r="Q52" s="99"/>
      <c r="R52" s="100"/>
      <c r="S52" s="100"/>
      <c r="T52" s="101"/>
    </row>
    <row r="53" spans="3:20" x14ac:dyDescent="0.3">
      <c r="C53" s="259"/>
      <c r="D53" s="259"/>
      <c r="E53" s="259"/>
      <c r="F53" s="259"/>
      <c r="G53" s="259"/>
      <c r="H53" s="259"/>
      <c r="J53" s="98">
        <v>50</v>
      </c>
      <c r="K53" s="99">
        <v>109.490357656</v>
      </c>
      <c r="L53" s="100">
        <v>0.40317549709585798</v>
      </c>
      <c r="M53" s="100">
        <v>3.9312814994642502E-2</v>
      </c>
      <c r="N53" s="101">
        <v>4.2445508508167501E-3</v>
      </c>
      <c r="P53" s="98"/>
      <c r="Q53" s="99"/>
      <c r="R53" s="100"/>
      <c r="S53" s="100"/>
      <c r="T53" s="101"/>
    </row>
    <row r="54" spans="3:20" x14ac:dyDescent="0.3">
      <c r="C54" s="259"/>
      <c r="D54" s="259"/>
      <c r="E54" s="259"/>
      <c r="F54" s="259"/>
      <c r="G54" s="259"/>
      <c r="H54" s="259"/>
      <c r="J54" s="98">
        <v>51</v>
      </c>
      <c r="K54" s="99">
        <v>111.669672936</v>
      </c>
      <c r="L54" s="100">
        <v>0.40001523123578497</v>
      </c>
      <c r="M54" s="100">
        <v>2.79910085315302E-2</v>
      </c>
      <c r="N54" s="101">
        <v>5.4963543729624502E-3</v>
      </c>
      <c r="P54" s="98"/>
      <c r="Q54" s="99"/>
      <c r="R54" s="100"/>
      <c r="S54" s="100"/>
      <c r="T54" s="101"/>
    </row>
    <row r="55" spans="3:20" x14ac:dyDescent="0.3">
      <c r="C55" s="259"/>
      <c r="D55" s="259"/>
      <c r="E55" s="259"/>
      <c r="F55" s="259"/>
      <c r="G55" s="259"/>
      <c r="H55" s="259"/>
      <c r="J55" s="98">
        <v>52</v>
      </c>
      <c r="K55" s="99">
        <v>113.837649457</v>
      </c>
      <c r="L55" s="100">
        <v>0.39823502337772698</v>
      </c>
      <c r="M55" s="100">
        <v>1.40413865711197E-2</v>
      </c>
      <c r="N55" s="101">
        <v>7.1375607956906499E-3</v>
      </c>
      <c r="P55" s="98"/>
      <c r="Q55" s="99"/>
      <c r="R55" s="100"/>
      <c r="S55" s="100"/>
      <c r="T55" s="101"/>
    </row>
    <row r="56" spans="3:20" x14ac:dyDescent="0.3">
      <c r="C56" s="259"/>
      <c r="D56" s="259"/>
      <c r="E56" s="259"/>
      <c r="F56" s="259"/>
      <c r="G56" s="259"/>
      <c r="H56" s="259"/>
      <c r="J56" s="98">
        <v>53</v>
      </c>
      <c r="K56" s="99">
        <v>116.015443965</v>
      </c>
      <c r="L56" s="100">
        <v>0.39748574204799297</v>
      </c>
      <c r="M56" s="100">
        <v>3.3640870734723299E-4</v>
      </c>
      <c r="N56" s="101">
        <v>8.6508707798801099E-3</v>
      </c>
      <c r="P56" s="98"/>
      <c r="Q56" s="99"/>
      <c r="R56" s="100"/>
      <c r="S56" s="100"/>
      <c r="T56" s="101"/>
    </row>
    <row r="57" spans="3:20" x14ac:dyDescent="0.3">
      <c r="C57" s="259"/>
      <c r="D57" s="259"/>
      <c r="E57" s="259"/>
      <c r="F57" s="259"/>
      <c r="G57" s="259"/>
      <c r="H57" s="259"/>
      <c r="J57" s="98">
        <v>54</v>
      </c>
      <c r="K57" s="99">
        <v>118.170116302</v>
      </c>
      <c r="L57" s="100">
        <v>0.39724931122595403</v>
      </c>
      <c r="M57" s="100">
        <v>-1.16821203637069E-2</v>
      </c>
      <c r="N57" s="101">
        <v>9.8600350389181305E-3</v>
      </c>
      <c r="P57" s="98"/>
      <c r="Q57" s="99"/>
      <c r="R57" s="100"/>
      <c r="S57" s="100"/>
      <c r="T57" s="101"/>
    </row>
    <row r="58" spans="3:20" x14ac:dyDescent="0.3">
      <c r="C58" s="259"/>
      <c r="D58" s="259"/>
      <c r="E58" s="259"/>
      <c r="F58" s="259"/>
      <c r="G58" s="259"/>
      <c r="H58" s="259"/>
      <c r="J58" s="98">
        <v>55</v>
      </c>
      <c r="K58" s="99">
        <v>120.34232512299999</v>
      </c>
      <c r="L58" s="100">
        <v>0.39705925685707799</v>
      </c>
      <c r="M58" s="100">
        <v>-2.18938999441049E-2</v>
      </c>
      <c r="N58" s="101">
        <v>1.0639920292516199E-2</v>
      </c>
      <c r="P58" s="98"/>
      <c r="Q58" s="99"/>
      <c r="R58" s="100"/>
      <c r="S58" s="100"/>
      <c r="T58" s="101"/>
    </row>
    <row r="59" spans="3:20" x14ac:dyDescent="0.3">
      <c r="C59" s="259"/>
      <c r="D59" s="259"/>
      <c r="E59" s="259"/>
      <c r="F59" s="259"/>
      <c r="G59" s="259"/>
      <c r="H59" s="259"/>
      <c r="J59" s="98">
        <v>56</v>
      </c>
      <c r="K59" s="99">
        <v>122.708929321</v>
      </c>
      <c r="L59" s="100">
        <v>0.39652147391911202</v>
      </c>
      <c r="M59" s="100">
        <v>-3.1473229213453802E-2</v>
      </c>
      <c r="N59" s="101">
        <v>1.0955627157713701E-2</v>
      </c>
      <c r="P59" s="98"/>
      <c r="Q59" s="99"/>
      <c r="R59" s="100"/>
      <c r="S59" s="100"/>
      <c r="T59" s="101"/>
    </row>
    <row r="60" spans="3:20" x14ac:dyDescent="0.3">
      <c r="C60" s="259"/>
      <c r="D60" s="259"/>
      <c r="E60" s="259"/>
      <c r="F60" s="259"/>
      <c r="G60" s="259"/>
      <c r="H60" s="259"/>
      <c r="J60" s="98">
        <v>57</v>
      </c>
      <c r="K60" s="99">
        <v>124.87600850299999</v>
      </c>
      <c r="L60" s="100">
        <v>0.39535934288851698</v>
      </c>
      <c r="M60" s="100">
        <v>-4.0365673819248001E-2</v>
      </c>
      <c r="N60" s="101">
        <v>1.07497490629022E-2</v>
      </c>
      <c r="P60" s="98"/>
      <c r="Q60" s="99"/>
      <c r="R60" s="100"/>
      <c r="S60" s="100"/>
      <c r="T60" s="101"/>
    </row>
    <row r="61" spans="3:20" x14ac:dyDescent="0.3">
      <c r="C61" s="259"/>
      <c r="D61" s="259"/>
      <c r="E61" s="259"/>
      <c r="F61" s="259"/>
      <c r="G61" s="259"/>
      <c r="H61" s="259"/>
      <c r="J61" s="98">
        <v>58</v>
      </c>
      <c r="K61" s="99">
        <v>127.023521051</v>
      </c>
      <c r="L61" s="100">
        <v>0.39372891662353998</v>
      </c>
      <c r="M61" s="100">
        <v>-4.6944720236020698E-2</v>
      </c>
      <c r="N61" s="101">
        <v>1.0359585516240799E-2</v>
      </c>
      <c r="P61" s="98"/>
      <c r="Q61" s="99"/>
      <c r="R61" s="100"/>
      <c r="S61" s="100"/>
      <c r="T61" s="101"/>
    </row>
    <row r="62" spans="3:20" x14ac:dyDescent="0.3">
      <c r="C62" s="259"/>
      <c r="D62" s="259"/>
      <c r="E62" s="259"/>
      <c r="F62" s="259"/>
      <c r="G62" s="259"/>
      <c r="H62" s="259"/>
      <c r="J62" s="98">
        <v>59</v>
      </c>
      <c r="K62" s="99">
        <v>129.37744670399999</v>
      </c>
      <c r="L62" s="100">
        <v>0.39187316176887099</v>
      </c>
      <c r="M62" s="100">
        <v>-4.9527150159679303E-2</v>
      </c>
      <c r="N62" s="101">
        <v>1.00503307591066E-2</v>
      </c>
      <c r="P62" s="98"/>
      <c r="Q62" s="99"/>
      <c r="R62" s="100"/>
      <c r="S62" s="100"/>
      <c r="T62" s="101"/>
    </row>
    <row r="63" spans="3:20" x14ac:dyDescent="0.3">
      <c r="C63" s="259"/>
      <c r="D63" s="259"/>
      <c r="E63" s="259"/>
      <c r="F63" s="259"/>
      <c r="G63" s="259"/>
      <c r="H63" s="259"/>
      <c r="J63" s="98">
        <v>60</v>
      </c>
      <c r="K63" s="99">
        <v>131.52728908899999</v>
      </c>
      <c r="L63" s="100">
        <v>0.38955872500252198</v>
      </c>
      <c r="M63" s="100">
        <v>-4.7761766391205399E-2</v>
      </c>
      <c r="N63" s="101">
        <v>9.7244069479876603E-3</v>
      </c>
      <c r="P63" s="98"/>
      <c r="Q63" s="99"/>
      <c r="R63" s="100"/>
      <c r="S63" s="100"/>
      <c r="T63" s="101"/>
    </row>
    <row r="64" spans="3:20" x14ac:dyDescent="0.3">
      <c r="C64" s="259"/>
      <c r="D64" s="259"/>
      <c r="E64" s="259"/>
      <c r="F64" s="259"/>
      <c r="G64" s="259"/>
      <c r="H64" s="259"/>
      <c r="J64" s="98">
        <v>61</v>
      </c>
      <c r="K64" s="99">
        <v>133.88216318100001</v>
      </c>
      <c r="L64" s="100">
        <v>0.38635013591161199</v>
      </c>
      <c r="M64" s="100">
        <v>-4.2198421646567501E-2</v>
      </c>
      <c r="N64" s="101">
        <v>9.7133886961181908E-3</v>
      </c>
      <c r="P64" s="98"/>
      <c r="Q64" s="99"/>
      <c r="R64" s="100"/>
      <c r="S64" s="100"/>
      <c r="T64" s="101"/>
    </row>
    <row r="65" spans="3:20" x14ac:dyDescent="0.3">
      <c r="C65" s="259"/>
      <c r="D65" s="259"/>
      <c r="E65" s="259"/>
      <c r="F65" s="259"/>
      <c r="G65" s="259"/>
      <c r="H65" s="259"/>
      <c r="J65" s="98">
        <v>62</v>
      </c>
      <c r="K65" s="99">
        <v>136.23109192499999</v>
      </c>
      <c r="L65" s="100">
        <v>0.38231891269349799</v>
      </c>
      <c r="M65" s="100">
        <v>-3.3676093337007398E-2</v>
      </c>
      <c r="N65" s="101">
        <v>1.0415633146189899E-2</v>
      </c>
      <c r="P65" s="98"/>
      <c r="Q65" s="99"/>
      <c r="R65" s="100"/>
      <c r="S65" s="100"/>
      <c r="T65" s="101"/>
    </row>
    <row r="66" spans="3:20" x14ac:dyDescent="0.3">
      <c r="C66" s="259"/>
      <c r="D66" s="259"/>
      <c r="E66" s="259"/>
      <c r="F66" s="259"/>
      <c r="G66" s="259"/>
      <c r="H66" s="259"/>
      <c r="J66" s="98">
        <v>63</v>
      </c>
      <c r="K66" s="99">
        <v>138.39084046599999</v>
      </c>
      <c r="L66" s="100">
        <v>0.37781664112426999</v>
      </c>
      <c r="M66" s="100">
        <v>-2.33875581518528E-2</v>
      </c>
      <c r="N66" s="101">
        <v>1.18785018060624E-2</v>
      </c>
      <c r="P66" s="98"/>
      <c r="Q66" s="99"/>
      <c r="R66" s="100"/>
      <c r="S66" s="100"/>
      <c r="T66" s="101"/>
    </row>
    <row r="67" spans="3:20" x14ac:dyDescent="0.3">
      <c r="C67" s="259"/>
      <c r="D67" s="259"/>
      <c r="E67" s="259"/>
      <c r="F67" s="259"/>
      <c r="G67" s="259"/>
      <c r="H67" s="259"/>
      <c r="J67" s="98">
        <v>64</v>
      </c>
      <c r="K67" s="99">
        <v>140.568501809</v>
      </c>
      <c r="L67" s="100">
        <v>0.37331116878349302</v>
      </c>
      <c r="M67" s="100">
        <v>-1.3379803519920399E-2</v>
      </c>
      <c r="N67" s="101">
        <v>1.36169698915118E-2</v>
      </c>
      <c r="P67" s="98"/>
      <c r="Q67" s="99"/>
      <c r="R67" s="100"/>
      <c r="S67" s="100"/>
      <c r="T67" s="101"/>
    </row>
    <row r="68" spans="3:20" x14ac:dyDescent="0.3">
      <c r="C68" s="18"/>
      <c r="D68" s="18"/>
      <c r="E68" s="18"/>
      <c r="F68" s="18"/>
      <c r="G68" s="18"/>
      <c r="H68" s="18"/>
      <c r="J68" s="98">
        <v>65</v>
      </c>
      <c r="K68" s="99">
        <v>142.73278252</v>
      </c>
      <c r="L68" s="100">
        <v>0.36954896875722898</v>
      </c>
      <c r="M68" s="100">
        <v>-4.9658065255691703E-3</v>
      </c>
      <c r="N68" s="101">
        <v>1.5385047406369E-2</v>
      </c>
      <c r="P68" s="98"/>
      <c r="Q68" s="99"/>
      <c r="R68" s="100"/>
      <c r="S68" s="100"/>
      <c r="T68" s="101"/>
    </row>
    <row r="69" spans="3:20" x14ac:dyDescent="0.3">
      <c r="J69" s="98">
        <v>66</v>
      </c>
      <c r="K69" s="99">
        <v>144.88498207500001</v>
      </c>
      <c r="L69" s="100">
        <v>0.366968885089621</v>
      </c>
      <c r="M69" s="100">
        <v>2.4915649850648499E-3</v>
      </c>
      <c r="N69" s="101">
        <v>1.7239760877474301E-2</v>
      </c>
      <c r="P69" s="98"/>
      <c r="Q69" s="99"/>
      <c r="R69" s="100"/>
      <c r="S69" s="100"/>
      <c r="T69" s="101"/>
    </row>
    <row r="70" spans="3:20" x14ac:dyDescent="0.3">
      <c r="J70" s="98">
        <v>67</v>
      </c>
      <c r="K70" s="99">
        <v>147.07115763100001</v>
      </c>
      <c r="L70" s="100">
        <v>0.36546888978349101</v>
      </c>
      <c r="M70" s="100">
        <v>1.06245319040004E-2</v>
      </c>
      <c r="N70" s="101">
        <v>1.92480121786665E-2</v>
      </c>
      <c r="P70" s="98"/>
      <c r="Q70" s="99"/>
      <c r="R70" s="100"/>
      <c r="S70" s="100"/>
      <c r="T70" s="101"/>
    </row>
    <row r="71" spans="3:20" x14ac:dyDescent="0.3">
      <c r="J71" s="98">
        <v>68</v>
      </c>
      <c r="K71" s="99">
        <v>149.41396762599999</v>
      </c>
      <c r="L71" s="100">
        <v>0.36448646172451099</v>
      </c>
      <c r="M71" s="100">
        <v>2.0682011347871499E-2</v>
      </c>
      <c r="N71" s="101">
        <v>2.14696439833299E-2</v>
      </c>
      <c r="P71" s="98"/>
      <c r="Q71" s="99"/>
      <c r="R71" s="100"/>
      <c r="S71" s="100"/>
      <c r="T71" s="101"/>
    </row>
    <row r="72" spans="3:20" x14ac:dyDescent="0.3">
      <c r="J72" s="98">
        <v>69</v>
      </c>
      <c r="K72" s="99">
        <v>151.73575101500001</v>
      </c>
      <c r="L72" s="100">
        <v>0.36359860439167802</v>
      </c>
      <c r="M72" s="100">
        <v>3.26355799056426E-2</v>
      </c>
      <c r="N72" s="101">
        <v>2.3636539405096399E-2</v>
      </c>
      <c r="P72" s="98"/>
      <c r="Q72" s="99"/>
      <c r="R72" s="100"/>
      <c r="S72" s="100"/>
      <c r="T72" s="101"/>
    </row>
    <row r="73" spans="3:20" x14ac:dyDescent="0.3">
      <c r="J73" s="98">
        <v>70</v>
      </c>
      <c r="K73" s="99">
        <v>153.872292305</v>
      </c>
      <c r="L73" s="100">
        <v>0.362906434181824</v>
      </c>
      <c r="M73" s="100">
        <v>4.4938564230535799E-2</v>
      </c>
      <c r="N73" s="101">
        <v>2.5476314259224701E-2</v>
      </c>
      <c r="P73" s="98"/>
      <c r="Q73" s="99"/>
      <c r="R73" s="100"/>
      <c r="S73" s="100"/>
      <c r="T73" s="101"/>
    </row>
    <row r="74" spans="3:20" x14ac:dyDescent="0.3">
      <c r="J74" s="98">
        <v>71</v>
      </c>
      <c r="K74" s="99">
        <v>156.443573614</v>
      </c>
      <c r="L74" s="100">
        <v>0.36251914694396198</v>
      </c>
      <c r="M74" s="100">
        <v>5.60866716821522E-2</v>
      </c>
      <c r="N74" s="101">
        <v>2.6860329879699801E-2</v>
      </c>
      <c r="P74" s="98"/>
      <c r="Q74" s="99"/>
      <c r="R74" s="100"/>
      <c r="S74" s="100"/>
      <c r="T74" s="101"/>
    </row>
    <row r="75" spans="3:20" x14ac:dyDescent="0.3">
      <c r="J75" s="98">
        <v>72</v>
      </c>
      <c r="K75" s="99">
        <v>158.77902802599999</v>
      </c>
      <c r="L75" s="100">
        <v>0.36190354176553402</v>
      </c>
      <c r="M75" s="100">
        <v>6.5215855709308101E-2</v>
      </c>
      <c r="N75" s="101">
        <v>2.7764826537039902E-2</v>
      </c>
      <c r="P75" s="98"/>
      <c r="Q75" s="99"/>
      <c r="R75" s="100"/>
      <c r="S75" s="100"/>
      <c r="T75" s="101"/>
    </row>
    <row r="76" spans="3:20" x14ac:dyDescent="0.3">
      <c r="J76" s="98">
        <v>73</v>
      </c>
      <c r="K76" s="99">
        <v>161.11183474200001</v>
      </c>
      <c r="L76" s="100">
        <v>0.360444681125483</v>
      </c>
      <c r="M76" s="100">
        <v>7.2756244049517693E-2</v>
      </c>
      <c r="N76" s="101">
        <v>2.8431369985490298E-2</v>
      </c>
      <c r="P76" s="98"/>
      <c r="Q76" s="99"/>
      <c r="R76" s="100"/>
      <c r="S76" s="100"/>
      <c r="T76" s="101"/>
    </row>
    <row r="77" spans="3:20" x14ac:dyDescent="0.3">
      <c r="J77" s="98">
        <v>74</v>
      </c>
      <c r="K77" s="99">
        <v>163.251839776</v>
      </c>
      <c r="L77" s="100">
        <v>0.35807881472023501</v>
      </c>
      <c r="M77" s="100">
        <v>7.9388311025513206E-2</v>
      </c>
      <c r="N77" s="101">
        <v>2.91286358235474E-2</v>
      </c>
      <c r="P77" s="98"/>
      <c r="Q77" s="99"/>
      <c r="R77" s="100"/>
      <c r="S77" s="100"/>
      <c r="T77" s="101"/>
    </row>
    <row r="78" spans="3:20" x14ac:dyDescent="0.3">
      <c r="J78" s="98">
        <v>75</v>
      </c>
      <c r="K78" s="99">
        <v>165.42512794999999</v>
      </c>
      <c r="L78" s="100">
        <v>0.35499796167985298</v>
      </c>
      <c r="M78" s="100">
        <v>8.4527082505819903E-2</v>
      </c>
      <c r="N78" s="101">
        <v>2.97913663310247E-2</v>
      </c>
      <c r="P78" s="98"/>
      <c r="Q78" s="99"/>
      <c r="R78" s="100"/>
      <c r="S78" s="100"/>
      <c r="T78" s="101"/>
    </row>
    <row r="79" spans="3:20" x14ac:dyDescent="0.3">
      <c r="J79" s="98">
        <v>76</v>
      </c>
      <c r="K79" s="99">
        <v>167.55561606200001</v>
      </c>
      <c r="L79" s="100">
        <v>0.35123171660102298</v>
      </c>
      <c r="M79" s="100">
        <v>8.6806806184461002E-2</v>
      </c>
      <c r="N79" s="101">
        <v>3.0106938044734199E-2</v>
      </c>
      <c r="P79" s="98"/>
      <c r="Q79" s="99"/>
      <c r="R79" s="100"/>
      <c r="S79" s="100"/>
      <c r="T79" s="101"/>
    </row>
    <row r="80" spans="3:20" x14ac:dyDescent="0.3">
      <c r="J80" s="98">
        <v>77</v>
      </c>
      <c r="K80" s="99">
        <v>169.71093043400001</v>
      </c>
      <c r="L80" s="100">
        <v>0.347092089150215</v>
      </c>
      <c r="M80" s="100">
        <v>8.6213187850916501E-2</v>
      </c>
      <c r="N80" s="101">
        <v>2.96757932612213E-2</v>
      </c>
      <c r="P80" s="98"/>
      <c r="Q80" s="99"/>
      <c r="R80" s="100"/>
      <c r="S80" s="100"/>
      <c r="T80" s="101"/>
    </row>
    <row r="81" spans="10:20" x14ac:dyDescent="0.3">
      <c r="J81" s="98">
        <v>78</v>
      </c>
      <c r="K81" s="99">
        <v>171.91577521299999</v>
      </c>
      <c r="L81" s="100">
        <v>0.34291127347960398</v>
      </c>
      <c r="M81" s="100">
        <v>8.4843260547437002E-2</v>
      </c>
      <c r="N81" s="101">
        <v>2.8539463752570101E-2</v>
      </c>
      <c r="P81" s="98"/>
      <c r="Q81" s="99"/>
      <c r="R81" s="100"/>
      <c r="S81" s="100"/>
      <c r="T81" s="101"/>
    </row>
    <row r="82" spans="10:20" x14ac:dyDescent="0.3">
      <c r="J82" s="98">
        <v>79</v>
      </c>
      <c r="K82" s="99">
        <v>174.32686427499999</v>
      </c>
      <c r="L82" s="100">
        <v>0.33899735578177698</v>
      </c>
      <c r="M82" s="100">
        <v>8.4563900677480305E-2</v>
      </c>
      <c r="N82" s="101">
        <v>2.7130801135331201E-2</v>
      </c>
      <c r="P82" s="98"/>
      <c r="Q82" s="99"/>
      <c r="R82" s="100"/>
      <c r="S82" s="100"/>
      <c r="T82" s="101"/>
    </row>
    <row r="83" spans="10:20" x14ac:dyDescent="0.3">
      <c r="J83" s="98">
        <v>80</v>
      </c>
      <c r="K83" s="99">
        <v>176.84182299</v>
      </c>
      <c r="L83" s="100">
        <v>0.33556087001010598</v>
      </c>
      <c r="M83" s="100">
        <v>8.4897586284890997E-2</v>
      </c>
      <c r="N83" s="101">
        <v>2.5921863288155302E-2</v>
      </c>
      <c r="P83" s="98"/>
      <c r="Q83" s="99"/>
      <c r="R83" s="100"/>
      <c r="S83" s="100"/>
      <c r="T83" s="101"/>
    </row>
    <row r="84" spans="10:20" x14ac:dyDescent="0.3">
      <c r="J84" s="98">
        <v>81</v>
      </c>
      <c r="K84" s="99">
        <v>179.03532548699999</v>
      </c>
      <c r="L84" s="100">
        <v>0.33284522609280798</v>
      </c>
      <c r="M84" s="100">
        <v>8.4375611107039297E-2</v>
      </c>
      <c r="N84" s="101">
        <v>2.5144783885294401E-2</v>
      </c>
      <c r="P84" s="98"/>
      <c r="Q84" s="99"/>
      <c r="R84" s="100"/>
      <c r="S84" s="100"/>
      <c r="T84" s="101"/>
    </row>
    <row r="85" spans="10:20" x14ac:dyDescent="0.3">
      <c r="J85" s="98">
        <v>82</v>
      </c>
      <c r="K85" s="99">
        <v>181.21579552700001</v>
      </c>
      <c r="L85" s="100">
        <v>0.33075931186069002</v>
      </c>
      <c r="M85" s="100">
        <v>8.2547456122390395E-2</v>
      </c>
      <c r="N85" s="101">
        <v>2.49560126987005E-2</v>
      </c>
      <c r="P85" s="98"/>
      <c r="Q85" s="99"/>
      <c r="R85" s="100"/>
      <c r="S85" s="100"/>
      <c r="T85" s="101"/>
    </row>
    <row r="86" spans="10:20" x14ac:dyDescent="0.3">
      <c r="J86" s="98">
        <v>83</v>
      </c>
      <c r="K86" s="99">
        <v>183.39448681499999</v>
      </c>
      <c r="L86" s="100">
        <v>0.328797107937146</v>
      </c>
      <c r="M86" s="100">
        <v>8.0259946938810195E-2</v>
      </c>
      <c r="N86" s="101">
        <v>2.5472591020173799E-2</v>
      </c>
      <c r="P86" s="98"/>
      <c r="Q86" s="99"/>
      <c r="R86" s="100"/>
      <c r="S86" s="100"/>
      <c r="T86" s="101"/>
    </row>
    <row r="87" spans="10:20" x14ac:dyDescent="0.3">
      <c r="J87" s="98">
        <v>84</v>
      </c>
      <c r="K87" s="99">
        <v>185.54432481200001</v>
      </c>
      <c r="L87" s="100">
        <v>0.32664609903863401</v>
      </c>
      <c r="M87" s="100">
        <v>7.7682355305771597E-2</v>
      </c>
      <c r="N87" s="101">
        <v>2.68054575973601E-2</v>
      </c>
      <c r="P87" s="98"/>
      <c r="Q87" s="99"/>
      <c r="R87" s="100"/>
      <c r="S87" s="100"/>
      <c r="T87" s="101"/>
    </row>
    <row r="88" spans="10:20" x14ac:dyDescent="0.3">
      <c r="J88" s="98">
        <v>85</v>
      </c>
      <c r="K88" s="99">
        <v>188.12986481499999</v>
      </c>
      <c r="L88" s="100">
        <v>0.32436470029242298</v>
      </c>
      <c r="M88" s="100">
        <v>7.4515838045380395E-2</v>
      </c>
      <c r="N88" s="101">
        <v>2.90005017352103E-2</v>
      </c>
      <c r="P88" s="98"/>
      <c r="Q88" s="99"/>
      <c r="R88" s="100"/>
      <c r="S88" s="100"/>
      <c r="T88" s="101"/>
    </row>
    <row r="89" spans="10:20" x14ac:dyDescent="0.3">
      <c r="J89" s="98">
        <v>86</v>
      </c>
      <c r="K89" s="99">
        <v>190.24454239600001</v>
      </c>
      <c r="L89" s="100">
        <v>0.32216440807122698</v>
      </c>
      <c r="M89" s="100">
        <v>7.0823619401159305E-2</v>
      </c>
      <c r="N89" s="101">
        <v>3.1778487015320003E-2</v>
      </c>
      <c r="P89" s="98"/>
      <c r="Q89" s="99"/>
      <c r="R89" s="100"/>
      <c r="S89" s="100"/>
      <c r="T89" s="101"/>
    </row>
    <row r="90" spans="10:20" x14ac:dyDescent="0.3">
      <c r="J90" s="98">
        <v>87</v>
      </c>
      <c r="K90" s="99">
        <v>192.39584513299999</v>
      </c>
      <c r="L90" s="100">
        <v>0.32050053527435601</v>
      </c>
      <c r="M90" s="100">
        <v>6.7568647766411E-2</v>
      </c>
      <c r="N90" s="101">
        <v>3.4381577977255398E-2</v>
      </c>
      <c r="P90" s="98"/>
      <c r="Q90" s="99"/>
      <c r="R90" s="100"/>
      <c r="S90" s="100"/>
      <c r="T90" s="101"/>
    </row>
    <row r="91" spans="10:20" x14ac:dyDescent="0.3">
      <c r="J91" s="98">
        <v>88</v>
      </c>
      <c r="K91" s="99">
        <v>194.74896781199999</v>
      </c>
      <c r="L91" s="100">
        <v>0.31955235930562398</v>
      </c>
      <c r="M91" s="100">
        <v>6.5038880261344204E-2</v>
      </c>
      <c r="N91" s="101">
        <v>3.6177973178626602E-2</v>
      </c>
      <c r="P91" s="98"/>
      <c r="Q91" s="99"/>
      <c r="R91" s="100"/>
      <c r="S91" s="100"/>
      <c r="T91" s="101"/>
    </row>
    <row r="92" spans="10:20" x14ac:dyDescent="0.3">
      <c r="J92" s="98">
        <v>89</v>
      </c>
      <c r="K92" s="99">
        <v>196.88482113800001</v>
      </c>
      <c r="L92" s="100">
        <v>0.31906887597957401</v>
      </c>
      <c r="M92" s="100">
        <v>6.2463237815025698E-2</v>
      </c>
      <c r="N92" s="101">
        <v>3.6655979051277703E-2</v>
      </c>
      <c r="P92" s="98"/>
      <c r="Q92" s="99"/>
      <c r="R92" s="100"/>
      <c r="S92" s="100"/>
      <c r="T92" s="101"/>
    </row>
    <row r="93" spans="10:20" x14ac:dyDescent="0.3">
      <c r="J93" s="98">
        <v>90</v>
      </c>
      <c r="K93" s="99">
        <v>199.010270658</v>
      </c>
      <c r="L93" s="100">
        <v>0.31848024393743202</v>
      </c>
      <c r="M93" s="100">
        <v>5.8851786742863899E-2</v>
      </c>
      <c r="N93" s="101">
        <v>3.5807827969146097E-2</v>
      </c>
      <c r="P93" s="98"/>
      <c r="Q93" s="99"/>
      <c r="R93" s="100"/>
      <c r="S93" s="100"/>
      <c r="T93" s="101"/>
    </row>
    <row r="94" spans="10:20" x14ac:dyDescent="0.3">
      <c r="J94" s="98">
        <v>91</v>
      </c>
      <c r="K94" s="99">
        <v>201.15005619999999</v>
      </c>
      <c r="L94" s="100">
        <v>0.317358832760884</v>
      </c>
      <c r="M94" s="100">
        <v>5.40422418781338E-2</v>
      </c>
      <c r="N94" s="101">
        <v>3.42334888086036E-2</v>
      </c>
      <c r="P94" s="98"/>
      <c r="Q94" s="99"/>
      <c r="R94" s="100"/>
      <c r="S94" s="100"/>
      <c r="T94" s="101"/>
    </row>
    <row r="95" spans="10:20" x14ac:dyDescent="0.3">
      <c r="J95" s="98">
        <v>92</v>
      </c>
      <c r="K95" s="99">
        <v>203.30688406499999</v>
      </c>
      <c r="L95" s="100">
        <v>0.31570032474551002</v>
      </c>
      <c r="M95" s="100">
        <v>4.8440179819711E-2</v>
      </c>
      <c r="N95" s="101">
        <v>3.2825682269346998E-2</v>
      </c>
      <c r="P95" s="98"/>
      <c r="Q95" s="99"/>
      <c r="R95" s="100"/>
      <c r="S95" s="100"/>
      <c r="T95" s="101"/>
    </row>
    <row r="96" spans="10:20" x14ac:dyDescent="0.3">
      <c r="J96" s="98">
        <v>93</v>
      </c>
      <c r="K96" s="99">
        <v>205.475687929</v>
      </c>
      <c r="L96" s="100">
        <v>0.31365865954197403</v>
      </c>
      <c r="M96" s="100">
        <v>4.28355091059743E-2</v>
      </c>
      <c r="N96" s="101">
        <v>3.2206437727456197E-2</v>
      </c>
      <c r="P96" s="98"/>
      <c r="Q96" s="99"/>
      <c r="R96" s="100"/>
      <c r="S96" s="100"/>
      <c r="T96" s="101"/>
    </row>
    <row r="97" spans="10:20" x14ac:dyDescent="0.3">
      <c r="J97" s="98">
        <v>94</v>
      </c>
      <c r="K97" s="99">
        <v>207.636805716</v>
      </c>
      <c r="L97" s="100">
        <v>0.31137110682445901</v>
      </c>
      <c r="M97" s="100">
        <v>3.8389766672329302E-2</v>
      </c>
      <c r="N97" s="101">
        <v>3.2533652175802903E-2</v>
      </c>
      <c r="P97" s="98"/>
      <c r="Q97" s="99"/>
      <c r="R97" s="100"/>
      <c r="S97" s="100"/>
      <c r="T97" s="101"/>
    </row>
    <row r="98" spans="10:20" x14ac:dyDescent="0.3">
      <c r="J98" s="98">
        <v>95</v>
      </c>
      <c r="K98" s="99">
        <v>209.801055641</v>
      </c>
      <c r="L98" s="100">
        <v>0.30911558339973999</v>
      </c>
      <c r="M98" s="100">
        <v>3.5936910065540097E-2</v>
      </c>
      <c r="N98" s="101">
        <v>3.3550818499181401E-2</v>
      </c>
      <c r="P98" s="98"/>
      <c r="Q98" s="99"/>
      <c r="R98" s="100"/>
      <c r="S98" s="100"/>
      <c r="T98" s="101"/>
    </row>
    <row r="99" spans="10:20" x14ac:dyDescent="0.3">
      <c r="J99" s="98">
        <v>96</v>
      </c>
      <c r="K99" s="99">
        <v>211.95061418200001</v>
      </c>
      <c r="L99" s="100">
        <v>0.30729951067008099</v>
      </c>
      <c r="M99" s="100">
        <v>3.55689296900987E-2</v>
      </c>
      <c r="N99" s="101">
        <v>3.47722578214575E-2</v>
      </c>
      <c r="P99" s="98"/>
      <c r="Q99" s="99"/>
      <c r="R99" s="100"/>
      <c r="S99" s="100"/>
      <c r="T99" s="101"/>
    </row>
    <row r="100" spans="10:20" x14ac:dyDescent="0.3">
      <c r="J100" s="98">
        <v>97</v>
      </c>
      <c r="K100" s="99">
        <v>214.12328660200001</v>
      </c>
      <c r="L100" s="100">
        <v>0.306242927698337</v>
      </c>
      <c r="M100" s="100">
        <v>3.73354398306198E-2</v>
      </c>
      <c r="N100" s="101">
        <v>3.56398006673255E-2</v>
      </c>
      <c r="P100" s="98"/>
      <c r="Q100" s="99"/>
      <c r="R100" s="100"/>
      <c r="S100" s="100"/>
      <c r="T100" s="101"/>
    </row>
    <row r="101" spans="10:20" x14ac:dyDescent="0.3">
      <c r="J101" s="98">
        <v>98</v>
      </c>
      <c r="K101" s="99">
        <v>216.47027601900001</v>
      </c>
      <c r="L101" s="100">
        <v>0.30587650207484302</v>
      </c>
      <c r="M101" s="100">
        <v>4.0520266465004999E-2</v>
      </c>
      <c r="N101" s="101">
        <v>3.5870684840552003E-2</v>
      </c>
      <c r="P101" s="98"/>
      <c r="Q101" s="99"/>
      <c r="R101" s="100"/>
      <c r="S101" s="100"/>
      <c r="T101" s="101"/>
    </row>
    <row r="102" spans="10:20" x14ac:dyDescent="0.3">
      <c r="J102" s="98">
        <v>99</v>
      </c>
      <c r="K102" s="99">
        <v>218.85329619300001</v>
      </c>
      <c r="L102" s="100">
        <v>0.30595023358942097</v>
      </c>
      <c r="M102" s="100">
        <v>4.3346558979527897E-2</v>
      </c>
      <c r="N102" s="101">
        <v>3.5568709400442003E-2</v>
      </c>
      <c r="P102" s="98"/>
      <c r="Q102" s="99"/>
      <c r="R102" s="100"/>
      <c r="S102" s="100"/>
      <c r="T102" s="101"/>
    </row>
    <row r="103" spans="10:20" x14ac:dyDescent="0.3">
      <c r="J103" s="98">
        <v>100</v>
      </c>
      <c r="K103" s="99">
        <v>221.19468478600001</v>
      </c>
      <c r="L103" s="100">
        <v>0.30613475936984602</v>
      </c>
      <c r="M103" s="100">
        <v>4.4944445256185198E-2</v>
      </c>
      <c r="N103" s="101">
        <v>3.4995350578775002E-2</v>
      </c>
      <c r="P103" s="98"/>
      <c r="Q103" s="99"/>
      <c r="R103" s="100"/>
      <c r="S103" s="100"/>
      <c r="T103" s="101"/>
    </row>
    <row r="104" spans="10:20" x14ac:dyDescent="0.3">
      <c r="J104" s="98">
        <v>101</v>
      </c>
      <c r="K104" s="99">
        <v>223.35405121299999</v>
      </c>
      <c r="L104" s="100">
        <v>0.30616755023728998</v>
      </c>
      <c r="M104" s="100">
        <v>4.5796526577025702E-2</v>
      </c>
      <c r="N104" s="101">
        <v>3.43173649494573E-2</v>
      </c>
      <c r="P104" s="98"/>
      <c r="Q104" s="99"/>
      <c r="R104" s="100"/>
      <c r="S104" s="100"/>
      <c r="T104" s="101"/>
    </row>
    <row r="105" spans="10:20" x14ac:dyDescent="0.3">
      <c r="J105" s="98">
        <v>102</v>
      </c>
      <c r="K105" s="99">
        <v>225.7201398</v>
      </c>
      <c r="L105" s="100">
        <v>0.30592798427139301</v>
      </c>
      <c r="M105" s="100">
        <v>4.7013908249454103E-2</v>
      </c>
      <c r="N105" s="101">
        <v>3.3512802225920998E-2</v>
      </c>
      <c r="P105" s="98"/>
      <c r="Q105" s="99"/>
      <c r="R105" s="100"/>
      <c r="S105" s="100"/>
      <c r="T105" s="101"/>
    </row>
    <row r="106" spans="10:20" x14ac:dyDescent="0.3">
      <c r="J106" s="98">
        <v>103</v>
      </c>
      <c r="K106" s="99">
        <v>227.945565536</v>
      </c>
      <c r="L106" s="100">
        <v>0.30542722042188802</v>
      </c>
      <c r="M106" s="100">
        <v>4.9223955681061797E-2</v>
      </c>
      <c r="N106" s="101">
        <v>3.2438380288017897E-2</v>
      </c>
      <c r="P106" s="98"/>
      <c r="Q106" s="99"/>
      <c r="R106" s="100"/>
      <c r="S106" s="100"/>
      <c r="T106" s="101"/>
    </row>
    <row r="107" spans="10:20" x14ac:dyDescent="0.3">
      <c r="J107" s="98">
        <v>104</v>
      </c>
      <c r="K107" s="99">
        <v>230.10974779899999</v>
      </c>
      <c r="L107" s="100">
        <v>0.30479716245549598</v>
      </c>
      <c r="M107" s="100">
        <v>5.10339879239965E-2</v>
      </c>
      <c r="N107" s="101">
        <v>3.1032680234022E-2</v>
      </c>
      <c r="P107" s="98"/>
      <c r="Q107" s="99"/>
      <c r="R107" s="100"/>
      <c r="S107" s="100"/>
      <c r="T107" s="101"/>
    </row>
    <row r="108" spans="10:20" x14ac:dyDescent="0.3">
      <c r="J108" s="98">
        <v>105</v>
      </c>
      <c r="K108" s="99">
        <v>232.51250738900001</v>
      </c>
      <c r="L108" s="100">
        <v>0.30420112736367599</v>
      </c>
      <c r="M108" s="100">
        <v>5.1029943171453901E-2</v>
      </c>
      <c r="N108" s="101">
        <v>2.9426182072867402E-2</v>
      </c>
      <c r="P108" s="98"/>
      <c r="Q108" s="99"/>
      <c r="R108" s="100"/>
      <c r="S108" s="100"/>
      <c r="T108" s="101"/>
    </row>
    <row r="109" spans="10:20" x14ac:dyDescent="0.3">
      <c r="J109" s="98">
        <v>106</v>
      </c>
      <c r="K109" s="99">
        <v>234.667769569</v>
      </c>
      <c r="L109" s="100">
        <v>0.303745352422432</v>
      </c>
      <c r="M109" s="100">
        <v>4.9237854637251097E-2</v>
      </c>
      <c r="N109" s="101">
        <v>2.7841513003530698E-2</v>
      </c>
      <c r="P109" s="98"/>
      <c r="Q109" s="99"/>
      <c r="R109" s="100"/>
      <c r="S109" s="100"/>
      <c r="T109" s="101"/>
    </row>
    <row r="110" spans="10:20" x14ac:dyDescent="0.3">
      <c r="J110" s="98">
        <v>107</v>
      </c>
      <c r="K110" s="99">
        <v>236.79969158200001</v>
      </c>
      <c r="L110" s="100">
        <v>0.30351967529713803</v>
      </c>
      <c r="M110" s="100">
        <v>4.6514322214251898E-2</v>
      </c>
      <c r="N110" s="101">
        <v>2.64507083762997E-2</v>
      </c>
      <c r="P110" s="98"/>
      <c r="Q110" s="99"/>
      <c r="R110" s="100"/>
      <c r="S110" s="100"/>
      <c r="T110" s="101"/>
    </row>
    <row r="111" spans="10:20" x14ac:dyDescent="0.3">
      <c r="J111" s="98">
        <v>108</v>
      </c>
      <c r="K111" s="99">
        <v>238.96495486000001</v>
      </c>
      <c r="L111" s="100">
        <v>0.30356104409451901</v>
      </c>
      <c r="M111" s="100">
        <v>4.34300756121756E-2</v>
      </c>
      <c r="N111" s="101">
        <v>2.5321194073876899E-2</v>
      </c>
      <c r="P111" s="98"/>
      <c r="Q111" s="99"/>
      <c r="R111" s="100"/>
      <c r="S111" s="100"/>
      <c r="T111" s="101"/>
    </row>
    <row r="112" spans="10:20" x14ac:dyDescent="0.3">
      <c r="J112" s="98">
        <v>109</v>
      </c>
      <c r="K112" s="99">
        <v>241.33016153099999</v>
      </c>
      <c r="L112" s="100">
        <v>0.303785389787119</v>
      </c>
      <c r="M112" s="100">
        <v>4.0190057265925498E-2</v>
      </c>
      <c r="N112" s="101">
        <v>2.4517408569506099E-2</v>
      </c>
      <c r="P112" s="98"/>
      <c r="Q112" s="99"/>
      <c r="R112" s="100"/>
      <c r="S112" s="100"/>
      <c r="T112" s="101"/>
    </row>
    <row r="113" spans="3:20" x14ac:dyDescent="0.3">
      <c r="J113" s="98">
        <v>110</v>
      </c>
      <c r="K113" s="99">
        <v>243.69568551099999</v>
      </c>
      <c r="L113" s="100">
        <v>0.30397483430059702</v>
      </c>
      <c r="M113" s="100">
        <v>3.6567635902168598E-2</v>
      </c>
      <c r="N113" s="101">
        <v>2.4146511684636902E-2</v>
      </c>
      <c r="P113" s="98"/>
      <c r="Q113" s="99"/>
      <c r="R113" s="100"/>
      <c r="S113" s="100"/>
      <c r="T113" s="101"/>
    </row>
    <row r="114" spans="3:20" x14ac:dyDescent="0.3">
      <c r="J114" s="98">
        <v>111</v>
      </c>
      <c r="K114" s="99">
        <v>246.04548567500001</v>
      </c>
      <c r="L114" s="100">
        <v>0.30384503190826601</v>
      </c>
      <c r="M114" s="100">
        <v>3.24595783645973E-2</v>
      </c>
      <c r="N114" s="101">
        <v>2.4229387075248701E-2</v>
      </c>
      <c r="P114" s="98"/>
      <c r="Q114" s="99"/>
      <c r="R114" s="100"/>
      <c r="S114" s="100"/>
      <c r="T114" s="101"/>
    </row>
    <row r="115" spans="3:20" x14ac:dyDescent="0.3">
      <c r="J115" s="98">
        <v>112</v>
      </c>
      <c r="K115" s="99">
        <v>248.40576680199999</v>
      </c>
      <c r="L115" s="100">
        <v>0.30313232398742401</v>
      </c>
      <c r="M115" s="100">
        <v>2.8085715352759999E-2</v>
      </c>
      <c r="N115" s="101">
        <v>2.4685631265723099E-2</v>
      </c>
      <c r="P115" s="98"/>
      <c r="Q115" s="99"/>
      <c r="R115" s="100"/>
      <c r="S115" s="100"/>
      <c r="T115" s="101"/>
    </row>
    <row r="116" spans="3:20" x14ac:dyDescent="0.3">
      <c r="J116" s="98">
        <v>113</v>
      </c>
      <c r="K116" s="99">
        <v>250.54626508600001</v>
      </c>
      <c r="L116" s="100">
        <v>0.30176882553225898</v>
      </c>
      <c r="M116" s="100">
        <v>2.3571094171363501E-2</v>
      </c>
      <c r="N116" s="101">
        <v>2.5299546235007402E-2</v>
      </c>
      <c r="P116" s="98"/>
      <c r="Q116" s="99"/>
      <c r="R116" s="100"/>
      <c r="S116" s="100"/>
      <c r="T116" s="101"/>
    </row>
    <row r="117" spans="3:20" x14ac:dyDescent="0.3">
      <c r="J117" s="98">
        <v>114</v>
      </c>
      <c r="K117" s="99">
        <v>252.71622901699999</v>
      </c>
      <c r="L117" s="100">
        <v>0.29982141225775699</v>
      </c>
      <c r="M117" s="100">
        <v>1.9236153543732301E-2</v>
      </c>
      <c r="N117" s="101">
        <v>2.57900792033872E-2</v>
      </c>
      <c r="P117" s="98"/>
      <c r="Q117" s="99"/>
      <c r="R117" s="100"/>
      <c r="S117" s="100"/>
      <c r="T117" s="101"/>
    </row>
    <row r="118" spans="3:20" x14ac:dyDescent="0.3">
      <c r="C118" s="18"/>
      <c r="D118" s="18"/>
      <c r="E118" s="18"/>
      <c r="F118" s="18"/>
      <c r="G118" s="18"/>
      <c r="H118" s="18"/>
      <c r="J118" s="98">
        <v>115</v>
      </c>
      <c r="K118" s="99">
        <v>254.880077223</v>
      </c>
      <c r="L118" s="100">
        <v>0.29748891952901602</v>
      </c>
      <c r="M118" s="100">
        <v>1.54378514194277E-2</v>
      </c>
      <c r="N118" s="101">
        <v>2.5838970613864701E-2</v>
      </c>
      <c r="P118" s="98"/>
      <c r="Q118" s="99"/>
      <c r="R118" s="100"/>
      <c r="S118" s="100"/>
      <c r="T118" s="101"/>
    </row>
    <row r="119" spans="3:20" x14ac:dyDescent="0.3">
      <c r="C119" s="18"/>
      <c r="D119" s="18"/>
      <c r="E119" s="18"/>
      <c r="F119" s="18"/>
      <c r="G119" s="18"/>
      <c r="H119" s="18"/>
      <c r="J119" s="98">
        <v>116</v>
      </c>
      <c r="K119" s="99">
        <v>257.023420407</v>
      </c>
      <c r="L119" s="100">
        <v>0.29510349185027401</v>
      </c>
      <c r="M119" s="100">
        <v>1.28070835358752E-2</v>
      </c>
      <c r="N119" s="101">
        <v>2.5286974572965901E-2</v>
      </c>
      <c r="P119" s="98"/>
      <c r="Q119" s="99"/>
      <c r="R119" s="100"/>
      <c r="S119" s="100"/>
      <c r="T119" s="101"/>
    </row>
    <row r="120" spans="3:20" x14ac:dyDescent="0.3">
      <c r="C120" s="18"/>
      <c r="D120" s="18"/>
      <c r="E120" s="18"/>
      <c r="F120" s="18"/>
      <c r="G120" s="18"/>
      <c r="H120" s="18"/>
      <c r="J120" s="98">
        <v>117</v>
      </c>
      <c r="K120" s="99">
        <v>259.37419361799999</v>
      </c>
      <c r="L120" s="100">
        <v>0.293085787213402</v>
      </c>
      <c r="M120" s="100">
        <v>1.22491971603757E-2</v>
      </c>
      <c r="N120" s="101">
        <v>2.4213586606720301E-2</v>
      </c>
      <c r="P120" s="98"/>
      <c r="Q120" s="99"/>
      <c r="R120" s="100"/>
      <c r="S120" s="100"/>
      <c r="T120" s="101"/>
    </row>
    <row r="121" spans="3:20" x14ac:dyDescent="0.3">
      <c r="C121" s="18"/>
      <c r="D121" s="18"/>
      <c r="E121" s="18"/>
      <c r="F121" s="18"/>
      <c r="G121" s="18"/>
      <c r="H121" s="18"/>
      <c r="J121" s="98">
        <v>118</v>
      </c>
      <c r="K121" s="99">
        <v>261.510673586</v>
      </c>
      <c r="L121" s="100">
        <v>0.291711298023901</v>
      </c>
      <c r="M121" s="100">
        <v>1.4194584885105299E-2</v>
      </c>
      <c r="N121" s="101">
        <v>2.3009554172324299E-2</v>
      </c>
      <c r="P121" s="98"/>
      <c r="Q121" s="99"/>
      <c r="R121" s="100"/>
      <c r="S121" s="100"/>
      <c r="T121" s="101"/>
    </row>
    <row r="122" spans="3:20" x14ac:dyDescent="0.3">
      <c r="C122" s="18"/>
      <c r="D122" s="18"/>
      <c r="E122" s="18"/>
      <c r="F122" s="18"/>
      <c r="G122" s="18"/>
      <c r="H122" s="18"/>
      <c r="J122" s="98">
        <v>119</v>
      </c>
      <c r="K122" s="99">
        <v>263.72337761199998</v>
      </c>
      <c r="L122" s="100">
        <v>0.29110606743363998</v>
      </c>
      <c r="M122" s="100">
        <v>1.82784474469742E-2</v>
      </c>
      <c r="N122" s="101">
        <v>2.20706269249662E-2</v>
      </c>
      <c r="P122" s="98"/>
      <c r="Q122" s="99"/>
      <c r="R122" s="100"/>
      <c r="S122" s="100"/>
      <c r="T122" s="101"/>
    </row>
    <row r="123" spans="3:20" x14ac:dyDescent="0.3">
      <c r="C123" s="18"/>
      <c r="D123" s="18"/>
      <c r="E123" s="18"/>
      <c r="F123" s="18"/>
      <c r="G123" s="18"/>
      <c r="H123" s="18"/>
      <c r="J123" s="98">
        <v>120</v>
      </c>
      <c r="K123" s="99">
        <v>265.88366178500002</v>
      </c>
      <c r="L123" s="100">
        <v>0.29119249666756603</v>
      </c>
      <c r="M123" s="100">
        <v>2.3941509828261501E-2</v>
      </c>
      <c r="N123" s="101">
        <v>2.1629351117029599E-2</v>
      </c>
      <c r="P123" s="98"/>
      <c r="Q123" s="99"/>
      <c r="R123" s="100"/>
      <c r="S123" s="100"/>
      <c r="T123" s="101"/>
    </row>
    <row r="124" spans="3:20" x14ac:dyDescent="0.3">
      <c r="C124" s="18"/>
      <c r="D124" s="18"/>
      <c r="E124" s="18"/>
      <c r="F124" s="18"/>
      <c r="G124" s="18"/>
      <c r="H124" s="18"/>
      <c r="J124" s="98">
        <v>121</v>
      </c>
      <c r="K124" s="99">
        <v>268.01545510199998</v>
      </c>
      <c r="L124" s="100">
        <v>0.29179426212784698</v>
      </c>
      <c r="M124" s="100">
        <v>3.0289522854941301E-2</v>
      </c>
      <c r="N124" s="101">
        <v>2.16471984317727E-2</v>
      </c>
      <c r="P124" s="98"/>
      <c r="Q124" s="99"/>
      <c r="R124" s="100"/>
      <c r="S124" s="100"/>
      <c r="T124" s="101"/>
    </row>
    <row r="125" spans="3:20" x14ac:dyDescent="0.3">
      <c r="C125" s="18"/>
      <c r="D125" s="18"/>
      <c r="E125" s="18"/>
      <c r="F125" s="18"/>
      <c r="G125" s="18"/>
      <c r="H125" s="18"/>
      <c r="J125" s="98">
        <v>122</v>
      </c>
      <c r="K125" s="99">
        <v>270.17793034900001</v>
      </c>
      <c r="L125" s="100">
        <v>0.292602235809171</v>
      </c>
      <c r="M125" s="100">
        <v>3.6681758763872599E-2</v>
      </c>
      <c r="N125" s="101">
        <v>2.1933767493034401E-2</v>
      </c>
      <c r="P125" s="98"/>
      <c r="Q125" s="99"/>
      <c r="R125" s="100"/>
      <c r="S125" s="100"/>
      <c r="T125" s="101"/>
    </row>
    <row r="126" spans="3:20" x14ac:dyDescent="0.3">
      <c r="C126" s="18"/>
      <c r="D126" s="18"/>
      <c r="E126" s="18"/>
      <c r="F126" s="18"/>
      <c r="G126" s="18"/>
      <c r="H126" s="18"/>
      <c r="J126" s="98">
        <v>123</v>
      </c>
      <c r="K126" s="99">
        <v>272.60414115200001</v>
      </c>
      <c r="L126" s="100">
        <v>0.29338817828312802</v>
      </c>
      <c r="M126" s="100">
        <v>4.3070948197288302E-2</v>
      </c>
      <c r="N126" s="101">
        <v>2.2349865813088801E-2</v>
      </c>
      <c r="P126" s="98"/>
      <c r="Q126" s="99"/>
      <c r="R126" s="100"/>
      <c r="S126" s="100"/>
      <c r="T126" s="101"/>
    </row>
    <row r="127" spans="3:20" x14ac:dyDescent="0.3">
      <c r="J127" s="98">
        <v>124</v>
      </c>
      <c r="K127" s="99">
        <v>274.75123164299998</v>
      </c>
      <c r="L127" s="100">
        <v>0.293991552409681</v>
      </c>
      <c r="M127" s="100">
        <v>4.9044507127873602E-2</v>
      </c>
      <c r="N127" s="101">
        <v>2.28199940750685E-2</v>
      </c>
      <c r="P127" s="98"/>
      <c r="Q127" s="99"/>
      <c r="R127" s="100"/>
      <c r="S127" s="100"/>
      <c r="T127" s="101"/>
    </row>
    <row r="128" spans="3:20" x14ac:dyDescent="0.3">
      <c r="J128" s="98">
        <v>125</v>
      </c>
      <c r="K128" s="99">
        <v>276.885226413</v>
      </c>
      <c r="L128" s="100">
        <v>0.29430993765253199</v>
      </c>
      <c r="M128" s="100">
        <v>5.3912914153387601E-2</v>
      </c>
      <c r="N128" s="101">
        <v>2.3251037650752399E-2</v>
      </c>
      <c r="P128" s="98"/>
      <c r="Q128" s="99"/>
      <c r="R128" s="100"/>
      <c r="S128" s="100"/>
      <c r="T128" s="101"/>
    </row>
    <row r="129" spans="10:20" x14ac:dyDescent="0.3">
      <c r="J129" s="98">
        <v>126</v>
      </c>
      <c r="K129" s="99">
        <v>278.99398330100001</v>
      </c>
      <c r="L129" s="100">
        <v>0.294447000707795</v>
      </c>
      <c r="M129" s="100">
        <v>5.7351523745825098E-2</v>
      </c>
      <c r="N129" s="101">
        <v>2.34926287748435E-2</v>
      </c>
      <c r="P129" s="98"/>
      <c r="Q129" s="99"/>
      <c r="R129" s="100"/>
      <c r="S129" s="100"/>
      <c r="T129" s="101"/>
    </row>
    <row r="130" spans="10:20" x14ac:dyDescent="0.3">
      <c r="J130" s="98">
        <v>127</v>
      </c>
      <c r="K130" s="99">
        <v>281.17933895099998</v>
      </c>
      <c r="L130" s="100">
        <v>0.294558512875087</v>
      </c>
      <c r="M130" s="100">
        <v>5.9875298720107897E-2</v>
      </c>
      <c r="N130" s="101">
        <v>2.3431001827754799E-2</v>
      </c>
      <c r="P130" s="98"/>
      <c r="Q130" s="99"/>
      <c r="R130" s="100"/>
      <c r="S130" s="100"/>
      <c r="T130" s="101"/>
    </row>
    <row r="131" spans="10:20" x14ac:dyDescent="0.3">
      <c r="J131" s="98">
        <v>128</v>
      </c>
      <c r="K131" s="99">
        <v>283.55946762899998</v>
      </c>
      <c r="L131" s="100">
        <v>0.29460035882024799</v>
      </c>
      <c r="M131" s="100">
        <v>6.2213716613016501E-2</v>
      </c>
      <c r="N131" s="101">
        <v>2.3110594810285899E-2</v>
      </c>
      <c r="P131" s="98"/>
      <c r="Q131" s="99"/>
      <c r="R131" s="100"/>
      <c r="S131" s="100"/>
      <c r="T131" s="101"/>
    </row>
    <row r="132" spans="10:20" x14ac:dyDescent="0.3">
      <c r="J132" s="98">
        <v>129</v>
      </c>
      <c r="K132" s="99">
        <v>285.699468056</v>
      </c>
      <c r="L132" s="100">
        <v>0.29449314419469003</v>
      </c>
      <c r="M132" s="100">
        <v>6.4328449285517494E-2</v>
      </c>
      <c r="N132" s="101">
        <v>2.2657186917432098E-2</v>
      </c>
      <c r="P132" s="98"/>
      <c r="Q132" s="99"/>
      <c r="R132" s="100"/>
      <c r="S132" s="100"/>
      <c r="T132" s="101"/>
    </row>
    <row r="133" spans="10:20" x14ac:dyDescent="0.3">
      <c r="J133" s="98">
        <v>130</v>
      </c>
      <c r="K133" s="99">
        <v>287.87254195600002</v>
      </c>
      <c r="L133" s="100">
        <v>0.29416141795585499</v>
      </c>
      <c r="M133" s="100">
        <v>6.5751725722341295E-2</v>
      </c>
      <c r="N133" s="101">
        <v>2.2169853031471402E-2</v>
      </c>
      <c r="P133" s="98"/>
      <c r="Q133" s="99"/>
      <c r="R133" s="100"/>
      <c r="S133" s="100"/>
      <c r="T133" s="101"/>
    </row>
    <row r="134" spans="10:20" x14ac:dyDescent="0.3">
      <c r="J134" s="98">
        <v>131</v>
      </c>
      <c r="K134" s="99">
        <v>290.05355596800001</v>
      </c>
      <c r="L134" s="100">
        <v>0.29367130613019499</v>
      </c>
      <c r="M134" s="100">
        <v>6.6163354836592206E-2</v>
      </c>
      <c r="N134" s="101">
        <v>2.1662643813769901E-2</v>
      </c>
      <c r="P134" s="98"/>
      <c r="Q134" s="99"/>
      <c r="R134" s="100"/>
      <c r="S134" s="100"/>
      <c r="T134" s="101"/>
    </row>
    <row r="135" spans="10:20" x14ac:dyDescent="0.3">
      <c r="J135" s="98">
        <v>132</v>
      </c>
      <c r="K135" s="99">
        <v>292.59802076400001</v>
      </c>
      <c r="L135" s="100">
        <v>0.29313106737184902</v>
      </c>
      <c r="M135" s="100">
        <v>6.5731575466504197E-2</v>
      </c>
      <c r="N135" s="101">
        <v>2.1177110549800999E-2</v>
      </c>
      <c r="P135" s="98"/>
      <c r="Q135" s="99"/>
      <c r="R135" s="100"/>
      <c r="S135" s="100"/>
      <c r="T135" s="101"/>
    </row>
    <row r="136" spans="10:20" x14ac:dyDescent="0.3">
      <c r="J136" s="98">
        <v>133</v>
      </c>
      <c r="K136" s="99">
        <v>294.80693398599999</v>
      </c>
      <c r="L136" s="100">
        <v>0.29270142918859798</v>
      </c>
      <c r="M136" s="100">
        <v>6.4414463774560005E-2</v>
      </c>
      <c r="N136" s="101">
        <v>2.08206249286584E-2</v>
      </c>
      <c r="P136" s="98"/>
      <c r="Q136" s="99"/>
      <c r="R136" s="100"/>
      <c r="S136" s="100"/>
      <c r="T136" s="101"/>
    </row>
    <row r="137" spans="10:20" x14ac:dyDescent="0.3">
      <c r="J137" s="98">
        <v>134</v>
      </c>
      <c r="K137" s="99">
        <v>297.16338375300001</v>
      </c>
      <c r="L137" s="100">
        <v>0.29241576368896</v>
      </c>
      <c r="M137" s="100">
        <v>6.2108860046617399E-2</v>
      </c>
      <c r="N137" s="101">
        <v>2.0700454319790201E-2</v>
      </c>
      <c r="P137" s="98"/>
      <c r="Q137" s="99"/>
      <c r="R137" s="100"/>
      <c r="S137" s="100"/>
      <c r="T137" s="101"/>
    </row>
    <row r="138" spans="10:20" x14ac:dyDescent="0.3">
      <c r="J138" s="98">
        <v>135</v>
      </c>
      <c r="K138" s="99">
        <v>299.74452709600001</v>
      </c>
      <c r="L138" s="100">
        <v>0.29223847338702702</v>
      </c>
      <c r="M138" s="100">
        <v>5.9161197450821698E-2</v>
      </c>
      <c r="N138" s="101">
        <v>2.0908262112839599E-2</v>
      </c>
      <c r="P138" s="98"/>
      <c r="Q138" s="99"/>
      <c r="R138" s="100"/>
      <c r="S138" s="100"/>
      <c r="T138" s="101"/>
    </row>
    <row r="139" spans="10:20" x14ac:dyDescent="0.3">
      <c r="J139" s="98">
        <v>136</v>
      </c>
      <c r="K139" s="99">
        <v>301.90024681099999</v>
      </c>
      <c r="L139" s="100">
        <v>0.292076295394324</v>
      </c>
      <c r="M139" s="100">
        <v>5.5864989350203002E-2</v>
      </c>
      <c r="N139" s="101">
        <v>2.1491837178862699E-2</v>
      </c>
      <c r="P139" s="98"/>
      <c r="Q139" s="99"/>
      <c r="R139" s="100"/>
      <c r="S139" s="100"/>
      <c r="T139" s="101"/>
    </row>
    <row r="140" spans="10:20" x14ac:dyDescent="0.3">
      <c r="J140" s="98">
        <v>137</v>
      </c>
      <c r="K140" s="99">
        <v>304.07094426200001</v>
      </c>
      <c r="L140" s="100">
        <v>0.29179468612509402</v>
      </c>
      <c r="M140" s="100">
        <v>5.2011909771927302E-2</v>
      </c>
      <c r="N140" s="101">
        <v>2.2435671543474998E-2</v>
      </c>
      <c r="P140" s="98"/>
      <c r="Q140" s="99"/>
      <c r="R140" s="100"/>
      <c r="S140" s="100"/>
      <c r="T140" s="101"/>
    </row>
    <row r="141" spans="10:20" x14ac:dyDescent="0.3">
      <c r="J141" s="98">
        <v>138</v>
      </c>
      <c r="K141" s="99">
        <v>306.43515351999997</v>
      </c>
      <c r="L141" s="100">
        <v>0.29128705050131998</v>
      </c>
      <c r="M141" s="100">
        <v>4.7394039891459197E-2</v>
      </c>
      <c r="N141" s="101">
        <v>2.36006753077889E-2</v>
      </c>
      <c r="P141" s="98"/>
      <c r="Q141" s="99"/>
      <c r="R141" s="100"/>
      <c r="S141" s="100"/>
      <c r="T141" s="101"/>
    </row>
    <row r="142" spans="10:20" x14ac:dyDescent="0.3">
      <c r="J142" s="98">
        <v>139</v>
      </c>
      <c r="K142" s="99">
        <v>308.80501051200002</v>
      </c>
      <c r="L142" s="100">
        <v>0.29049414256692802</v>
      </c>
      <c r="M142" s="100">
        <v>4.2299947667484003E-2</v>
      </c>
      <c r="N142" s="101">
        <v>2.4741741384343301E-2</v>
      </c>
      <c r="P142" s="98"/>
      <c r="Q142" s="99"/>
      <c r="R142" s="100"/>
      <c r="S142" s="100"/>
      <c r="T142" s="101"/>
    </row>
    <row r="143" spans="10:20" x14ac:dyDescent="0.3">
      <c r="J143" s="98">
        <v>140</v>
      </c>
      <c r="K143" s="99">
        <v>310.97708859400001</v>
      </c>
      <c r="L143" s="100">
        <v>0.289343097772705</v>
      </c>
      <c r="M143" s="100">
        <v>3.7180838851469E-2</v>
      </c>
      <c r="N143" s="101">
        <v>2.5661862721104201E-2</v>
      </c>
      <c r="P143" s="98"/>
      <c r="Q143" s="99"/>
      <c r="R143" s="100"/>
      <c r="S143" s="100"/>
      <c r="T143" s="101"/>
    </row>
    <row r="144" spans="10:20" x14ac:dyDescent="0.3">
      <c r="J144" s="98">
        <v>141</v>
      </c>
      <c r="K144" s="99">
        <v>313.33730518700003</v>
      </c>
      <c r="L144" s="100">
        <v>0.28788843974659001</v>
      </c>
      <c r="M144" s="100">
        <v>3.2331203893535797E-2</v>
      </c>
      <c r="N144" s="101">
        <v>2.6341191934902398E-2</v>
      </c>
      <c r="P144" s="98"/>
      <c r="Q144" s="99"/>
      <c r="R144" s="100"/>
      <c r="S144" s="100"/>
      <c r="T144" s="101"/>
    </row>
    <row r="145" spans="10:20" x14ac:dyDescent="0.3">
      <c r="J145" s="98">
        <v>142</v>
      </c>
      <c r="K145" s="99">
        <v>315.493345396</v>
      </c>
      <c r="L145" s="100">
        <v>0.28627723729259602</v>
      </c>
      <c r="M145" s="100">
        <v>2.78607997149103E-2</v>
      </c>
      <c r="N145" s="101">
        <v>2.6966703031598899E-2</v>
      </c>
      <c r="P145" s="98"/>
      <c r="Q145" s="99"/>
      <c r="R145" s="100"/>
      <c r="S145" s="100"/>
      <c r="T145" s="101"/>
    </row>
    <row r="146" spans="10:20" x14ac:dyDescent="0.3">
      <c r="J146" s="98">
        <v>143</v>
      </c>
      <c r="K146" s="99">
        <v>317.64646895800001</v>
      </c>
      <c r="L146" s="100">
        <v>0.28472200729204</v>
      </c>
      <c r="M146" s="100">
        <v>2.3660368566078799E-2</v>
      </c>
      <c r="N146" s="101">
        <v>2.78008494153551E-2</v>
      </c>
      <c r="P146" s="98"/>
      <c r="Q146" s="99"/>
      <c r="R146" s="100"/>
      <c r="S146" s="100"/>
      <c r="T146" s="101"/>
    </row>
    <row r="147" spans="10:20" x14ac:dyDescent="0.3">
      <c r="J147" s="98">
        <v>144</v>
      </c>
      <c r="K147" s="99">
        <v>319.81117143099999</v>
      </c>
      <c r="L147" s="100">
        <v>0.283381300853215</v>
      </c>
      <c r="M147" s="100">
        <v>1.97951583112469E-2</v>
      </c>
      <c r="N147" s="101">
        <v>2.90071713443255E-2</v>
      </c>
      <c r="P147" s="98"/>
      <c r="Q147" s="99"/>
      <c r="R147" s="100"/>
      <c r="S147" s="100"/>
      <c r="T147" s="101"/>
    </row>
    <row r="148" spans="10:20" x14ac:dyDescent="0.3">
      <c r="J148" s="98">
        <v>145</v>
      </c>
      <c r="K148" s="99">
        <v>322.157938296</v>
      </c>
      <c r="L148" s="100">
        <v>0.28239429060300802</v>
      </c>
      <c r="M148" s="100">
        <v>1.6747880628393101E-2</v>
      </c>
      <c r="N148" s="101">
        <v>3.0664383075602899E-2</v>
      </c>
      <c r="P148" s="98"/>
      <c r="Q148" s="99"/>
      <c r="R148" s="100"/>
      <c r="S148" s="100"/>
      <c r="T148" s="101"/>
    </row>
    <row r="149" spans="10:20" x14ac:dyDescent="0.3">
      <c r="J149" s="98">
        <v>146</v>
      </c>
      <c r="K149" s="99">
        <v>324.314614608</v>
      </c>
      <c r="L149" s="100">
        <v>0.281877567066039</v>
      </c>
      <c r="M149" s="100">
        <v>1.48767707347322E-2</v>
      </c>
      <c r="N149" s="101">
        <v>3.2697396009206597E-2</v>
      </c>
      <c r="P149" s="98"/>
      <c r="Q149" s="99"/>
      <c r="R149" s="100"/>
      <c r="S149" s="100"/>
      <c r="T149" s="101"/>
    </row>
    <row r="150" spans="10:20" x14ac:dyDescent="0.3">
      <c r="J150" s="98">
        <v>147</v>
      </c>
      <c r="K150" s="99">
        <v>326.458145323</v>
      </c>
      <c r="L150" s="100">
        <v>0.28189971950638099</v>
      </c>
      <c r="M150" s="100">
        <v>1.44102407503647E-2</v>
      </c>
      <c r="N150" s="101">
        <v>3.4876836791571303E-2</v>
      </c>
      <c r="P150" s="98"/>
      <c r="Q150" s="99"/>
      <c r="R150" s="100"/>
      <c r="S150" s="100"/>
      <c r="T150" s="101"/>
    </row>
    <row r="151" spans="10:20" x14ac:dyDescent="0.3">
      <c r="J151" s="98">
        <v>148</v>
      </c>
      <c r="K151" s="99">
        <v>328.65440431299999</v>
      </c>
      <c r="L151" s="100">
        <v>0.282431931185264</v>
      </c>
      <c r="M151" s="100">
        <v>1.53826517237449E-2</v>
      </c>
      <c r="N151" s="101">
        <v>3.6841621884649102E-2</v>
      </c>
      <c r="P151" s="98"/>
      <c r="Q151" s="99"/>
      <c r="R151" s="100"/>
      <c r="S151" s="100"/>
      <c r="T151" s="101"/>
    </row>
    <row r="152" spans="10:20" x14ac:dyDescent="0.3">
      <c r="J152" s="98">
        <v>149</v>
      </c>
      <c r="K152" s="99">
        <v>330.87117710799998</v>
      </c>
      <c r="L152" s="100">
        <v>0.283419321385737</v>
      </c>
      <c r="M152" s="100">
        <v>1.78758648915288E-2</v>
      </c>
      <c r="N152" s="101">
        <v>3.82549095912764E-2</v>
      </c>
      <c r="P152" s="98"/>
      <c r="Q152" s="99"/>
      <c r="R152" s="100"/>
      <c r="S152" s="100"/>
      <c r="T152" s="101"/>
    </row>
    <row r="153" spans="10:20" x14ac:dyDescent="0.3">
      <c r="J153" s="98">
        <v>150</v>
      </c>
      <c r="K153" s="99">
        <v>333.25631139500001</v>
      </c>
      <c r="L153" s="100">
        <v>0.28476268833095297</v>
      </c>
      <c r="M153" s="100">
        <v>2.1820671561927098E-2</v>
      </c>
      <c r="N153" s="101">
        <v>3.8939334739025701E-2</v>
      </c>
      <c r="P153" s="98"/>
      <c r="Q153" s="99"/>
      <c r="R153" s="100"/>
      <c r="S153" s="100"/>
      <c r="T153" s="101"/>
    </row>
    <row r="154" spans="10:20" x14ac:dyDescent="0.3">
      <c r="J154" s="98">
        <v>151</v>
      </c>
      <c r="K154" s="99">
        <v>335.44528323700001</v>
      </c>
      <c r="L154" s="100">
        <v>0.28634629256857902</v>
      </c>
      <c r="M154" s="100">
        <v>2.6874314988435202E-2</v>
      </c>
      <c r="N154" s="101">
        <v>3.8867747654927898E-2</v>
      </c>
      <c r="P154" s="98"/>
      <c r="Q154" s="99"/>
      <c r="R154" s="100"/>
      <c r="S154" s="100"/>
      <c r="T154" s="101"/>
    </row>
    <row r="155" spans="10:20" x14ac:dyDescent="0.3">
      <c r="J155" s="98">
        <v>152</v>
      </c>
      <c r="K155" s="99">
        <v>337.55501916200001</v>
      </c>
      <c r="L155" s="100">
        <v>0.288114747299271</v>
      </c>
      <c r="M155" s="100">
        <v>3.2456993439814397E-2</v>
      </c>
      <c r="N155" s="101">
        <v>3.8213251340681799E-2</v>
      </c>
      <c r="P155" s="98"/>
      <c r="Q155" s="99"/>
      <c r="R155" s="100"/>
      <c r="S155" s="100"/>
      <c r="T155" s="101"/>
    </row>
    <row r="156" spans="10:20" x14ac:dyDescent="0.3">
      <c r="J156" s="98">
        <v>153</v>
      </c>
      <c r="K156" s="99">
        <v>339.71726304399999</v>
      </c>
      <c r="L156" s="100">
        <v>0.29006049331029798</v>
      </c>
      <c r="M156" s="100">
        <v>3.7927890696139402E-2</v>
      </c>
      <c r="N156" s="101">
        <v>3.7289381850800399E-2</v>
      </c>
      <c r="P156" s="98"/>
      <c r="Q156" s="99"/>
      <c r="R156" s="100"/>
      <c r="S156" s="100"/>
      <c r="T156" s="101"/>
    </row>
    <row r="157" spans="10:20" x14ac:dyDescent="0.3">
      <c r="J157" s="98">
        <v>154</v>
      </c>
      <c r="K157" s="99">
        <v>341.85571023699998</v>
      </c>
      <c r="L157" s="100">
        <v>0.29208297872446498</v>
      </c>
      <c r="M157" s="100">
        <v>4.2801798651535002E-2</v>
      </c>
      <c r="N157" s="101">
        <v>3.6449794093419599E-2</v>
      </c>
      <c r="P157" s="98"/>
      <c r="Q157" s="99"/>
      <c r="R157" s="100"/>
      <c r="S157" s="100"/>
      <c r="T157" s="101"/>
    </row>
    <row r="158" spans="10:20" x14ac:dyDescent="0.3">
      <c r="J158" s="98">
        <v>155</v>
      </c>
      <c r="K158" s="99">
        <v>344.02007947700002</v>
      </c>
      <c r="L158" s="100">
        <v>0.29402825978911301</v>
      </c>
      <c r="M158" s="100">
        <v>4.7009043619799802E-2</v>
      </c>
      <c r="N158" s="101">
        <v>3.6018599451477201E-2</v>
      </c>
      <c r="P158" s="98"/>
      <c r="Q158" s="99"/>
      <c r="R158" s="100"/>
      <c r="S158" s="100"/>
      <c r="T158" s="101"/>
    </row>
    <row r="159" spans="10:20" x14ac:dyDescent="0.3">
      <c r="J159" s="98">
        <v>156</v>
      </c>
      <c r="K159" s="99">
        <v>346.187802369</v>
      </c>
      <c r="L159" s="100">
        <v>0.295694727287731</v>
      </c>
      <c r="M159" s="100">
        <v>5.0658818089259303E-2</v>
      </c>
      <c r="N159" s="101">
        <v>3.6172322907208503E-2</v>
      </c>
      <c r="P159" s="98"/>
      <c r="Q159" s="99"/>
      <c r="R159" s="100"/>
      <c r="S159" s="100"/>
      <c r="T159" s="101"/>
    </row>
    <row r="160" spans="10:20" x14ac:dyDescent="0.3">
      <c r="J160" s="98">
        <v>157</v>
      </c>
      <c r="K160" s="99">
        <v>348.36025457599999</v>
      </c>
      <c r="L160" s="100">
        <v>0.29692445443517901</v>
      </c>
      <c r="M160" s="100">
        <v>5.4169976753032201E-2</v>
      </c>
      <c r="N160" s="101">
        <v>3.6933421298487902E-2</v>
      </c>
      <c r="P160" s="98"/>
      <c r="Q160" s="99"/>
      <c r="R160" s="100"/>
      <c r="S160" s="100"/>
      <c r="T160" s="101"/>
    </row>
    <row r="161" spans="10:20" x14ac:dyDescent="0.3">
      <c r="J161" s="98">
        <v>158</v>
      </c>
      <c r="K161" s="99">
        <v>350.53248836199998</v>
      </c>
      <c r="L161" s="100">
        <v>0.29762935859838602</v>
      </c>
      <c r="M161" s="100">
        <v>5.80586066386167E-2</v>
      </c>
      <c r="N161" s="101">
        <v>3.8167242627862898E-2</v>
      </c>
      <c r="P161" s="98"/>
      <c r="Q161" s="99"/>
      <c r="R161" s="100"/>
      <c r="S161" s="100"/>
      <c r="T161" s="101"/>
    </row>
    <row r="162" spans="10:20" x14ac:dyDescent="0.3">
      <c r="J162" s="98">
        <v>159</v>
      </c>
      <c r="K162" s="99">
        <v>352.69241619799999</v>
      </c>
      <c r="L162" s="100">
        <v>0.29783640109838999</v>
      </c>
      <c r="M162" s="100">
        <v>6.2614225646589597E-2</v>
      </c>
      <c r="N162" s="101">
        <v>3.9638414732001602E-2</v>
      </c>
      <c r="P162" s="98"/>
      <c r="Q162" s="99"/>
      <c r="R162" s="100"/>
      <c r="S162" s="100"/>
      <c r="T162" s="101"/>
    </row>
    <row r="163" spans="10:20" x14ac:dyDescent="0.3">
      <c r="J163" s="98">
        <v>160</v>
      </c>
      <c r="K163" s="99">
        <v>354.83677557099998</v>
      </c>
      <c r="L163" s="100">
        <v>0.29754778568684798</v>
      </c>
      <c r="M163" s="100">
        <v>6.7696772496115498E-2</v>
      </c>
      <c r="N163" s="101">
        <v>4.10654079970319E-2</v>
      </c>
      <c r="P163" s="98"/>
      <c r="Q163" s="99"/>
      <c r="R163" s="100"/>
      <c r="S163" s="100"/>
      <c r="T163" s="101"/>
    </row>
    <row r="164" spans="10:20" x14ac:dyDescent="0.3">
      <c r="J164" s="98">
        <v>161</v>
      </c>
      <c r="K164" s="99">
        <v>357.39031729200002</v>
      </c>
      <c r="L164" s="100">
        <v>0.29675935150013</v>
      </c>
      <c r="M164" s="100">
        <v>7.3001408713574203E-2</v>
      </c>
      <c r="N164" s="101">
        <v>4.2087629394623301E-2</v>
      </c>
      <c r="P164" s="98"/>
      <c r="Q164" s="99"/>
      <c r="R164" s="100"/>
      <c r="S164" s="100"/>
      <c r="T164" s="101"/>
    </row>
    <row r="165" spans="10:20" x14ac:dyDescent="0.3">
      <c r="J165" s="98">
        <v>162</v>
      </c>
      <c r="K165" s="99">
        <v>359.57803403700001</v>
      </c>
      <c r="L165" s="100">
        <v>0.29545158328978399</v>
      </c>
      <c r="M165" s="100">
        <v>7.7872124253794903E-2</v>
      </c>
      <c r="N165" s="101">
        <v>4.2494326710752102E-2</v>
      </c>
      <c r="P165" s="98"/>
      <c r="Q165" s="99"/>
      <c r="R165" s="100"/>
      <c r="S165" s="100"/>
      <c r="T165" s="101"/>
    </row>
    <row r="166" spans="10:20" x14ac:dyDescent="0.3">
      <c r="J166" s="98">
        <v>163</v>
      </c>
      <c r="K166" s="99">
        <v>361.700633353</v>
      </c>
      <c r="L166" s="100">
        <v>0.29369015332766601</v>
      </c>
      <c r="M166" s="100">
        <v>8.1636624670931301E-2</v>
      </c>
      <c r="N166" s="101">
        <v>4.2290766466487301E-2</v>
      </c>
      <c r="P166" s="98"/>
      <c r="Q166" s="99"/>
      <c r="R166" s="100"/>
      <c r="S166" s="100"/>
      <c r="T166" s="101"/>
    </row>
    <row r="167" spans="10:20" x14ac:dyDescent="0.3">
      <c r="J167" s="98">
        <v>164</v>
      </c>
      <c r="K167" s="99">
        <v>363.834213014</v>
      </c>
      <c r="L167" s="100">
        <v>0.291619908989878</v>
      </c>
      <c r="M167" s="100">
        <v>8.3899949547080299E-2</v>
      </c>
      <c r="N167" s="101">
        <v>4.1673932976697498E-2</v>
      </c>
      <c r="P167" s="98"/>
      <c r="Q167" s="99"/>
      <c r="R167" s="100"/>
      <c r="S167" s="100"/>
      <c r="T167" s="101"/>
    </row>
    <row r="168" spans="10:20" x14ac:dyDescent="0.3">
      <c r="J168" s="98">
        <v>165</v>
      </c>
      <c r="K168" s="99">
        <v>366.18975451599999</v>
      </c>
      <c r="L168" s="100">
        <v>0.28942330931580401</v>
      </c>
      <c r="M168" s="100">
        <v>8.4736090922854307E-2</v>
      </c>
      <c r="N168" s="101">
        <v>4.0868751753238002E-2</v>
      </c>
      <c r="P168" s="98"/>
      <c r="Q168" s="99"/>
      <c r="R168" s="100"/>
      <c r="S168" s="100"/>
      <c r="T168" s="101"/>
    </row>
    <row r="169" spans="10:20" x14ac:dyDescent="0.3">
      <c r="J169" s="98">
        <v>166</v>
      </c>
      <c r="K169" s="99">
        <v>368.371068455</v>
      </c>
      <c r="L169" s="100">
        <v>0.28725817262622</v>
      </c>
      <c r="M169" s="100">
        <v>8.4543571841873902E-2</v>
      </c>
      <c r="N169" s="101">
        <v>4.0007518261191102E-2</v>
      </c>
      <c r="P169" s="98"/>
      <c r="Q169" s="99"/>
      <c r="R169" s="100"/>
      <c r="S169" s="100"/>
      <c r="T169" s="101"/>
    </row>
    <row r="170" spans="10:20" x14ac:dyDescent="0.3">
      <c r="J170" s="98">
        <v>167</v>
      </c>
      <c r="K170" s="99">
        <v>370.50030605199998</v>
      </c>
      <c r="L170" s="100">
        <v>0.28525882241929701</v>
      </c>
      <c r="M170" s="100">
        <v>8.3952778127460104E-2</v>
      </c>
      <c r="N170" s="101">
        <v>3.91918874532481E-2</v>
      </c>
      <c r="P170" s="98"/>
      <c r="Q170" s="99"/>
      <c r="R170" s="100"/>
      <c r="S170" s="100"/>
      <c r="T170" s="101"/>
    </row>
    <row r="171" spans="10:20" x14ac:dyDescent="0.3">
      <c r="J171" s="98">
        <v>168</v>
      </c>
      <c r="K171" s="99">
        <v>372.89257897599998</v>
      </c>
      <c r="L171" s="100">
        <v>0.28353466801641403</v>
      </c>
      <c r="M171" s="100">
        <v>8.3436754684153097E-2</v>
      </c>
      <c r="N171" s="101">
        <v>3.8476557949186897E-2</v>
      </c>
      <c r="P171" s="98"/>
      <c r="Q171" s="99"/>
      <c r="R171" s="100"/>
      <c r="S171" s="100"/>
      <c r="T171" s="101"/>
    </row>
    <row r="172" spans="10:20" x14ac:dyDescent="0.3">
      <c r="J172" s="98">
        <v>169</v>
      </c>
      <c r="K172" s="99">
        <v>375.17284416299998</v>
      </c>
      <c r="L172" s="100">
        <v>0.28223205185580802</v>
      </c>
      <c r="M172" s="100">
        <v>8.3319317665266304E-2</v>
      </c>
      <c r="N172" s="101">
        <v>3.7889995589240798E-2</v>
      </c>
      <c r="P172" s="98"/>
      <c r="Q172" s="99"/>
      <c r="R172" s="100"/>
      <c r="S172" s="100"/>
      <c r="T172" s="101"/>
    </row>
    <row r="173" spans="10:20" x14ac:dyDescent="0.3">
      <c r="J173" s="98">
        <v>170</v>
      </c>
      <c r="K173" s="99">
        <v>377.32069786400001</v>
      </c>
      <c r="L173" s="100">
        <v>0.28139480444535098</v>
      </c>
      <c r="M173" s="100">
        <v>8.3282117171478404E-2</v>
      </c>
      <c r="N173" s="101">
        <v>3.7446870533201199E-2</v>
      </c>
      <c r="P173" s="98"/>
      <c r="Q173" s="99"/>
      <c r="R173" s="100"/>
      <c r="S173" s="100"/>
      <c r="T173" s="101"/>
    </row>
    <row r="174" spans="10:20" x14ac:dyDescent="0.3">
      <c r="J174" s="98">
        <v>171</v>
      </c>
      <c r="K174" s="99">
        <v>379.47386666599999</v>
      </c>
      <c r="L174" s="100">
        <v>0.28101069060457701</v>
      </c>
      <c r="M174" s="100">
        <v>8.2962081041653896E-2</v>
      </c>
      <c r="N174" s="101">
        <v>3.7165850793694999E-2</v>
      </c>
      <c r="P174" s="98"/>
      <c r="Q174" s="99"/>
      <c r="R174" s="100"/>
      <c r="S174" s="100"/>
      <c r="T174" s="101"/>
    </row>
    <row r="175" spans="10:20" x14ac:dyDescent="0.3">
      <c r="J175" s="98">
        <v>172</v>
      </c>
      <c r="K175" s="99">
        <v>381.63196957000002</v>
      </c>
      <c r="L175" s="100">
        <v>0.28096832734886101</v>
      </c>
      <c r="M175" s="100">
        <v>8.2053299655260994E-2</v>
      </c>
      <c r="N175" s="101">
        <v>3.7016812461614999E-2</v>
      </c>
      <c r="P175" s="98"/>
      <c r="Q175" s="99"/>
      <c r="R175" s="100"/>
      <c r="S175" s="100"/>
      <c r="T175" s="101"/>
    </row>
    <row r="176" spans="10:20" x14ac:dyDescent="0.3">
      <c r="J176" s="98">
        <v>173</v>
      </c>
      <c r="K176" s="99">
        <v>383.78401726300001</v>
      </c>
      <c r="L176" s="100">
        <v>0.28119265377585301</v>
      </c>
      <c r="M176" s="100">
        <v>8.0622555956273906E-2</v>
      </c>
      <c r="N176" s="101">
        <v>3.6959814928276803E-2</v>
      </c>
      <c r="P176" s="98"/>
      <c r="Q176" s="99"/>
      <c r="R176" s="100"/>
      <c r="S176" s="100"/>
      <c r="T176" s="101"/>
    </row>
    <row r="177" spans="10:20" x14ac:dyDescent="0.3">
      <c r="J177" s="98">
        <v>174</v>
      </c>
      <c r="K177" s="99">
        <v>386.18087393600001</v>
      </c>
      <c r="L177" s="100">
        <v>0.28158654592181598</v>
      </c>
      <c r="M177" s="100">
        <v>7.8902539130876498E-2</v>
      </c>
      <c r="N177" s="101">
        <v>3.7003412967069597E-2</v>
      </c>
      <c r="P177" s="98"/>
      <c r="Q177" s="99"/>
      <c r="R177" s="100"/>
      <c r="S177" s="100"/>
      <c r="T177" s="101"/>
    </row>
    <row r="178" spans="10:20" x14ac:dyDescent="0.3">
      <c r="J178" s="98">
        <v>175</v>
      </c>
      <c r="K178" s="99">
        <v>388.36106649499999</v>
      </c>
      <c r="L178" s="100">
        <v>0.28216676072977998</v>
      </c>
      <c r="M178" s="100">
        <v>7.7299075038809797E-2</v>
      </c>
      <c r="N178" s="101">
        <v>3.7260998856670002E-2</v>
      </c>
      <c r="P178" s="98"/>
      <c r="Q178" s="99"/>
      <c r="R178" s="100"/>
      <c r="S178" s="100"/>
      <c r="T178" s="101"/>
    </row>
    <row r="179" spans="10:20" x14ac:dyDescent="0.3">
      <c r="J179" s="98">
        <v>176</v>
      </c>
      <c r="K179" s="99">
        <v>390.75563050400001</v>
      </c>
      <c r="L179" s="100">
        <v>0.28289848105382798</v>
      </c>
      <c r="M179" s="100">
        <v>7.59966553440517E-2</v>
      </c>
      <c r="N179" s="101">
        <v>3.7806109030310502E-2</v>
      </c>
      <c r="P179" s="98"/>
      <c r="Q179" s="99"/>
      <c r="R179" s="100"/>
      <c r="S179" s="100"/>
      <c r="T179" s="101"/>
    </row>
    <row r="180" spans="10:20" x14ac:dyDescent="0.3">
      <c r="J180" s="98">
        <v>177</v>
      </c>
      <c r="K180" s="99">
        <v>392.91820736900002</v>
      </c>
      <c r="L180" s="100">
        <v>0.28374000526495602</v>
      </c>
      <c r="M180" s="100">
        <v>7.5150498746546404E-2</v>
      </c>
      <c r="N180" s="101">
        <v>3.8631141150072601E-2</v>
      </c>
      <c r="P180" s="98"/>
      <c r="Q180" s="99"/>
      <c r="R180" s="100"/>
      <c r="S180" s="100"/>
      <c r="T180" s="101"/>
    </row>
    <row r="181" spans="10:20" x14ac:dyDescent="0.3">
      <c r="J181" s="98">
        <v>178</v>
      </c>
      <c r="K181" s="99">
        <v>395.05688546699997</v>
      </c>
      <c r="L181" s="100">
        <v>0.28445694875646399</v>
      </c>
      <c r="M181" s="100">
        <v>7.4992021180981402E-2</v>
      </c>
      <c r="N181" s="101">
        <v>3.9626389449463402E-2</v>
      </c>
      <c r="P181" s="98"/>
      <c r="Q181" s="99"/>
      <c r="R181" s="100"/>
      <c r="S181" s="100"/>
      <c r="T181" s="101"/>
    </row>
    <row r="182" spans="10:20" x14ac:dyDescent="0.3">
      <c r="J182" s="98">
        <v>179</v>
      </c>
      <c r="K182" s="99">
        <v>397.81073806000001</v>
      </c>
      <c r="L182" s="100">
        <v>0.28478115536812099</v>
      </c>
      <c r="M182" s="100">
        <v>7.5627355454585696E-2</v>
      </c>
      <c r="N182" s="101">
        <v>4.0553835130397203E-2</v>
      </c>
      <c r="P182" s="98"/>
      <c r="Q182" s="99"/>
      <c r="R182" s="100"/>
      <c r="S182" s="100"/>
      <c r="T182" s="101"/>
    </row>
    <row r="183" spans="10:20" x14ac:dyDescent="0.3">
      <c r="J183" s="98">
        <v>180</v>
      </c>
      <c r="K183" s="99">
        <v>399.950422183</v>
      </c>
      <c r="L183" s="100">
        <v>0.28459503979544098</v>
      </c>
      <c r="M183" s="100">
        <v>7.6692460970512605E-2</v>
      </c>
      <c r="N183" s="101">
        <v>4.1153895635033501E-2</v>
      </c>
      <c r="P183" s="98"/>
      <c r="Q183" s="99"/>
      <c r="R183" s="100"/>
      <c r="S183" s="100"/>
      <c r="T183" s="101"/>
    </row>
    <row r="184" spans="10:20" x14ac:dyDescent="0.3">
      <c r="J184" s="98">
        <v>181</v>
      </c>
      <c r="K184" s="99">
        <v>402.30171222199999</v>
      </c>
      <c r="L184" s="100">
        <v>0.28401598187159099</v>
      </c>
      <c r="M184" s="100">
        <v>7.7774312113033497E-2</v>
      </c>
      <c r="N184" s="101">
        <v>4.12491320260856E-2</v>
      </c>
      <c r="P184" s="98"/>
      <c r="Q184" s="99"/>
      <c r="R184" s="100"/>
      <c r="S184" s="100"/>
      <c r="T184" s="101"/>
    </row>
    <row r="185" spans="10:20" x14ac:dyDescent="0.3">
      <c r="J185" s="98">
        <v>182</v>
      </c>
      <c r="K185" s="99">
        <v>404.443623919</v>
      </c>
      <c r="L185" s="100">
        <v>0.28316506507599798</v>
      </c>
      <c r="M185" s="100">
        <v>7.9173130156764804E-2</v>
      </c>
      <c r="N185" s="101">
        <v>4.0763677783465499E-2</v>
      </c>
      <c r="P185" s="98"/>
      <c r="Q185" s="99"/>
      <c r="R185" s="100"/>
      <c r="S185" s="100"/>
      <c r="T185" s="101"/>
    </row>
    <row r="186" spans="10:20" x14ac:dyDescent="0.3">
      <c r="J186" s="98">
        <v>183</v>
      </c>
      <c r="K186" s="99">
        <v>406.56947992099998</v>
      </c>
      <c r="L186" s="100">
        <v>0.282058006328333</v>
      </c>
      <c r="M186" s="100">
        <v>8.1234479488164105E-2</v>
      </c>
      <c r="N186" s="101">
        <v>3.9763781730842003E-2</v>
      </c>
      <c r="P186" s="98"/>
      <c r="Q186" s="99"/>
      <c r="R186" s="100"/>
      <c r="S186" s="100"/>
      <c r="T186" s="101"/>
    </row>
    <row r="187" spans="10:20" x14ac:dyDescent="0.3">
      <c r="J187" s="98">
        <v>184</v>
      </c>
      <c r="K187" s="99">
        <v>408.88527994399999</v>
      </c>
      <c r="L187" s="100">
        <v>0.28073812505557499</v>
      </c>
      <c r="M187" s="100">
        <v>8.38237879997972E-2</v>
      </c>
      <c r="N187" s="101">
        <v>3.8464391111814898E-2</v>
      </c>
      <c r="P187" s="98"/>
      <c r="Q187" s="99"/>
      <c r="R187" s="100"/>
      <c r="S187" s="100"/>
      <c r="T187" s="101"/>
    </row>
    <row r="188" spans="10:20" x14ac:dyDescent="0.3">
      <c r="J188" s="98">
        <v>185</v>
      </c>
      <c r="K188" s="99">
        <v>411.038996908</v>
      </c>
      <c r="L188" s="100">
        <v>0.27937736048061201</v>
      </c>
      <c r="M188" s="100">
        <v>8.6164046359520505E-2</v>
      </c>
      <c r="N188" s="101">
        <v>3.7085139777986803E-2</v>
      </c>
      <c r="P188" s="98"/>
      <c r="Q188" s="99"/>
      <c r="R188" s="100"/>
      <c r="S188" s="100"/>
      <c r="T188" s="101"/>
    </row>
    <row r="189" spans="10:20" x14ac:dyDescent="0.3">
      <c r="J189" s="98">
        <v>186</v>
      </c>
      <c r="K189" s="99">
        <v>413.23676101900003</v>
      </c>
      <c r="L189" s="100">
        <v>0.27812903513177401</v>
      </c>
      <c r="M189" s="100">
        <v>8.7978554285574898E-2</v>
      </c>
      <c r="N189" s="101">
        <v>3.5785386403286303E-2</v>
      </c>
      <c r="P189" s="98"/>
      <c r="Q189" s="99"/>
      <c r="R189" s="100"/>
      <c r="S189" s="100"/>
      <c r="T189" s="101"/>
    </row>
    <row r="190" spans="10:20" x14ac:dyDescent="0.3">
      <c r="J190" s="98">
        <v>187</v>
      </c>
      <c r="K190" s="99">
        <v>415.39542399200002</v>
      </c>
      <c r="L190" s="100">
        <v>0.27713766862943001</v>
      </c>
      <c r="M190" s="100">
        <v>8.9782409448368503E-2</v>
      </c>
      <c r="N190" s="101">
        <v>3.4603139426171999E-2</v>
      </c>
      <c r="P190" s="98"/>
      <c r="Q190" s="99"/>
      <c r="R190" s="100"/>
      <c r="S190" s="100"/>
      <c r="T190" s="101"/>
    </row>
    <row r="191" spans="10:20" x14ac:dyDescent="0.3">
      <c r="J191" s="98">
        <v>188</v>
      </c>
      <c r="K191" s="99">
        <v>417.542975748</v>
      </c>
      <c r="L191" s="100">
        <v>0.27646293617106399</v>
      </c>
      <c r="M191" s="100">
        <v>9.1890988232247797E-2</v>
      </c>
      <c r="N191" s="101">
        <v>3.3576782917362602E-2</v>
      </c>
      <c r="P191" s="98"/>
      <c r="Q191" s="99"/>
      <c r="R191" s="100"/>
      <c r="S191" s="100"/>
      <c r="T191" s="101"/>
    </row>
    <row r="192" spans="10:20" x14ac:dyDescent="0.3">
      <c r="J192" s="98">
        <v>189</v>
      </c>
      <c r="K192" s="99">
        <v>419.720394263</v>
      </c>
      <c r="L192" s="100">
        <v>0.27612119389524298</v>
      </c>
      <c r="M192" s="100">
        <v>9.4660371310270705E-2</v>
      </c>
      <c r="N192" s="101">
        <v>3.27623046592748E-2</v>
      </c>
      <c r="P192" s="98"/>
      <c r="Q192" s="99"/>
      <c r="R192" s="100"/>
      <c r="S192" s="100"/>
      <c r="T192" s="101"/>
    </row>
    <row r="193" spans="10:20" x14ac:dyDescent="0.3">
      <c r="J193" s="98">
        <v>190</v>
      </c>
      <c r="K193" s="99">
        <v>421.89047769299998</v>
      </c>
      <c r="L193" s="100">
        <v>0.27613933813581298</v>
      </c>
      <c r="M193" s="100">
        <v>9.7542478992155901E-2</v>
      </c>
      <c r="N193" s="101">
        <v>3.2138816356283302E-2</v>
      </c>
      <c r="P193" s="98"/>
      <c r="Q193" s="99"/>
      <c r="R193" s="100"/>
      <c r="S193" s="100"/>
      <c r="T193" s="101"/>
    </row>
    <row r="194" spans="10:20" x14ac:dyDescent="0.3">
      <c r="J194" s="98">
        <v>191</v>
      </c>
      <c r="K194" s="99">
        <v>424.09745025900003</v>
      </c>
      <c r="L194" s="100">
        <v>0.276579097955233</v>
      </c>
      <c r="M194" s="100">
        <v>9.9741277592912597E-2</v>
      </c>
      <c r="N194" s="101">
        <v>3.16399820091669E-2</v>
      </c>
      <c r="P194" s="98"/>
      <c r="Q194" s="99"/>
      <c r="R194" s="100"/>
      <c r="S194" s="100"/>
      <c r="T194" s="101"/>
    </row>
    <row r="195" spans="10:20" x14ac:dyDescent="0.3">
      <c r="J195" s="98">
        <v>192</v>
      </c>
      <c r="K195" s="99">
        <v>426.27847976700002</v>
      </c>
      <c r="L195" s="100">
        <v>0.277447041783626</v>
      </c>
      <c r="M195" s="100">
        <v>0.100529962172764</v>
      </c>
      <c r="N195" s="101">
        <v>3.1262673397651902E-2</v>
      </c>
      <c r="P195" s="98"/>
      <c r="Q195" s="99"/>
      <c r="R195" s="100"/>
      <c r="S195" s="100"/>
      <c r="T195" s="101"/>
    </row>
    <row r="196" spans="10:20" x14ac:dyDescent="0.3">
      <c r="J196" s="98">
        <v>193</v>
      </c>
      <c r="K196" s="99">
        <v>428.67986618700002</v>
      </c>
      <c r="L196" s="100">
        <v>0.278718424122879</v>
      </c>
      <c r="M196" s="100">
        <v>9.9926657282919995E-2</v>
      </c>
      <c r="N196" s="101">
        <v>3.1114925712041799E-2</v>
      </c>
      <c r="P196" s="98"/>
      <c r="Q196" s="99"/>
      <c r="R196" s="100"/>
      <c r="S196" s="100"/>
      <c r="T196" s="101"/>
    </row>
    <row r="197" spans="10:20" x14ac:dyDescent="0.3">
      <c r="J197" s="98">
        <v>194</v>
      </c>
      <c r="K197" s="99">
        <v>431.04023983000002</v>
      </c>
      <c r="L197" s="100">
        <v>0.28034335079435202</v>
      </c>
      <c r="M197" s="100">
        <v>9.8573776806896607E-2</v>
      </c>
      <c r="N197" s="101">
        <v>3.1308970008432802E-2</v>
      </c>
      <c r="P197" s="98"/>
      <c r="Q197" s="99"/>
      <c r="R197" s="100"/>
      <c r="S197" s="100"/>
      <c r="T197" s="101"/>
    </row>
    <row r="198" spans="10:20" x14ac:dyDescent="0.3">
      <c r="J198" s="98">
        <v>195</v>
      </c>
      <c r="K198" s="99">
        <v>433.38626082399998</v>
      </c>
      <c r="L198" s="100">
        <v>0.28221757663456998</v>
      </c>
      <c r="M198" s="100">
        <v>9.6911981009813297E-2</v>
      </c>
      <c r="N198" s="101">
        <v>3.1929436677518797E-2</v>
      </c>
      <c r="P198" s="98"/>
      <c r="Q198" s="99"/>
      <c r="R198" s="100"/>
      <c r="S198" s="100"/>
      <c r="T198" s="101"/>
    </row>
    <row r="199" spans="10:20" x14ac:dyDescent="0.3">
      <c r="J199" s="98">
        <v>196</v>
      </c>
      <c r="K199" s="99">
        <v>435.53252394899999</v>
      </c>
      <c r="L199" s="100">
        <v>0.284159199948334</v>
      </c>
      <c r="M199" s="100">
        <v>9.4856694949766895E-2</v>
      </c>
      <c r="N199" s="101">
        <v>3.3042595965117501E-2</v>
      </c>
      <c r="P199" s="98"/>
      <c r="Q199" s="99"/>
      <c r="R199" s="100"/>
      <c r="S199" s="100"/>
      <c r="T199" s="101"/>
    </row>
    <row r="200" spans="10:20" x14ac:dyDescent="0.3">
      <c r="J200" s="98">
        <v>197</v>
      </c>
      <c r="K200" s="99">
        <v>437.68147489199998</v>
      </c>
      <c r="L200" s="100">
        <v>0.28594079182635501</v>
      </c>
      <c r="M200" s="100">
        <v>9.1869295038476101E-2</v>
      </c>
      <c r="N200" s="101">
        <v>3.4654578693038098E-2</v>
      </c>
      <c r="P200" s="98"/>
      <c r="Q200" s="99"/>
      <c r="R200" s="100"/>
      <c r="S200" s="100"/>
      <c r="T200" s="101"/>
    </row>
    <row r="201" spans="10:20" x14ac:dyDescent="0.3">
      <c r="J201" s="98">
        <v>198</v>
      </c>
      <c r="K201" s="99">
        <v>440.08061304400002</v>
      </c>
      <c r="L201" s="100">
        <v>0.287409822101165</v>
      </c>
      <c r="M201" s="100">
        <v>8.7829320914967896E-2</v>
      </c>
      <c r="N201" s="101">
        <v>3.6626760219463803E-2</v>
      </c>
      <c r="P201" s="98"/>
      <c r="Q201" s="99"/>
      <c r="R201" s="100"/>
      <c r="S201" s="100"/>
      <c r="T201" s="101"/>
    </row>
    <row r="202" spans="10:20" x14ac:dyDescent="0.3">
      <c r="J202" s="98">
        <v>199</v>
      </c>
      <c r="K202" s="99">
        <v>442.26081449999998</v>
      </c>
      <c r="L202" s="100">
        <v>0.28856972642455497</v>
      </c>
      <c r="M202" s="100">
        <v>8.3206393169329207E-2</v>
      </c>
      <c r="N202" s="101">
        <v>3.8678537991948703E-2</v>
      </c>
      <c r="P202" s="98"/>
      <c r="Q202" s="99"/>
      <c r="R202" s="100"/>
      <c r="S202" s="100"/>
      <c r="T202" s="101"/>
    </row>
    <row r="203" spans="10:20" x14ac:dyDescent="0.3">
      <c r="J203" s="98">
        <v>200</v>
      </c>
      <c r="K203" s="99">
        <v>444.40807424500002</v>
      </c>
      <c r="L203" s="100">
        <v>0.28942348589166</v>
      </c>
      <c r="M203" s="100">
        <v>7.8447106186783994E-2</v>
      </c>
      <c r="N203" s="101">
        <v>4.0572622385921499E-2</v>
      </c>
      <c r="P203" s="98"/>
      <c r="Q203" s="99"/>
      <c r="R203" s="100"/>
      <c r="S203" s="100"/>
      <c r="T203" s="101"/>
    </row>
    <row r="204" spans="10:20" x14ac:dyDescent="0.3">
      <c r="J204" s="98">
        <v>201</v>
      </c>
      <c r="K204" s="99">
        <v>446.96320045300001</v>
      </c>
      <c r="L204" s="100">
        <v>0.28989714036473702</v>
      </c>
      <c r="M204" s="100">
        <v>7.4229450945358794E-2</v>
      </c>
      <c r="N204" s="101">
        <v>4.2168621557294901E-2</v>
      </c>
      <c r="P204" s="98"/>
      <c r="Q204" s="99"/>
      <c r="R204" s="100"/>
      <c r="S204" s="100"/>
      <c r="T204" s="101"/>
    </row>
    <row r="205" spans="10:20" x14ac:dyDescent="0.3">
      <c r="J205" s="98">
        <v>202</v>
      </c>
      <c r="K205" s="99">
        <v>449.39412033399998</v>
      </c>
      <c r="L205" s="100">
        <v>0.28991537384224503</v>
      </c>
      <c r="M205" s="100">
        <v>7.1097445686191099E-2</v>
      </c>
      <c r="N205" s="101">
        <v>4.3427660497012202E-2</v>
      </c>
      <c r="P205" s="98"/>
      <c r="Q205" s="99"/>
      <c r="R205" s="100"/>
      <c r="S205" s="100"/>
      <c r="T205" s="101"/>
    </row>
    <row r="206" spans="10:20" x14ac:dyDescent="0.3">
      <c r="J206" s="98">
        <v>203</v>
      </c>
      <c r="K206" s="99">
        <v>451.55583723799998</v>
      </c>
      <c r="L206" s="100">
        <v>0.28944786777025</v>
      </c>
      <c r="M206" s="100">
        <v>6.9280939671543598E-2</v>
      </c>
      <c r="N206" s="101">
        <v>4.4379569795259102E-2</v>
      </c>
      <c r="P206" s="98"/>
      <c r="Q206" s="99"/>
      <c r="R206" s="100"/>
      <c r="S206" s="100"/>
      <c r="T206" s="101"/>
    </row>
    <row r="207" spans="10:20" x14ac:dyDescent="0.3">
      <c r="J207" s="98">
        <v>204</v>
      </c>
      <c r="K207" s="99">
        <v>453.68693314900003</v>
      </c>
      <c r="L207" s="100">
        <v>0.28854639905916801</v>
      </c>
      <c r="M207" s="100">
        <v>6.8891586893776793E-2</v>
      </c>
      <c r="N207" s="101">
        <v>4.5077025364168598E-2</v>
      </c>
      <c r="P207" s="98"/>
      <c r="Q207" s="99"/>
      <c r="R207" s="100"/>
      <c r="S207" s="100"/>
      <c r="T207" s="101"/>
    </row>
    <row r="208" spans="10:20" x14ac:dyDescent="0.3">
      <c r="J208" s="98">
        <v>205</v>
      </c>
      <c r="K208" s="99">
        <v>455.819985417</v>
      </c>
      <c r="L208" s="100">
        <v>0.287332385848237</v>
      </c>
      <c r="M208" s="100">
        <v>6.9933225623885306E-2</v>
      </c>
      <c r="N208" s="101">
        <v>4.5636840582707699E-2</v>
      </c>
      <c r="P208" s="98"/>
      <c r="Q208" s="99"/>
      <c r="R208" s="100"/>
      <c r="S208" s="100"/>
      <c r="T208" s="101"/>
    </row>
    <row r="209" spans="10:20" x14ac:dyDescent="0.3">
      <c r="J209" s="98">
        <v>206</v>
      </c>
      <c r="K209" s="99">
        <v>458.15808234600001</v>
      </c>
      <c r="L209" s="100">
        <v>0.28593132344605199</v>
      </c>
      <c r="M209" s="100">
        <v>7.2253827997189907E-2</v>
      </c>
      <c r="N209" s="101">
        <v>4.6147369760595497E-2</v>
      </c>
      <c r="P209" s="98"/>
      <c r="Q209" s="99"/>
      <c r="R209" s="100"/>
      <c r="S209" s="100"/>
      <c r="T209" s="101"/>
    </row>
    <row r="210" spans="10:20" x14ac:dyDescent="0.3">
      <c r="J210" s="98">
        <v>207</v>
      </c>
      <c r="K210" s="99">
        <v>460.31384337899999</v>
      </c>
      <c r="L210" s="100">
        <v>0.28453825743057498</v>
      </c>
      <c r="M210" s="100">
        <v>7.5495044846908999E-2</v>
      </c>
      <c r="N210" s="101">
        <v>4.6629040126990901E-2</v>
      </c>
      <c r="P210" s="98"/>
      <c r="Q210" s="99"/>
      <c r="R210" s="100"/>
      <c r="S210" s="100"/>
      <c r="T210" s="101"/>
    </row>
    <row r="211" spans="10:20" x14ac:dyDescent="0.3">
      <c r="J211" s="98">
        <v>208</v>
      </c>
      <c r="K211" s="99">
        <v>462.70611558299998</v>
      </c>
      <c r="L211" s="100">
        <v>0.28340886680418997</v>
      </c>
      <c r="M211" s="100">
        <v>7.8851451915182197E-2</v>
      </c>
      <c r="N211" s="101">
        <v>4.7059405301058302E-2</v>
      </c>
      <c r="P211" s="98"/>
      <c r="Q211" s="99"/>
      <c r="R211" s="100"/>
      <c r="S211" s="100"/>
      <c r="T211" s="101"/>
    </row>
    <row r="212" spans="10:20" x14ac:dyDescent="0.3">
      <c r="J212" s="98">
        <v>209</v>
      </c>
      <c r="K212" s="99">
        <v>464.88227023000002</v>
      </c>
      <c r="L212" s="100">
        <v>0.28274148125146498</v>
      </c>
      <c r="M212" s="100">
        <v>8.1653654410427795E-2</v>
      </c>
      <c r="N212" s="101">
        <v>4.7381575160918898E-2</v>
      </c>
      <c r="P212" s="98"/>
      <c r="Q212" s="99"/>
      <c r="R212" s="100"/>
      <c r="S212" s="100"/>
      <c r="T212" s="101"/>
    </row>
    <row r="213" spans="10:20" x14ac:dyDescent="0.3">
      <c r="J213" s="98">
        <v>210</v>
      </c>
      <c r="K213" s="99">
        <v>467.24637013900002</v>
      </c>
      <c r="L213" s="100">
        <v>0.28255573525116401</v>
      </c>
      <c r="M213" s="100">
        <v>8.3310109785162803E-2</v>
      </c>
      <c r="N213" s="101">
        <v>4.7517038814346699E-2</v>
      </c>
      <c r="P213" s="98"/>
      <c r="Q213" s="99"/>
      <c r="R213" s="100"/>
      <c r="S213" s="100"/>
      <c r="T213" s="101"/>
    </row>
    <row r="214" spans="10:20" x14ac:dyDescent="0.3">
      <c r="J214" s="98">
        <v>211</v>
      </c>
      <c r="K214" s="99">
        <v>469.63918596799999</v>
      </c>
      <c r="L214" s="100">
        <v>0.28274597592211498</v>
      </c>
      <c r="M214" s="100">
        <v>8.3452995576852304E-2</v>
      </c>
      <c r="N214" s="101">
        <v>4.7458190906120599E-2</v>
      </c>
      <c r="P214" s="98"/>
      <c r="Q214" s="99"/>
      <c r="R214" s="100"/>
      <c r="S214" s="100"/>
      <c r="T214" s="101"/>
    </row>
    <row r="215" spans="10:20" x14ac:dyDescent="0.3">
      <c r="J215" s="98">
        <v>212</v>
      </c>
      <c r="K215" s="99">
        <v>472.03664870799997</v>
      </c>
      <c r="L215" s="100">
        <v>0.28310761743968199</v>
      </c>
      <c r="M215" s="100">
        <v>8.1923075028791995E-2</v>
      </c>
      <c r="N215" s="101">
        <v>4.7271662409304901E-2</v>
      </c>
      <c r="P215" s="98"/>
      <c r="Q215" s="99"/>
      <c r="R215" s="100"/>
      <c r="S215" s="100"/>
      <c r="T215" s="101"/>
    </row>
    <row r="216" spans="10:20" x14ac:dyDescent="0.3">
      <c r="J216" s="98">
        <v>213</v>
      </c>
      <c r="K216" s="99">
        <v>474.62776595299999</v>
      </c>
      <c r="L216" s="100">
        <v>0.28349825719349098</v>
      </c>
      <c r="M216" s="100">
        <v>7.8749038059902299E-2</v>
      </c>
      <c r="N216" s="101">
        <v>4.7032630890558098E-2</v>
      </c>
      <c r="P216" s="98"/>
      <c r="Q216" s="99"/>
      <c r="R216" s="100"/>
      <c r="S216" s="100"/>
      <c r="T216" s="101"/>
    </row>
    <row r="217" spans="10:20" x14ac:dyDescent="0.3">
      <c r="J217" s="98">
        <v>214</v>
      </c>
      <c r="K217" s="99">
        <v>476.83396466200003</v>
      </c>
      <c r="L217" s="100">
        <v>0.28377623243900701</v>
      </c>
      <c r="M217" s="100">
        <v>7.4638908253248107E-2</v>
      </c>
      <c r="N217" s="101">
        <v>4.6768888790380901E-2</v>
      </c>
      <c r="P217" s="98"/>
      <c r="Q217" s="99"/>
      <c r="R217" s="100"/>
      <c r="S217" s="100"/>
      <c r="T217" s="101"/>
    </row>
    <row r="218" spans="10:20" x14ac:dyDescent="0.3">
      <c r="J218" s="98">
        <v>215</v>
      </c>
      <c r="K218" s="99">
        <v>479.01561344700002</v>
      </c>
      <c r="L218" s="100">
        <v>0.283873910078558</v>
      </c>
      <c r="M218" s="100">
        <v>7.0402249490786703E-2</v>
      </c>
      <c r="N218" s="101">
        <v>4.6430216454036603E-2</v>
      </c>
      <c r="P218" s="98"/>
      <c r="Q218" s="99"/>
      <c r="R218" s="100"/>
      <c r="S218" s="100"/>
      <c r="T218" s="101"/>
    </row>
    <row r="219" spans="10:20" x14ac:dyDescent="0.3">
      <c r="J219" s="98">
        <v>216</v>
      </c>
      <c r="K219" s="99">
        <v>481.20210659899999</v>
      </c>
      <c r="L219" s="100">
        <v>0.28377495002089198</v>
      </c>
      <c r="M219" s="100">
        <v>6.6591490469656997E-2</v>
      </c>
      <c r="N219" s="101">
        <v>4.5989778016722799E-2</v>
      </c>
      <c r="P219" s="98"/>
      <c r="Q219" s="99"/>
      <c r="R219" s="100"/>
      <c r="S219" s="100"/>
      <c r="T219" s="101"/>
    </row>
    <row r="220" spans="10:20" x14ac:dyDescent="0.3">
      <c r="J220" s="98">
        <v>217</v>
      </c>
      <c r="K220" s="99">
        <v>483.56770256900001</v>
      </c>
      <c r="L220" s="100">
        <v>0.28352213760214701</v>
      </c>
      <c r="M220" s="100">
        <v>6.3910693959427695E-2</v>
      </c>
      <c r="N220" s="101">
        <v>4.55029034052742E-2</v>
      </c>
      <c r="P220" s="98"/>
      <c r="Q220" s="99"/>
      <c r="R220" s="100"/>
      <c r="S220" s="100"/>
      <c r="T220" s="101"/>
    </row>
    <row r="221" spans="10:20" x14ac:dyDescent="0.3">
      <c r="J221" s="98">
        <v>218</v>
      </c>
      <c r="K221" s="99">
        <v>485.751455996</v>
      </c>
      <c r="L221" s="100">
        <v>0.28315357266105901</v>
      </c>
      <c r="M221" s="100">
        <v>6.2027805288038897E-2</v>
      </c>
      <c r="N221" s="101">
        <v>4.5146347518776997E-2</v>
      </c>
      <c r="P221" s="98"/>
      <c r="Q221" s="99"/>
      <c r="R221" s="100"/>
      <c r="S221" s="100"/>
      <c r="T221" s="101"/>
    </row>
    <row r="222" spans="10:20" x14ac:dyDescent="0.3">
      <c r="J222" s="98">
        <v>219</v>
      </c>
      <c r="K222" s="99">
        <v>487.91760746900002</v>
      </c>
      <c r="L222" s="100">
        <v>0.28269520360255201</v>
      </c>
      <c r="M222" s="100">
        <v>6.0108190683560603E-2</v>
      </c>
      <c r="N222" s="101">
        <v>4.5074006253187901E-2</v>
      </c>
      <c r="P222" s="98"/>
      <c r="Q222" s="99"/>
      <c r="R222" s="100"/>
      <c r="S222" s="100"/>
      <c r="T222" s="101"/>
    </row>
    <row r="223" spans="10:20" x14ac:dyDescent="0.3">
      <c r="J223" s="98">
        <v>220</v>
      </c>
      <c r="K223" s="99">
        <v>490.09532055699998</v>
      </c>
      <c r="L223" s="100">
        <v>0.282132438227576</v>
      </c>
      <c r="M223" s="100">
        <v>5.7897857205377302E-2</v>
      </c>
      <c r="N223" s="101">
        <v>4.5296805340233198E-2</v>
      </c>
      <c r="P223" s="98"/>
      <c r="Q223" s="99"/>
      <c r="R223" s="100"/>
      <c r="S223" s="100"/>
      <c r="T223" s="101"/>
    </row>
    <row r="224" spans="10:20" x14ac:dyDescent="0.3">
      <c r="J224" s="98">
        <v>221</v>
      </c>
      <c r="K224" s="99">
        <v>492.24719035499999</v>
      </c>
      <c r="L224" s="100">
        <v>0.28148427775971602</v>
      </c>
      <c r="M224" s="100">
        <v>5.5355048464787997E-2</v>
      </c>
      <c r="N224" s="101">
        <v>4.5779899179433502E-2</v>
      </c>
      <c r="P224" s="98"/>
      <c r="Q224" s="99"/>
      <c r="R224" s="100"/>
      <c r="S224" s="100"/>
      <c r="T224" s="101"/>
    </row>
    <row r="225" spans="10:20" x14ac:dyDescent="0.3">
      <c r="J225" s="98">
        <v>222</v>
      </c>
      <c r="K225" s="99">
        <v>494.41645771999998</v>
      </c>
      <c r="L225" s="100">
        <v>0.28080820914731103</v>
      </c>
      <c r="M225" s="100">
        <v>5.2475540095749298E-2</v>
      </c>
      <c r="N225" s="101">
        <v>4.6448745906223797E-2</v>
      </c>
      <c r="P225" s="98"/>
      <c r="Q225" s="99"/>
      <c r="R225" s="100"/>
      <c r="S225" s="100"/>
      <c r="T225" s="101"/>
    </row>
    <row r="226" spans="10:20" x14ac:dyDescent="0.3">
      <c r="J226" s="98">
        <v>223</v>
      </c>
      <c r="K226" s="99">
        <v>496.60607719799998</v>
      </c>
      <c r="L226" s="100">
        <v>0.28020928291533198</v>
      </c>
      <c r="M226" s="100">
        <v>4.9485686738653702E-2</v>
      </c>
      <c r="N226" s="101">
        <v>4.7187305794526499E-2</v>
      </c>
      <c r="P226" s="98"/>
      <c r="Q226" s="99"/>
      <c r="R226" s="100"/>
      <c r="S226" s="100"/>
      <c r="T226" s="101"/>
    </row>
    <row r="227" spans="10:20" x14ac:dyDescent="0.3">
      <c r="J227" s="98">
        <v>224</v>
      </c>
      <c r="K227" s="99">
        <v>498.75419411000001</v>
      </c>
      <c r="L227" s="100">
        <v>0.27978582538855301</v>
      </c>
      <c r="M227" s="100">
        <v>4.6635773324735501E-2</v>
      </c>
      <c r="N227" s="101">
        <v>4.7868968674272303E-2</v>
      </c>
      <c r="P227" s="98"/>
      <c r="Q227" s="99"/>
      <c r="R227" s="100"/>
      <c r="S227" s="100"/>
      <c r="T227" s="101"/>
    </row>
    <row r="228" spans="10:20" x14ac:dyDescent="0.3">
      <c r="J228" s="98">
        <v>225</v>
      </c>
      <c r="K228" s="99">
        <v>500.91525664300002</v>
      </c>
      <c r="L228" s="100">
        <v>0.27961922247790899</v>
      </c>
      <c r="M228" s="100">
        <v>4.4155443147321699E-2</v>
      </c>
      <c r="N228" s="101">
        <v>4.8440942295596999E-2</v>
      </c>
      <c r="P228" s="98"/>
      <c r="Q228" s="99"/>
      <c r="R228" s="100"/>
      <c r="S228" s="100"/>
      <c r="T228" s="101"/>
    </row>
    <row r="229" spans="10:20" x14ac:dyDescent="0.3">
      <c r="J229" s="98">
        <v>226</v>
      </c>
      <c r="K229" s="99">
        <v>503.09433977499998</v>
      </c>
      <c r="L229" s="100">
        <v>0.279727983584243</v>
      </c>
      <c r="M229" s="100">
        <v>4.2428806236312802E-2</v>
      </c>
      <c r="N229" s="101">
        <v>4.8917229136265901E-2</v>
      </c>
      <c r="P229" s="98"/>
      <c r="Q229" s="99"/>
      <c r="R229" s="100"/>
      <c r="S229" s="100"/>
      <c r="T229" s="101"/>
    </row>
    <row r="230" spans="10:20" x14ac:dyDescent="0.3">
      <c r="J230" s="98">
        <v>227</v>
      </c>
      <c r="K230" s="99">
        <v>505.259989797</v>
      </c>
      <c r="L230" s="100">
        <v>0.280111658973758</v>
      </c>
      <c r="M230" s="100">
        <v>4.1832189554871897E-2</v>
      </c>
      <c r="N230" s="101">
        <v>4.9360450034238702E-2</v>
      </c>
      <c r="P230" s="98"/>
      <c r="Q230" s="99"/>
      <c r="R230" s="100"/>
      <c r="S230" s="100"/>
      <c r="T230" s="101"/>
    </row>
    <row r="231" spans="10:20" x14ac:dyDescent="0.3">
      <c r="J231" s="98">
        <v>228</v>
      </c>
      <c r="K231" s="99">
        <v>507.43506782600002</v>
      </c>
      <c r="L231" s="100">
        <v>0.28073253966271</v>
      </c>
      <c r="M231" s="100">
        <v>4.2449659127850599E-2</v>
      </c>
      <c r="N231" s="101">
        <v>4.9822180713469902E-2</v>
      </c>
      <c r="P231" s="98"/>
      <c r="Q231" s="99"/>
      <c r="R231" s="100"/>
      <c r="S231" s="100"/>
      <c r="T231" s="101"/>
    </row>
    <row r="232" spans="10:20" x14ac:dyDescent="0.3">
      <c r="J232" s="98">
        <v>229</v>
      </c>
      <c r="K232" s="99">
        <v>509.66471062800002</v>
      </c>
      <c r="L232" s="100">
        <v>0.281516985736044</v>
      </c>
      <c r="M232" s="100">
        <v>4.4190981982028699E-2</v>
      </c>
      <c r="N232" s="101">
        <v>5.0302403487354097E-2</v>
      </c>
      <c r="P232" s="98"/>
      <c r="Q232" s="99"/>
      <c r="R232" s="100"/>
      <c r="S232" s="100"/>
      <c r="T232" s="101"/>
    </row>
    <row r="233" spans="10:20" x14ac:dyDescent="0.3">
      <c r="J233" s="98">
        <v>230</v>
      </c>
      <c r="K233" s="99">
        <v>511.80015426599999</v>
      </c>
      <c r="L233" s="100">
        <v>0.28235646478231702</v>
      </c>
      <c r="M233" s="100">
        <v>4.6753217022419698E-2</v>
      </c>
      <c r="N233" s="101">
        <v>5.0750392920686699E-2</v>
      </c>
      <c r="P233" s="98"/>
      <c r="Q233" s="99"/>
      <c r="R233" s="100"/>
      <c r="S233" s="100"/>
      <c r="T233" s="101"/>
    </row>
    <row r="234" spans="10:20" x14ac:dyDescent="0.3">
      <c r="J234" s="98">
        <v>231</v>
      </c>
      <c r="K234" s="99">
        <v>513.95516879000002</v>
      </c>
      <c r="L234" s="100">
        <v>0.283190464945965</v>
      </c>
      <c r="M234" s="100">
        <v>4.9889127184713999E-2</v>
      </c>
      <c r="N234" s="101">
        <v>5.1103836368413903E-2</v>
      </c>
      <c r="P234" s="98"/>
      <c r="Q234" s="99"/>
      <c r="R234" s="100"/>
      <c r="S234" s="100"/>
      <c r="T234" s="101"/>
    </row>
    <row r="235" spans="10:20" x14ac:dyDescent="0.3">
      <c r="J235" s="98">
        <v>232</v>
      </c>
      <c r="K235" s="99">
        <v>516.13709651900001</v>
      </c>
      <c r="L235" s="100">
        <v>0.28395352442163002</v>
      </c>
      <c r="M235" s="100">
        <v>5.3346649030747997E-2</v>
      </c>
      <c r="N235" s="101">
        <v>5.1390270149365702E-2</v>
      </c>
      <c r="P235" s="98"/>
      <c r="Q235" s="99"/>
      <c r="R235" s="100"/>
      <c r="S235" s="100"/>
      <c r="T235" s="101"/>
    </row>
    <row r="236" spans="10:20" x14ac:dyDescent="0.3">
      <c r="J236" s="98">
        <v>233</v>
      </c>
      <c r="K236" s="99">
        <v>518.30093066699999</v>
      </c>
      <c r="L236" s="100">
        <v>0.28464268784069702</v>
      </c>
      <c r="M236" s="100">
        <v>5.7011390506713E-2</v>
      </c>
      <c r="N236" s="101">
        <v>5.1657712928537901E-2</v>
      </c>
      <c r="P236" s="98"/>
      <c r="Q236" s="99"/>
      <c r="R236" s="100"/>
      <c r="S236" s="100"/>
      <c r="T236" s="101"/>
    </row>
    <row r="237" spans="10:20" x14ac:dyDescent="0.3">
      <c r="J237" s="98">
        <v>234</v>
      </c>
      <c r="K237" s="99">
        <v>520.86061456100003</v>
      </c>
      <c r="L237" s="100">
        <v>0.28524838955495102</v>
      </c>
      <c r="M237" s="100">
        <v>6.0762408933787398E-2</v>
      </c>
      <c r="N237" s="101">
        <v>5.1966918641182497E-2</v>
      </c>
      <c r="P237" s="98"/>
      <c r="Q237" s="99"/>
      <c r="R237" s="100"/>
      <c r="S237" s="100"/>
      <c r="T237" s="101"/>
    </row>
    <row r="238" spans="10:20" x14ac:dyDescent="0.3">
      <c r="J238" s="98">
        <v>235</v>
      </c>
      <c r="K238" s="99">
        <v>523.00523442400004</v>
      </c>
      <c r="L238" s="100">
        <v>0.28582911284413398</v>
      </c>
      <c r="M238" s="100">
        <v>6.4577033020613406E-2</v>
      </c>
      <c r="N238" s="101">
        <v>5.2429297164024898E-2</v>
      </c>
      <c r="P238" s="98"/>
      <c r="Q238" s="99"/>
      <c r="R238" s="100"/>
      <c r="S238" s="100"/>
      <c r="T238" s="101"/>
    </row>
    <row r="239" spans="10:20" x14ac:dyDescent="0.3">
      <c r="J239" s="98">
        <v>236</v>
      </c>
      <c r="K239" s="99">
        <v>525.31275535500004</v>
      </c>
      <c r="L239" s="100">
        <v>0.28633009683640298</v>
      </c>
      <c r="M239" s="100">
        <v>6.8311826905536902E-2</v>
      </c>
      <c r="N239" s="101">
        <v>5.3080719586592898E-2</v>
      </c>
      <c r="P239" s="98"/>
      <c r="Q239" s="99"/>
      <c r="R239" s="100"/>
      <c r="S239" s="100"/>
      <c r="T239" s="101"/>
    </row>
    <row r="240" spans="10:20" x14ac:dyDescent="0.3">
      <c r="J240" s="98">
        <v>237</v>
      </c>
      <c r="K240" s="99">
        <v>527.71604124999999</v>
      </c>
      <c r="L240" s="100">
        <v>0.286703446029689</v>
      </c>
      <c r="M240" s="100">
        <v>7.1869543679103004E-2</v>
      </c>
      <c r="N240" s="101">
        <v>5.3893856285340803E-2</v>
      </c>
      <c r="P240" s="98"/>
      <c r="Q240" s="99"/>
      <c r="R240" s="100"/>
      <c r="S240" s="100"/>
      <c r="T240" s="101"/>
    </row>
    <row r="241" spans="10:20" x14ac:dyDescent="0.3">
      <c r="J241" s="98">
        <v>238</v>
      </c>
      <c r="K241" s="99">
        <v>529.90698870100005</v>
      </c>
      <c r="L241" s="100">
        <v>0.28686691356029598</v>
      </c>
      <c r="M241" s="100">
        <v>7.5016751703194204E-2</v>
      </c>
      <c r="N241" s="101">
        <v>5.4767686915004402E-2</v>
      </c>
      <c r="P241" s="98"/>
      <c r="Q241" s="99"/>
      <c r="R241" s="100"/>
      <c r="S241" s="100"/>
      <c r="T241" s="101"/>
    </row>
    <row r="242" spans="10:20" x14ac:dyDescent="0.3">
      <c r="J242" s="98">
        <v>239</v>
      </c>
      <c r="K242" s="99">
        <v>532.13330973200004</v>
      </c>
      <c r="L242" s="100">
        <v>0.28674169804223698</v>
      </c>
      <c r="M242" s="100">
        <v>7.7458044156483497E-2</v>
      </c>
      <c r="N242" s="101">
        <v>5.5571104965933898E-2</v>
      </c>
      <c r="P242" s="98"/>
      <c r="Q242" s="99"/>
      <c r="R242" s="100"/>
      <c r="S242" s="100"/>
      <c r="T242" s="101"/>
    </row>
    <row r="243" spans="10:20" x14ac:dyDescent="0.3">
      <c r="J243" s="98">
        <v>240</v>
      </c>
      <c r="K243" s="99">
        <v>534.49386623600003</v>
      </c>
      <c r="L243" s="100">
        <v>0.28626056415017898</v>
      </c>
      <c r="M243" s="100">
        <v>7.9311834919103E-2</v>
      </c>
      <c r="N243" s="101">
        <v>5.6224815214001203E-2</v>
      </c>
      <c r="P243" s="98"/>
      <c r="Q243" s="99"/>
      <c r="R243" s="100"/>
      <c r="S243" s="100"/>
      <c r="T243" s="101"/>
    </row>
    <row r="244" spans="10:20" x14ac:dyDescent="0.3">
      <c r="J244" s="98">
        <v>241</v>
      </c>
      <c r="K244" s="99">
        <v>536.88216504000002</v>
      </c>
      <c r="L244" s="100">
        <v>0.28537516611602798</v>
      </c>
      <c r="M244" s="100">
        <v>8.0837336207797303E-2</v>
      </c>
      <c r="N244" s="101">
        <v>5.6654067055608E-2</v>
      </c>
      <c r="P244" s="98"/>
      <c r="Q244" s="99"/>
      <c r="R244" s="100"/>
      <c r="S244" s="100"/>
      <c r="T244" s="101"/>
    </row>
    <row r="245" spans="10:20" x14ac:dyDescent="0.3">
      <c r="J245" s="98">
        <v>242</v>
      </c>
      <c r="K245" s="99">
        <v>539.03196155900002</v>
      </c>
      <c r="L245" s="100">
        <v>0.284042908342378</v>
      </c>
      <c r="M245" s="100">
        <v>8.2220916187053794E-2</v>
      </c>
      <c r="N245" s="101">
        <v>5.6786621025032999E-2</v>
      </c>
      <c r="P245" s="98"/>
      <c r="Q245" s="99"/>
      <c r="R245" s="100"/>
      <c r="S245" s="100"/>
      <c r="T245" s="101"/>
    </row>
    <row r="246" spans="10:20" x14ac:dyDescent="0.3">
      <c r="J246" s="98">
        <v>243</v>
      </c>
      <c r="K246" s="99">
        <v>541.20246303800002</v>
      </c>
      <c r="L246" s="100">
        <v>0.28229787911211901</v>
      </c>
      <c r="M246" s="100">
        <v>8.3456250737652005E-2</v>
      </c>
      <c r="N246" s="101">
        <v>5.6577659419701901E-2</v>
      </c>
      <c r="P246" s="98"/>
      <c r="Q246" s="99"/>
      <c r="R246" s="100"/>
      <c r="S246" s="100"/>
      <c r="T246" s="101"/>
    </row>
    <row r="247" spans="10:20" x14ac:dyDescent="0.3">
      <c r="J247" s="98">
        <v>244</v>
      </c>
      <c r="K247" s="99">
        <v>543.34580961300003</v>
      </c>
      <c r="L247" s="100">
        <v>0.28024336374491898</v>
      </c>
      <c r="M247" s="100">
        <v>8.4464308757054699E-2</v>
      </c>
      <c r="N247" s="101">
        <v>5.60209487000881E-2</v>
      </c>
      <c r="P247" s="98"/>
      <c r="Q247" s="99"/>
      <c r="R247" s="100"/>
      <c r="S247" s="100"/>
      <c r="T247" s="101"/>
    </row>
    <row r="248" spans="10:20" x14ac:dyDescent="0.3">
      <c r="J248" s="98">
        <v>245</v>
      </c>
      <c r="K248" s="99">
        <v>545.49501512999996</v>
      </c>
      <c r="L248" s="100">
        <v>0.27809341666663101</v>
      </c>
      <c r="M248" s="100">
        <v>8.4879155554673902E-2</v>
      </c>
      <c r="N248" s="101">
        <v>5.51747633181386E-2</v>
      </c>
      <c r="P248" s="98"/>
      <c r="Q248" s="99"/>
      <c r="R248" s="100"/>
      <c r="S248" s="100"/>
      <c r="T248" s="101"/>
    </row>
    <row r="249" spans="10:20" x14ac:dyDescent="0.3">
      <c r="J249" s="98">
        <v>246</v>
      </c>
      <c r="K249" s="99">
        <v>547.83693972000003</v>
      </c>
      <c r="L249" s="100">
        <v>0.276066487765393</v>
      </c>
      <c r="M249" s="100">
        <v>8.4325620596097703E-2</v>
      </c>
      <c r="N249" s="101">
        <v>5.4143884417790202E-2</v>
      </c>
      <c r="P249" s="98"/>
      <c r="Q249" s="99"/>
      <c r="R249" s="100"/>
      <c r="S249" s="100"/>
      <c r="T249" s="101"/>
    </row>
    <row r="250" spans="10:20" x14ac:dyDescent="0.3">
      <c r="J250" s="98">
        <v>247</v>
      </c>
      <c r="K250" s="99">
        <v>549.997807588</v>
      </c>
      <c r="L250" s="100">
        <v>0.27432685130739798</v>
      </c>
      <c r="M250" s="100">
        <v>8.2662845799585397E-2</v>
      </c>
      <c r="N250" s="101">
        <v>5.3030526518549899E-2</v>
      </c>
      <c r="P250" s="98"/>
      <c r="Q250" s="99"/>
      <c r="R250" s="100"/>
      <c r="S250" s="100"/>
      <c r="T250" s="101"/>
    </row>
    <row r="251" spans="10:20" x14ac:dyDescent="0.3">
      <c r="J251" s="98">
        <v>248</v>
      </c>
      <c r="K251" s="99">
        <v>552.14993222999999</v>
      </c>
      <c r="L251" s="100">
        <v>0.27295373169334702</v>
      </c>
      <c r="M251" s="100">
        <v>7.9892590459974794E-2</v>
      </c>
      <c r="N251" s="101">
        <v>5.1883679620326403E-2</v>
      </c>
      <c r="P251" s="98"/>
      <c r="Q251" s="99"/>
      <c r="R251" s="100"/>
      <c r="S251" s="100"/>
      <c r="T251" s="101"/>
    </row>
    <row r="252" spans="10:20" x14ac:dyDescent="0.3">
      <c r="J252" s="98">
        <v>249</v>
      </c>
      <c r="K252" s="99">
        <v>554.47944577299995</v>
      </c>
      <c r="L252" s="100">
        <v>0.27196629725696098</v>
      </c>
      <c r="M252" s="100">
        <v>7.6349780331915806E-2</v>
      </c>
      <c r="N252" s="101">
        <v>5.06568941235725E-2</v>
      </c>
      <c r="P252" s="98"/>
      <c r="Q252" s="99"/>
      <c r="R252" s="100"/>
      <c r="S252" s="100"/>
      <c r="T252" s="101"/>
    </row>
    <row r="253" spans="10:20" x14ac:dyDescent="0.3">
      <c r="J253" s="98">
        <v>250</v>
      </c>
      <c r="K253" s="99">
        <v>556.66105726599994</v>
      </c>
      <c r="L253" s="100">
        <v>0.271295479412622</v>
      </c>
      <c r="M253" s="100">
        <v>7.2786606599452103E-2</v>
      </c>
      <c r="N253" s="101">
        <v>4.9291990105931598E-2</v>
      </c>
      <c r="P253" s="98"/>
      <c r="Q253" s="99"/>
      <c r="R253" s="100"/>
      <c r="S253" s="100"/>
      <c r="T253" s="101"/>
    </row>
    <row r="254" spans="10:20" x14ac:dyDescent="0.3">
      <c r="J254" s="98">
        <v>251</v>
      </c>
      <c r="K254" s="99">
        <v>558.84006567899996</v>
      </c>
      <c r="L254" s="100">
        <v>0.27085276289139898</v>
      </c>
      <c r="M254" s="100">
        <v>6.9809157742844102E-2</v>
      </c>
      <c r="N254" s="101">
        <v>4.7797051660986398E-2</v>
      </c>
      <c r="P254" s="98"/>
      <c r="Q254" s="99"/>
      <c r="R254" s="100"/>
      <c r="S254" s="100"/>
      <c r="T254" s="101"/>
    </row>
    <row r="255" spans="10:20" x14ac:dyDescent="0.3">
      <c r="J255" s="98">
        <v>252</v>
      </c>
      <c r="K255" s="99">
        <v>561.00334528600001</v>
      </c>
      <c r="L255" s="100">
        <v>0.27054413702181501</v>
      </c>
      <c r="M255" s="100">
        <v>6.7882883110880504E-2</v>
      </c>
      <c r="N255" s="101">
        <v>4.6265182496083197E-2</v>
      </c>
      <c r="P255" s="98"/>
      <c r="Q255" s="99"/>
      <c r="R255" s="100"/>
      <c r="S255" s="100"/>
      <c r="T255" s="101"/>
    </row>
    <row r="256" spans="10:20" x14ac:dyDescent="0.3">
      <c r="J256" s="98">
        <v>253</v>
      </c>
      <c r="K256" s="99">
        <v>563.17626453900004</v>
      </c>
      <c r="L256" s="100">
        <v>0.27029890959089697</v>
      </c>
      <c r="M256" s="100">
        <v>6.7214337203660504E-2</v>
      </c>
      <c r="N256" s="101">
        <v>4.48449642048468E-2</v>
      </c>
      <c r="P256" s="98"/>
      <c r="Q256" s="99"/>
      <c r="R256" s="100"/>
      <c r="S256" s="100"/>
      <c r="T256" s="101"/>
    </row>
    <row r="257" spans="10:20" x14ac:dyDescent="0.3">
      <c r="J257" s="98">
        <v>254</v>
      </c>
      <c r="K257" s="99">
        <v>565.73039007099999</v>
      </c>
      <c r="L257" s="100">
        <v>0.27010422362227499</v>
      </c>
      <c r="M257" s="100">
        <v>6.7673943963307406E-2</v>
      </c>
      <c r="N257" s="101">
        <v>4.3618143443276899E-2</v>
      </c>
      <c r="P257" s="98"/>
      <c r="Q257" s="99"/>
      <c r="R257" s="100"/>
      <c r="S257" s="100"/>
      <c r="T257" s="101"/>
    </row>
    <row r="258" spans="10:20" x14ac:dyDescent="0.3">
      <c r="J258" s="98">
        <v>255</v>
      </c>
      <c r="K258" s="99">
        <v>568.15583794300005</v>
      </c>
      <c r="L258" s="100">
        <v>0.27001719707903898</v>
      </c>
      <c r="M258" s="100">
        <v>6.9193007249784694E-2</v>
      </c>
      <c r="N258" s="101">
        <v>4.2593877583865403E-2</v>
      </c>
      <c r="P258" s="98"/>
      <c r="Q258" s="99"/>
      <c r="R258" s="100"/>
      <c r="S258" s="100"/>
      <c r="T258" s="101"/>
    </row>
    <row r="259" spans="10:20" x14ac:dyDescent="0.3">
      <c r="J259" s="98">
        <v>256</v>
      </c>
      <c r="K259" s="99">
        <v>570.32391897800005</v>
      </c>
      <c r="L259" s="100">
        <v>0.27009421701007302</v>
      </c>
      <c r="M259" s="100">
        <v>7.1599286683603505E-2</v>
      </c>
      <c r="N259" s="101">
        <v>4.1707611201836303E-2</v>
      </c>
      <c r="P259" s="98"/>
      <c r="Q259" s="99"/>
      <c r="R259" s="100"/>
      <c r="S259" s="100"/>
      <c r="T259" s="101"/>
    </row>
    <row r="260" spans="10:20" x14ac:dyDescent="0.3">
      <c r="J260" s="98">
        <v>257</v>
      </c>
      <c r="K260" s="99">
        <v>572.71486608999999</v>
      </c>
      <c r="L260" s="100">
        <v>0.27034810877276799</v>
      </c>
      <c r="M260" s="100">
        <v>7.4683258605837896E-2</v>
      </c>
      <c r="N260" s="101">
        <v>4.0866122721241502E-2</v>
      </c>
      <c r="P260" s="98"/>
      <c r="Q260" s="99"/>
      <c r="R260" s="100"/>
      <c r="S260" s="100"/>
      <c r="T260" s="101"/>
    </row>
    <row r="261" spans="10:20" x14ac:dyDescent="0.3">
      <c r="J261" s="98">
        <v>258</v>
      </c>
      <c r="K261" s="99">
        <v>574.83244601000001</v>
      </c>
      <c r="L261" s="100">
        <v>0.27070307495694801</v>
      </c>
      <c r="M261" s="100">
        <v>7.8053397602342006E-2</v>
      </c>
      <c r="N261" s="101">
        <v>3.99802605919043E-2</v>
      </c>
      <c r="P261" s="98"/>
      <c r="Q261" s="99"/>
      <c r="R261" s="100"/>
      <c r="S261" s="100"/>
      <c r="T261" s="101"/>
    </row>
    <row r="262" spans="10:20" x14ac:dyDescent="0.3">
      <c r="J262" s="98">
        <v>259</v>
      </c>
      <c r="K262" s="99">
        <v>577.01726986000006</v>
      </c>
      <c r="L262" s="100">
        <v>0.27104006783197898</v>
      </c>
      <c r="M262" s="100">
        <v>8.1086461280803199E-2</v>
      </c>
      <c r="N262" s="101">
        <v>3.89718528174531E-2</v>
      </c>
      <c r="P262" s="98"/>
      <c r="Q262" s="99"/>
      <c r="R262" s="100"/>
      <c r="S262" s="100"/>
      <c r="T262" s="101"/>
    </row>
    <row r="263" spans="10:20" x14ac:dyDescent="0.3">
      <c r="J263" s="98">
        <v>260</v>
      </c>
      <c r="K263" s="99">
        <v>579.15669084299998</v>
      </c>
      <c r="L263" s="100">
        <v>0.27128376941757898</v>
      </c>
      <c r="M263" s="100">
        <v>8.33137998554946E-2</v>
      </c>
      <c r="N263" s="101">
        <v>3.7828400068247101E-2</v>
      </c>
      <c r="P263" s="98"/>
      <c r="Q263" s="99"/>
      <c r="R263" s="100"/>
      <c r="S263" s="100"/>
      <c r="T263" s="101"/>
    </row>
    <row r="264" spans="10:20" x14ac:dyDescent="0.3">
      <c r="J264" s="98">
        <v>261</v>
      </c>
      <c r="K264" s="99">
        <v>581.53715987800001</v>
      </c>
      <c r="L264" s="100">
        <v>0.27140478048986499</v>
      </c>
      <c r="M264" s="100">
        <v>8.4533277691621805E-2</v>
      </c>
      <c r="N264" s="101">
        <v>3.6643311571737697E-2</v>
      </c>
      <c r="P264" s="98"/>
      <c r="Q264" s="99"/>
      <c r="R264" s="100"/>
      <c r="S264" s="100"/>
      <c r="T264" s="101"/>
    </row>
    <row r="265" spans="10:20" x14ac:dyDescent="0.3">
      <c r="J265" s="98">
        <v>262</v>
      </c>
      <c r="K265" s="99">
        <v>583.73643629499998</v>
      </c>
      <c r="L265" s="100">
        <v>0.271416458222702</v>
      </c>
      <c r="M265" s="100">
        <v>8.4868742241374404E-2</v>
      </c>
      <c r="N265" s="101">
        <v>3.5573621249029901E-2</v>
      </c>
      <c r="P265" s="98"/>
      <c r="Q265" s="99"/>
      <c r="R265" s="100"/>
      <c r="S265" s="100"/>
      <c r="T265" s="101"/>
    </row>
    <row r="266" spans="10:20" x14ac:dyDescent="0.3">
      <c r="J266" s="98">
        <v>263</v>
      </c>
      <c r="K266" s="99">
        <v>585.87028113199995</v>
      </c>
      <c r="L266" s="100">
        <v>0.27137171496370899</v>
      </c>
      <c r="M266" s="100">
        <v>8.5033511495224604E-2</v>
      </c>
      <c r="N266" s="101">
        <v>3.4738635665294698E-2</v>
      </c>
      <c r="P266" s="98"/>
      <c r="Q266" s="99"/>
      <c r="R266" s="100"/>
      <c r="S266" s="100"/>
      <c r="T266" s="101"/>
    </row>
    <row r="267" spans="10:20" x14ac:dyDescent="0.3">
      <c r="J267" s="98">
        <v>264</v>
      </c>
      <c r="K267" s="99">
        <v>588.00532287700003</v>
      </c>
      <c r="L267" s="100">
        <v>0.27127701133776599</v>
      </c>
      <c r="M267" s="100">
        <v>8.5542229869559797E-2</v>
      </c>
      <c r="N267" s="101">
        <v>3.4173382991480802E-2</v>
      </c>
      <c r="P267" s="98"/>
      <c r="Q267" s="99"/>
      <c r="R267" s="100"/>
      <c r="S267" s="100"/>
      <c r="T267" s="101"/>
    </row>
    <row r="268" spans="10:20" x14ac:dyDescent="0.3">
      <c r="J268" s="98">
        <v>265</v>
      </c>
      <c r="K268" s="99">
        <v>590.18434588399998</v>
      </c>
      <c r="L268" s="100">
        <v>0.27115693877397001</v>
      </c>
      <c r="M268" s="100">
        <v>8.6450307517090194E-2</v>
      </c>
      <c r="N268" s="101">
        <v>3.3874861934215197E-2</v>
      </c>
      <c r="P268" s="98"/>
      <c r="Q268" s="99"/>
      <c r="R268" s="100"/>
      <c r="S268" s="100"/>
      <c r="T268" s="101"/>
    </row>
    <row r="269" spans="10:20" x14ac:dyDescent="0.3">
      <c r="J269" s="98">
        <v>266</v>
      </c>
      <c r="K269" s="99">
        <v>592.36670836500002</v>
      </c>
      <c r="L269" s="100">
        <v>0.27106610695927902</v>
      </c>
      <c r="M269" s="100">
        <v>8.7558285333160901E-2</v>
      </c>
      <c r="N269" s="101">
        <v>3.3777398461189399E-2</v>
      </c>
      <c r="P269" s="98"/>
      <c r="Q269" s="99"/>
      <c r="R269" s="100"/>
      <c r="S269" s="100"/>
      <c r="T269" s="101"/>
    </row>
    <row r="270" spans="10:20" x14ac:dyDescent="0.3">
      <c r="J270" s="98">
        <v>267</v>
      </c>
      <c r="K270" s="99">
        <v>594.74259690199995</v>
      </c>
      <c r="L270" s="100">
        <v>0.27109971207653899</v>
      </c>
      <c r="M270" s="100">
        <v>8.8564792884186103E-2</v>
      </c>
      <c r="N270" s="101">
        <v>3.3789166164675699E-2</v>
      </c>
      <c r="P270" s="98"/>
      <c r="Q270" s="99"/>
      <c r="R270" s="100"/>
      <c r="S270" s="100"/>
      <c r="T270" s="101"/>
    </row>
    <row r="271" spans="10:20" x14ac:dyDescent="0.3">
      <c r="J271" s="98">
        <v>268</v>
      </c>
      <c r="K271" s="99">
        <v>597.08807636500001</v>
      </c>
      <c r="L271" s="100">
        <v>0.271303297882038</v>
      </c>
      <c r="M271" s="100">
        <v>8.9066380655154806E-2</v>
      </c>
      <c r="N271" s="101">
        <v>3.3781914832374298E-2</v>
      </c>
      <c r="P271" s="98"/>
      <c r="Q271" s="99"/>
      <c r="R271" s="100"/>
      <c r="S271" s="100"/>
      <c r="T271" s="101"/>
    </row>
    <row r="272" spans="10:20" x14ac:dyDescent="0.3">
      <c r="J272" s="98">
        <v>269</v>
      </c>
      <c r="K272" s="99">
        <v>599.29868947600005</v>
      </c>
      <c r="L272" s="100">
        <v>0.2716955924949</v>
      </c>
      <c r="M272" s="100">
        <v>8.8841982085884896E-2</v>
      </c>
      <c r="N272" s="101">
        <v>3.3685186973083897E-2</v>
      </c>
      <c r="P272" s="98"/>
      <c r="Q272" s="99"/>
      <c r="R272" s="100"/>
      <c r="S272" s="100"/>
      <c r="T272" s="101"/>
    </row>
    <row r="273" spans="10:20" x14ac:dyDescent="0.3">
      <c r="J273" s="98">
        <v>270</v>
      </c>
      <c r="K273" s="99">
        <v>601.43428666800003</v>
      </c>
      <c r="L273" s="100">
        <v>0.27222605811608902</v>
      </c>
      <c r="M273" s="100">
        <v>8.7985083371096395E-2</v>
      </c>
      <c r="N273" s="101">
        <v>3.3461435182443197E-2</v>
      </c>
      <c r="P273" s="98"/>
      <c r="Q273" s="99"/>
      <c r="R273" s="100"/>
      <c r="S273" s="100"/>
      <c r="T273" s="101"/>
    </row>
    <row r="274" spans="10:20" x14ac:dyDescent="0.3">
      <c r="J274" s="98">
        <v>271</v>
      </c>
      <c r="K274" s="99">
        <v>603.76078529300003</v>
      </c>
      <c r="L274" s="100">
        <v>0.27282342914056601</v>
      </c>
      <c r="M274" s="100">
        <v>8.6865318373957695E-2</v>
      </c>
      <c r="N274" s="101">
        <v>3.3110590678020801E-2</v>
      </c>
      <c r="P274" s="98"/>
      <c r="Q274" s="99"/>
      <c r="R274" s="100"/>
      <c r="S274" s="100"/>
      <c r="T274" s="101"/>
    </row>
    <row r="275" spans="10:20" x14ac:dyDescent="0.3">
      <c r="J275" s="98">
        <v>272</v>
      </c>
      <c r="K275" s="99">
        <v>605.90747794799995</v>
      </c>
      <c r="L275" s="100">
        <v>0.273393989438458</v>
      </c>
      <c r="M275" s="100">
        <v>8.5657023514776706E-2</v>
      </c>
      <c r="N275" s="101">
        <v>3.2717022600551898E-2</v>
      </c>
      <c r="P275" s="98"/>
      <c r="Q275" s="99"/>
      <c r="R275" s="100"/>
      <c r="S275" s="100"/>
      <c r="T275" s="101"/>
    </row>
    <row r="276" spans="10:20" x14ac:dyDescent="0.3">
      <c r="J276" s="98">
        <v>273</v>
      </c>
      <c r="K276" s="99">
        <v>608.07426230199997</v>
      </c>
      <c r="L276" s="100">
        <v>0.27389932914887699</v>
      </c>
      <c r="M276" s="100">
        <v>8.4221059641569299E-2</v>
      </c>
      <c r="N276" s="101">
        <v>3.2384862950543103E-2</v>
      </c>
      <c r="P276" s="98"/>
      <c r="Q276" s="99"/>
      <c r="R276" s="100"/>
      <c r="S276" s="100"/>
      <c r="T276" s="101"/>
    </row>
    <row r="277" spans="10:20" x14ac:dyDescent="0.3">
      <c r="J277" s="98">
        <v>274</v>
      </c>
      <c r="K277" s="99">
        <v>610.23351251300005</v>
      </c>
      <c r="L277" s="100">
        <v>0.27434081883908401</v>
      </c>
      <c r="M277" s="100">
        <v>8.2559961423852704E-2</v>
      </c>
      <c r="N277" s="101">
        <v>3.2195525428716898E-2</v>
      </c>
      <c r="P277" s="98"/>
      <c r="Q277" s="99"/>
      <c r="R277" s="100"/>
      <c r="S277" s="100"/>
      <c r="T277" s="101"/>
    </row>
    <row r="278" spans="10:20" x14ac:dyDescent="0.3">
      <c r="J278" s="98">
        <v>275</v>
      </c>
      <c r="K278" s="99">
        <v>612.56720350700004</v>
      </c>
      <c r="L278" s="100">
        <v>0.27470967812535702</v>
      </c>
      <c r="M278" s="100">
        <v>8.03952650729821E-2</v>
      </c>
      <c r="N278" s="101">
        <v>3.2232754349487198E-2</v>
      </c>
      <c r="P278" s="98"/>
      <c r="Q278" s="99"/>
      <c r="R278" s="100"/>
      <c r="S278" s="100"/>
      <c r="T278" s="101"/>
    </row>
    <row r="279" spans="10:20" x14ac:dyDescent="0.3">
      <c r="J279" s="98">
        <v>276</v>
      </c>
      <c r="K279" s="99">
        <v>614.98877472300001</v>
      </c>
      <c r="L279" s="100">
        <v>0.27496789930675197</v>
      </c>
      <c r="M279" s="100">
        <v>7.7628924453140999E-2</v>
      </c>
      <c r="N279" s="101">
        <v>3.2552167634008901E-2</v>
      </c>
      <c r="P279" s="98"/>
      <c r="Q279" s="99"/>
      <c r="R279" s="100"/>
      <c r="S279" s="100"/>
      <c r="T279" s="101"/>
    </row>
    <row r="280" spans="10:20" x14ac:dyDescent="0.3">
      <c r="J280" s="98">
        <v>277</v>
      </c>
      <c r="K280" s="99">
        <v>617.15100207900002</v>
      </c>
      <c r="L280" s="100">
        <v>0.27512576052598697</v>
      </c>
      <c r="M280" s="100">
        <v>7.4525236213308102E-2</v>
      </c>
      <c r="N280" s="101">
        <v>3.3102683636594799E-2</v>
      </c>
      <c r="P280" s="98"/>
      <c r="Q280" s="99"/>
      <c r="R280" s="100"/>
      <c r="S280" s="100"/>
      <c r="T280" s="101"/>
    </row>
    <row r="281" spans="10:20" x14ac:dyDescent="0.3">
      <c r="J281" s="98">
        <v>278</v>
      </c>
      <c r="K281" s="99">
        <v>619.53080407499999</v>
      </c>
      <c r="L281" s="100">
        <v>0.27520153105883399</v>
      </c>
      <c r="M281" s="100">
        <v>7.1416812446486594E-2</v>
      </c>
      <c r="N281" s="101">
        <v>3.3730811427678302E-2</v>
      </c>
      <c r="P281" s="98"/>
      <c r="Q281" s="99"/>
      <c r="R281" s="100"/>
      <c r="S281" s="100"/>
      <c r="T281" s="101"/>
    </row>
    <row r="282" spans="10:20" x14ac:dyDescent="0.3">
      <c r="J282" s="98">
        <v>279</v>
      </c>
      <c r="K282" s="99">
        <v>621.68254323300005</v>
      </c>
      <c r="L282" s="100">
        <v>0.275220946451251</v>
      </c>
      <c r="M282" s="100">
        <v>6.9109495062860807E-2</v>
      </c>
      <c r="N282" s="101">
        <v>3.42125385422151E-2</v>
      </c>
      <c r="P282" s="98"/>
      <c r="Q282" s="99"/>
      <c r="R282" s="100"/>
      <c r="S282" s="100"/>
      <c r="T282" s="101"/>
    </row>
    <row r="283" spans="10:20" x14ac:dyDescent="0.3">
      <c r="J283" s="98">
        <v>280</v>
      </c>
      <c r="K283" s="99">
        <v>623.848448727</v>
      </c>
      <c r="L283" s="100">
        <v>0.275227045850365</v>
      </c>
      <c r="M283" s="100">
        <v>6.8572421020714799E-2</v>
      </c>
      <c r="N283" s="101">
        <v>3.4311614494891E-2</v>
      </c>
      <c r="P283" s="98"/>
      <c r="Q283" s="99"/>
      <c r="R283" s="100"/>
      <c r="S283" s="100"/>
      <c r="T283" s="101"/>
    </row>
    <row r="284" spans="10:20" x14ac:dyDescent="0.3">
      <c r="J284" s="98">
        <v>281</v>
      </c>
      <c r="K284" s="99">
        <v>626.23387919000004</v>
      </c>
      <c r="L284" s="100">
        <v>0.27525634797056298</v>
      </c>
      <c r="M284" s="100">
        <v>7.0454863954532695E-2</v>
      </c>
      <c r="N284" s="101">
        <v>3.3861714466162297E-2</v>
      </c>
      <c r="P284" s="98"/>
      <c r="Q284" s="99"/>
      <c r="R284" s="100"/>
      <c r="S284" s="100"/>
      <c r="T284" s="101"/>
    </row>
    <row r="285" spans="10:20" x14ac:dyDescent="0.3">
      <c r="J285" s="98">
        <v>282</v>
      </c>
      <c r="K285" s="99">
        <v>628.41850734800005</v>
      </c>
      <c r="L285" s="100">
        <v>0.275310735910547</v>
      </c>
      <c r="M285" s="100">
        <v>7.4485498804407094E-2</v>
      </c>
      <c r="N285" s="101">
        <v>3.2921567768221097E-2</v>
      </c>
      <c r="P285" s="98"/>
      <c r="Q285" s="99"/>
      <c r="R285" s="100"/>
      <c r="S285" s="100"/>
      <c r="T285" s="101"/>
    </row>
    <row r="286" spans="10:20" x14ac:dyDescent="0.3">
      <c r="J286" s="98">
        <v>283</v>
      </c>
      <c r="K286" s="99">
        <v>631.00409280099996</v>
      </c>
      <c r="L286" s="100">
        <v>0.27545848388788302</v>
      </c>
      <c r="M286" s="100">
        <v>7.9875136404892202E-2</v>
      </c>
      <c r="N286" s="101">
        <v>3.1611339940574898E-2</v>
      </c>
      <c r="P286" s="98"/>
      <c r="Q286" s="99"/>
      <c r="R286" s="100"/>
      <c r="S286" s="100"/>
      <c r="T286" s="101"/>
    </row>
    <row r="287" spans="10:20" x14ac:dyDescent="0.3">
      <c r="J287" s="98">
        <v>284</v>
      </c>
      <c r="K287" s="99">
        <v>633.151653076</v>
      </c>
      <c r="L287" s="100">
        <v>0.27575912731559399</v>
      </c>
      <c r="M287" s="100">
        <v>8.5217176215246798E-2</v>
      </c>
      <c r="N287" s="101">
        <v>3.01036173435494E-2</v>
      </c>
      <c r="P287" s="98"/>
      <c r="Q287" s="99"/>
      <c r="R287" s="100"/>
      <c r="S287" s="100"/>
      <c r="T287" s="101"/>
    </row>
    <row r="288" spans="10:20" x14ac:dyDescent="0.3">
      <c r="J288" s="98">
        <v>285</v>
      </c>
      <c r="K288" s="99">
        <v>635.33307327900002</v>
      </c>
      <c r="L288" s="100">
        <v>0.27623067529975298</v>
      </c>
      <c r="M288" s="100">
        <v>8.8957822272645398E-2</v>
      </c>
      <c r="N288" s="101">
        <v>2.8617720304554999E-2</v>
      </c>
      <c r="P288" s="98"/>
      <c r="Q288" s="99"/>
      <c r="R288" s="100"/>
      <c r="S288" s="100"/>
      <c r="T288" s="101"/>
    </row>
    <row r="289" spans="10:20" x14ac:dyDescent="0.3">
      <c r="J289" s="98">
        <v>286</v>
      </c>
      <c r="K289" s="99">
        <v>637.65794364700002</v>
      </c>
      <c r="L289" s="100">
        <v>0.27686967162492498</v>
      </c>
      <c r="M289" s="100">
        <v>9.0349505145634904E-2</v>
      </c>
      <c r="N289" s="101">
        <v>2.7311124418606201E-2</v>
      </c>
      <c r="P289" s="98"/>
      <c r="Q289" s="99"/>
      <c r="R289" s="100"/>
      <c r="S289" s="100"/>
      <c r="T289" s="101"/>
    </row>
    <row r="290" spans="10:20" x14ac:dyDescent="0.3">
      <c r="J290" s="98">
        <v>287</v>
      </c>
      <c r="K290" s="99">
        <v>639.789672032</v>
      </c>
      <c r="L290" s="100">
        <v>0.27767535580156499</v>
      </c>
      <c r="M290" s="100">
        <v>8.9501312435742206E-2</v>
      </c>
      <c r="N290" s="101">
        <v>2.62572051101609E-2</v>
      </c>
      <c r="P290" s="98"/>
      <c r="Q290" s="99"/>
      <c r="R290" s="100"/>
      <c r="S290" s="100"/>
      <c r="T290" s="101"/>
    </row>
    <row r="291" spans="10:20" x14ac:dyDescent="0.3">
      <c r="J291" s="98">
        <v>288</v>
      </c>
      <c r="K291" s="99">
        <v>641.95136458399998</v>
      </c>
      <c r="L291" s="100">
        <v>0.278659924370878</v>
      </c>
      <c r="M291" s="100">
        <v>8.6907910362075305E-2</v>
      </c>
      <c r="N291" s="101">
        <v>2.5449902053839499E-2</v>
      </c>
      <c r="P291" s="98"/>
      <c r="Q291" s="99"/>
      <c r="R291" s="100"/>
      <c r="S291" s="100"/>
      <c r="T291" s="101"/>
    </row>
    <row r="292" spans="10:20" x14ac:dyDescent="0.3">
      <c r="J292" s="98">
        <v>289</v>
      </c>
      <c r="K292" s="99">
        <v>644.09761978899996</v>
      </c>
      <c r="L292" s="100">
        <v>0.27980738999071803</v>
      </c>
      <c r="M292" s="100">
        <v>8.2977044724898794E-2</v>
      </c>
      <c r="N292" s="101">
        <v>2.4900258907508799E-2</v>
      </c>
      <c r="P292" s="98"/>
      <c r="Q292" s="99"/>
      <c r="R292" s="100"/>
      <c r="S292" s="100"/>
      <c r="T292" s="101"/>
    </row>
    <row r="293" spans="10:20" x14ac:dyDescent="0.3">
      <c r="J293" s="98">
        <v>290</v>
      </c>
      <c r="K293" s="99">
        <v>646.263422451</v>
      </c>
      <c r="L293" s="100">
        <v>0.28098067672964799</v>
      </c>
      <c r="M293" s="100">
        <v>7.8279104850987394E-2</v>
      </c>
      <c r="N293" s="101">
        <v>2.4594799204023798E-2</v>
      </c>
      <c r="P293" s="98"/>
      <c r="Q293" s="99"/>
      <c r="R293" s="100"/>
      <c r="S293" s="100"/>
      <c r="T293" s="101"/>
    </row>
    <row r="294" spans="10:20" x14ac:dyDescent="0.3">
      <c r="J294" s="98">
        <v>291</v>
      </c>
      <c r="K294" s="99">
        <v>648.597988149</v>
      </c>
      <c r="L294" s="100">
        <v>0.28203033930883398</v>
      </c>
      <c r="M294" s="100">
        <v>7.3760186161561506E-2</v>
      </c>
      <c r="N294" s="101">
        <v>2.45383412724447E-2</v>
      </c>
      <c r="P294" s="98"/>
      <c r="Q294" s="99"/>
      <c r="R294" s="100"/>
      <c r="S294" s="100"/>
      <c r="T294" s="101"/>
    </row>
    <row r="295" spans="10:20" x14ac:dyDescent="0.3">
      <c r="J295" s="98">
        <v>292</v>
      </c>
      <c r="K295" s="99">
        <v>650.94904616999997</v>
      </c>
      <c r="L295" s="100">
        <v>0.282784006804843</v>
      </c>
      <c r="M295" s="100">
        <v>7.0246469447022494E-2</v>
      </c>
      <c r="N295" s="101">
        <v>2.47930639316911E-2</v>
      </c>
      <c r="P295" s="98"/>
      <c r="Q295" s="99"/>
      <c r="R295" s="100"/>
      <c r="S295" s="100"/>
      <c r="T295" s="101"/>
    </row>
    <row r="296" spans="10:20" x14ac:dyDescent="0.3">
      <c r="J296" s="98">
        <v>293</v>
      </c>
      <c r="K296" s="99">
        <v>653.11765994699999</v>
      </c>
      <c r="L296" s="100">
        <v>0.283143627507841</v>
      </c>
      <c r="M296" s="100">
        <v>6.8423013611861802E-2</v>
      </c>
      <c r="N296" s="101">
        <v>2.5344477262938599E-2</v>
      </c>
      <c r="P296" s="98"/>
      <c r="Q296" s="99"/>
      <c r="R296" s="100"/>
      <c r="S296" s="100"/>
      <c r="T296" s="101"/>
    </row>
    <row r="297" spans="10:20" x14ac:dyDescent="0.3">
      <c r="J297" s="98">
        <v>294</v>
      </c>
      <c r="K297" s="99">
        <v>655.304343539</v>
      </c>
      <c r="L297" s="100">
        <v>0.28307675562240803</v>
      </c>
      <c r="M297" s="100">
        <v>6.8648767635015095E-2</v>
      </c>
      <c r="N297" s="101">
        <v>2.6029819122092401E-2</v>
      </c>
      <c r="P297" s="98"/>
      <c r="Q297" s="99"/>
      <c r="R297" s="100"/>
      <c r="S297" s="100"/>
      <c r="T297" s="101"/>
    </row>
    <row r="298" spans="10:20" x14ac:dyDescent="0.3">
      <c r="J298" s="98">
        <v>295</v>
      </c>
      <c r="K298" s="99">
        <v>657.44013936900001</v>
      </c>
      <c r="L298" s="100">
        <v>0.28262285558140399</v>
      </c>
      <c r="M298" s="100">
        <v>7.1246516611079599E-2</v>
      </c>
      <c r="N298" s="101">
        <v>2.66682220238403E-2</v>
      </c>
      <c r="P298" s="98"/>
      <c r="Q298" s="99"/>
      <c r="R298" s="100"/>
      <c r="S298" s="100"/>
      <c r="T298" s="101"/>
    </row>
    <row r="299" spans="10:20" x14ac:dyDescent="0.3">
      <c r="J299" s="98">
        <v>296</v>
      </c>
      <c r="K299" s="99">
        <v>659.64498125700004</v>
      </c>
      <c r="L299" s="100">
        <v>0.281843507162579</v>
      </c>
      <c r="M299" s="100">
        <v>7.5686526838630599E-2</v>
      </c>
      <c r="N299" s="101">
        <v>2.7217035674619201E-2</v>
      </c>
      <c r="P299" s="98"/>
      <c r="Q299" s="99"/>
      <c r="R299" s="100"/>
      <c r="S299" s="100"/>
      <c r="T299" s="101"/>
    </row>
    <row r="300" spans="10:20" x14ac:dyDescent="0.3">
      <c r="J300" s="98">
        <v>297</v>
      </c>
      <c r="K300" s="99">
        <v>661.82128929500004</v>
      </c>
      <c r="L300" s="100">
        <v>0.28091724200336898</v>
      </c>
      <c r="M300" s="100">
        <v>8.0999113258051703E-2</v>
      </c>
      <c r="N300" s="101">
        <v>2.7760481428124002E-2</v>
      </c>
      <c r="P300" s="98"/>
      <c r="Q300" s="99"/>
      <c r="R300" s="100"/>
      <c r="S300" s="100"/>
      <c r="T300" s="101"/>
    </row>
    <row r="301" spans="10:20" x14ac:dyDescent="0.3">
      <c r="J301" s="98">
        <v>298</v>
      </c>
      <c r="K301" s="99">
        <v>664.36704667900005</v>
      </c>
      <c r="L301" s="100">
        <v>0.280091363676015</v>
      </c>
      <c r="M301" s="100">
        <v>8.6071494704006504E-2</v>
      </c>
      <c r="N301" s="101">
        <v>2.84142926487604E-2</v>
      </c>
      <c r="P301" s="98"/>
      <c r="Q301" s="99"/>
      <c r="R301" s="100"/>
      <c r="S301" s="100"/>
      <c r="T301" s="101"/>
    </row>
    <row r="302" spans="10:20" x14ac:dyDescent="0.3">
      <c r="J302" s="98">
        <v>299</v>
      </c>
      <c r="K302" s="99">
        <v>666.71917670899995</v>
      </c>
      <c r="L302" s="100">
        <v>0.279569964181481</v>
      </c>
      <c r="M302" s="100">
        <v>8.9842973284597893E-2</v>
      </c>
      <c r="N302" s="101">
        <v>2.9214880277373699E-2</v>
      </c>
      <c r="P302" s="98"/>
      <c r="Q302" s="99"/>
      <c r="R302" s="100"/>
      <c r="S302" s="100"/>
      <c r="T302" s="101"/>
    </row>
    <row r="303" spans="10:20" x14ac:dyDescent="0.3">
      <c r="J303" s="98">
        <v>300</v>
      </c>
      <c r="K303" s="99">
        <v>669.08067773400001</v>
      </c>
      <c r="L303" s="100">
        <v>0.27940051429148499</v>
      </c>
      <c r="M303" s="100">
        <v>9.15920305239179E-2</v>
      </c>
      <c r="N303" s="101">
        <v>3.0120446524001799E-2</v>
      </c>
      <c r="P303" s="98"/>
      <c r="Q303" s="99"/>
      <c r="R303" s="100"/>
      <c r="S303" s="100"/>
      <c r="T303" s="101"/>
    </row>
    <row r="304" spans="10:20" x14ac:dyDescent="0.3">
      <c r="J304" s="98">
        <v>301</v>
      </c>
      <c r="K304" s="99">
        <v>671.65554072899999</v>
      </c>
      <c r="L304" s="100">
        <v>0.27947799602638002</v>
      </c>
      <c r="M304" s="100">
        <v>9.1068202918700006E-2</v>
      </c>
      <c r="N304" s="101">
        <v>3.1059976515981001E-2</v>
      </c>
      <c r="P304" s="98"/>
      <c r="Q304" s="99"/>
      <c r="R304" s="100"/>
      <c r="S304" s="100"/>
      <c r="T304" s="101"/>
    </row>
    <row r="305" spans="10:20" x14ac:dyDescent="0.3">
      <c r="J305" s="98">
        <v>302</v>
      </c>
      <c r="K305" s="99">
        <v>673.752516141</v>
      </c>
      <c r="L305" s="100">
        <v>0.27964322572012101</v>
      </c>
      <c r="M305" s="100">
        <v>8.8559594093239699E-2</v>
      </c>
      <c r="N305" s="101">
        <v>3.19615118477172E-2</v>
      </c>
      <c r="P305" s="98"/>
      <c r="Q305" s="99"/>
      <c r="R305" s="100"/>
      <c r="S305" s="100"/>
      <c r="T305" s="101"/>
    </row>
    <row r="306" spans="10:20" x14ac:dyDescent="0.3">
      <c r="J306" s="98">
        <v>303</v>
      </c>
      <c r="K306" s="99">
        <v>675.87876480099999</v>
      </c>
      <c r="L306" s="100">
        <v>0.27974121593160201</v>
      </c>
      <c r="M306" s="100">
        <v>8.5072350756753803E-2</v>
      </c>
      <c r="N306" s="101">
        <v>3.2708713323392799E-2</v>
      </c>
      <c r="P306" s="98"/>
      <c r="Q306" s="99"/>
      <c r="R306" s="100"/>
      <c r="S306" s="100"/>
      <c r="T306" s="101"/>
    </row>
    <row r="307" spans="10:20" x14ac:dyDescent="0.3">
      <c r="J307" s="98">
        <v>304</v>
      </c>
      <c r="K307" s="99">
        <v>678.03372296700002</v>
      </c>
      <c r="L307" s="100">
        <v>0.279658029617951</v>
      </c>
      <c r="M307" s="100">
        <v>8.17292183764282E-2</v>
      </c>
      <c r="N307" s="101">
        <v>3.3144428432891899E-2</v>
      </c>
      <c r="P307" s="98"/>
      <c r="Q307" s="99"/>
      <c r="R307" s="100"/>
      <c r="S307" s="100"/>
      <c r="T307" s="101"/>
    </row>
    <row r="308" spans="10:20" x14ac:dyDescent="0.3">
      <c r="J308" s="98">
        <v>305</v>
      </c>
      <c r="K308" s="99">
        <v>680.20044934099997</v>
      </c>
      <c r="L308" s="100">
        <v>0.27936761852089498</v>
      </c>
      <c r="M308" s="100">
        <v>7.9428251570578298E-2</v>
      </c>
      <c r="N308" s="101">
        <v>3.3183418998854401E-2</v>
      </c>
      <c r="P308" s="98"/>
      <c r="Q308" s="99"/>
      <c r="R308" s="100"/>
      <c r="S308" s="100"/>
      <c r="T308" s="101"/>
    </row>
    <row r="309" spans="10:20" x14ac:dyDescent="0.3">
      <c r="J309" s="98">
        <v>306</v>
      </c>
      <c r="K309" s="99">
        <v>682.34401656399996</v>
      </c>
      <c r="L309" s="100">
        <v>0.27881315276804403</v>
      </c>
      <c r="M309" s="100">
        <v>7.8616112185723702E-2</v>
      </c>
      <c r="N309" s="101">
        <v>3.2853293389183399E-2</v>
      </c>
      <c r="P309" s="98"/>
      <c r="Q309" s="99"/>
      <c r="R309" s="100"/>
      <c r="S309" s="100"/>
      <c r="T309" s="101"/>
    </row>
    <row r="310" spans="10:20" x14ac:dyDescent="0.3">
      <c r="J310" s="98">
        <v>307</v>
      </c>
      <c r="K310" s="99">
        <v>684.49599134000005</v>
      </c>
      <c r="L310" s="100">
        <v>0.27802224584206298</v>
      </c>
      <c r="M310" s="100">
        <v>7.93194367145275E-2</v>
      </c>
      <c r="N310" s="101">
        <v>3.2353266433222699E-2</v>
      </c>
      <c r="P310" s="98"/>
      <c r="Q310" s="99"/>
      <c r="R310" s="100"/>
      <c r="S310" s="100"/>
      <c r="T310" s="101"/>
    </row>
    <row r="311" spans="10:20" x14ac:dyDescent="0.3">
      <c r="J311" s="98">
        <v>308</v>
      </c>
      <c r="K311" s="99">
        <v>686.85832474400002</v>
      </c>
      <c r="L311" s="100">
        <v>0.27710212015389102</v>
      </c>
      <c r="M311" s="100">
        <v>8.0893793043682299E-2</v>
      </c>
      <c r="N311" s="101">
        <v>3.1982182832335899E-2</v>
      </c>
      <c r="P311" s="98"/>
      <c r="Q311" s="99"/>
      <c r="R311" s="100"/>
      <c r="S311" s="100"/>
      <c r="T311" s="101"/>
    </row>
    <row r="312" spans="10:20" x14ac:dyDescent="0.3">
      <c r="J312" s="98">
        <v>309</v>
      </c>
      <c r="K312" s="99">
        <v>689.03648163900004</v>
      </c>
      <c r="L312" s="100">
        <v>0.27620873618227298</v>
      </c>
      <c r="M312" s="100">
        <v>8.2619579956270894E-2</v>
      </c>
      <c r="N312" s="101">
        <v>3.1998525705806802E-2</v>
      </c>
      <c r="P312" s="98"/>
      <c r="Q312" s="99"/>
      <c r="R312" s="100"/>
      <c r="S312" s="100"/>
      <c r="T312" s="101"/>
    </row>
    <row r="313" spans="10:20" x14ac:dyDescent="0.3">
      <c r="J313" s="98">
        <v>310</v>
      </c>
      <c r="K313" s="99">
        <v>691.22101303600004</v>
      </c>
      <c r="L313" s="100">
        <v>0.27546002749269299</v>
      </c>
      <c r="M313" s="100">
        <v>8.3853292747021704E-2</v>
      </c>
      <c r="N313" s="101">
        <v>3.2489400213639497E-2</v>
      </c>
      <c r="P313" s="98"/>
      <c r="Q313" s="99"/>
      <c r="R313" s="100"/>
      <c r="S313" s="100"/>
      <c r="T313" s="101"/>
    </row>
    <row r="314" spans="10:20" x14ac:dyDescent="0.3">
      <c r="J314" s="98">
        <v>311</v>
      </c>
      <c r="K314" s="99">
        <v>693.37971252700004</v>
      </c>
      <c r="L314" s="100">
        <v>0.27492428875242197</v>
      </c>
      <c r="M314" s="100">
        <v>8.4227754986335904E-2</v>
      </c>
      <c r="N314" s="101">
        <v>3.3373585021487302E-2</v>
      </c>
      <c r="P314" s="98"/>
      <c r="Q314" s="99"/>
      <c r="R314" s="100"/>
      <c r="S314" s="100"/>
      <c r="T314" s="101"/>
    </row>
    <row r="315" spans="10:20" x14ac:dyDescent="0.3">
      <c r="J315" s="98">
        <v>312</v>
      </c>
      <c r="K315" s="99">
        <v>695.50596885599998</v>
      </c>
      <c r="L315" s="100">
        <v>0.27454999889277598</v>
      </c>
      <c r="M315" s="100">
        <v>8.3611337616168999E-2</v>
      </c>
      <c r="N315" s="101">
        <v>3.4504515945105098E-2</v>
      </c>
      <c r="P315" s="98"/>
      <c r="Q315" s="99"/>
      <c r="R315" s="100"/>
      <c r="S315" s="100"/>
      <c r="T315" s="101"/>
    </row>
    <row r="316" spans="10:20" x14ac:dyDescent="0.3">
      <c r="J316" s="98">
        <v>313</v>
      </c>
      <c r="K316" s="99">
        <v>697.87451275499996</v>
      </c>
      <c r="L316" s="100">
        <v>0.27421361501751601</v>
      </c>
      <c r="M316" s="100">
        <v>8.2218742235200995E-2</v>
      </c>
      <c r="N316" s="101">
        <v>3.5798596989247297E-2</v>
      </c>
      <c r="P316" s="98"/>
      <c r="Q316" s="99"/>
      <c r="R316" s="100"/>
      <c r="S316" s="100"/>
      <c r="T316" s="101"/>
    </row>
    <row r="317" spans="10:20" x14ac:dyDescent="0.3">
      <c r="J317" s="98">
        <v>314</v>
      </c>
      <c r="K317" s="99">
        <v>700.22972622500004</v>
      </c>
      <c r="L317" s="100">
        <v>0.273775213259215</v>
      </c>
      <c r="M317" s="100">
        <v>8.0546900115699399E-2</v>
      </c>
      <c r="N317" s="101">
        <v>3.7136680419055899E-2</v>
      </c>
      <c r="P317" s="98"/>
      <c r="Q317" s="99"/>
      <c r="R317" s="100"/>
      <c r="S317" s="100"/>
      <c r="T317" s="101"/>
    </row>
    <row r="318" spans="10:20" x14ac:dyDescent="0.3">
      <c r="J318" s="98">
        <v>315</v>
      </c>
      <c r="K318" s="99">
        <v>702.588160593</v>
      </c>
      <c r="L318" s="100">
        <v>0.27310360150723101</v>
      </c>
      <c r="M318" s="100">
        <v>7.93361186978494E-2</v>
      </c>
      <c r="N318" s="101">
        <v>3.8353003435501201E-2</v>
      </c>
      <c r="P318" s="98"/>
      <c r="Q318" s="99"/>
      <c r="R318" s="100"/>
      <c r="S318" s="100"/>
      <c r="T318" s="101"/>
    </row>
    <row r="319" spans="10:20" x14ac:dyDescent="0.3">
      <c r="J319" s="98">
        <v>316</v>
      </c>
      <c r="K319" s="99">
        <v>704.95464968199997</v>
      </c>
      <c r="L319" s="100">
        <v>0.27215848374847301</v>
      </c>
      <c r="M319" s="100">
        <v>7.8811223222744906E-2</v>
      </c>
      <c r="N319" s="101">
        <v>3.9376345763789497E-2</v>
      </c>
      <c r="P319" s="98"/>
      <c r="Q319" s="99"/>
      <c r="R319" s="100"/>
      <c r="S319" s="100"/>
      <c r="T319" s="101"/>
    </row>
    <row r="320" spans="10:20" x14ac:dyDescent="0.3">
      <c r="J320" s="98">
        <v>317</v>
      </c>
      <c r="K320" s="99">
        <v>707.29136392800001</v>
      </c>
      <c r="L320" s="100">
        <v>0.27104588873659702</v>
      </c>
      <c r="M320" s="100">
        <v>7.8963346157576997E-2</v>
      </c>
      <c r="N320" s="101">
        <v>4.02001767661853E-2</v>
      </c>
      <c r="P320" s="98"/>
      <c r="Q320" s="99"/>
      <c r="R320" s="100"/>
      <c r="S320" s="100"/>
      <c r="T320" s="101"/>
    </row>
    <row r="321" spans="10:20" x14ac:dyDescent="0.3">
      <c r="J321" s="98">
        <v>318</v>
      </c>
      <c r="K321" s="99">
        <v>709.44824186400001</v>
      </c>
      <c r="L321" s="100">
        <v>0.26993783302526603</v>
      </c>
      <c r="M321" s="100">
        <v>7.9576173359181698E-2</v>
      </c>
      <c r="N321" s="101">
        <v>4.0875522609000597E-2</v>
      </c>
      <c r="P321" s="98"/>
      <c r="Q321" s="99"/>
      <c r="R321" s="100"/>
      <c r="S321" s="100"/>
      <c r="T321" s="101"/>
    </row>
    <row r="322" spans="10:20" x14ac:dyDescent="0.3">
      <c r="J322" s="98">
        <v>319</v>
      </c>
      <c r="K322" s="99">
        <v>711.64783828999998</v>
      </c>
      <c r="L322" s="100">
        <v>0.26892436911387002</v>
      </c>
      <c r="M322" s="100">
        <v>8.0571061107742203E-2</v>
      </c>
      <c r="N322" s="101">
        <v>4.1446102307115797E-2</v>
      </c>
      <c r="P322" s="98"/>
      <c r="Q322" s="99"/>
      <c r="R322" s="100"/>
      <c r="S322" s="100"/>
      <c r="T322" s="101"/>
    </row>
    <row r="323" spans="10:20" x14ac:dyDescent="0.3">
      <c r="J323" s="98">
        <v>320</v>
      </c>
      <c r="K323" s="99">
        <v>713.81360517500002</v>
      </c>
      <c r="L323" s="100">
        <v>0.26802906551745997</v>
      </c>
      <c r="M323" s="100">
        <v>8.1516741986431496E-2</v>
      </c>
      <c r="N323" s="101">
        <v>4.1894206829338997E-2</v>
      </c>
      <c r="P323" s="98"/>
      <c r="Q323" s="99"/>
      <c r="R323" s="100"/>
      <c r="S323" s="100"/>
      <c r="T323" s="101"/>
    </row>
    <row r="324" spans="10:20" x14ac:dyDescent="0.3">
      <c r="J324" s="98">
        <v>321</v>
      </c>
      <c r="K324" s="99">
        <v>716.17457693400002</v>
      </c>
      <c r="L324" s="100">
        <v>0.26724104170318402</v>
      </c>
      <c r="M324" s="100">
        <v>8.2194942913006094E-2</v>
      </c>
      <c r="N324" s="101">
        <v>4.21534156355843E-2</v>
      </c>
      <c r="P324" s="98"/>
      <c r="Q324" s="99"/>
      <c r="R324" s="100"/>
      <c r="S324" s="100"/>
      <c r="T324" s="101"/>
    </row>
    <row r="325" spans="10:20" x14ac:dyDescent="0.3">
      <c r="J325" s="98">
        <v>322</v>
      </c>
      <c r="K325" s="99">
        <v>718.53229547599994</v>
      </c>
      <c r="L325" s="100">
        <v>0.26649078559755301</v>
      </c>
      <c r="M325" s="100">
        <v>8.2692037659305204E-2</v>
      </c>
      <c r="N325" s="101">
        <v>4.2156091544127403E-2</v>
      </c>
      <c r="P325" s="98"/>
      <c r="Q325" s="99"/>
      <c r="R325" s="100"/>
      <c r="S325" s="100"/>
      <c r="T325" s="101"/>
    </row>
    <row r="326" spans="10:20" x14ac:dyDescent="0.3">
      <c r="J326" s="98">
        <v>323</v>
      </c>
      <c r="K326" s="99">
        <v>720.72849919600003</v>
      </c>
      <c r="L326" s="100">
        <v>0.26573160054883599</v>
      </c>
      <c r="M326" s="100">
        <v>8.3346549431201594E-2</v>
      </c>
      <c r="N326" s="101">
        <v>4.1907106515019298E-2</v>
      </c>
      <c r="P326" s="98"/>
      <c r="Q326" s="99"/>
      <c r="R326" s="100"/>
      <c r="S326" s="100"/>
      <c r="T326" s="101"/>
    </row>
    <row r="327" spans="10:20" x14ac:dyDescent="0.3">
      <c r="J327" s="98">
        <v>324</v>
      </c>
      <c r="K327" s="99">
        <v>723.11904850999997</v>
      </c>
      <c r="L327" s="100">
        <v>0.26500388733012697</v>
      </c>
      <c r="M327" s="100">
        <v>8.4454011403226004E-2</v>
      </c>
      <c r="N327" s="101">
        <v>4.1535405634862597E-2</v>
      </c>
      <c r="P327" s="98"/>
      <c r="Q327" s="99"/>
      <c r="R327" s="100"/>
      <c r="S327" s="100"/>
      <c r="T327" s="101"/>
    </row>
    <row r="328" spans="10:20" x14ac:dyDescent="0.3">
      <c r="J328" s="98">
        <v>325</v>
      </c>
      <c r="K328" s="99">
        <v>725.24377948200004</v>
      </c>
      <c r="L328" s="100">
        <v>0.264398093582625</v>
      </c>
      <c r="M328" s="100">
        <v>8.5975343416233099E-2</v>
      </c>
      <c r="N328" s="101">
        <v>4.1216264880418303E-2</v>
      </c>
      <c r="P328" s="98"/>
      <c r="Q328" s="99"/>
      <c r="R328" s="100"/>
      <c r="S328" s="100"/>
      <c r="T328" s="101"/>
    </row>
    <row r="329" spans="10:20" x14ac:dyDescent="0.3">
      <c r="J329" s="98">
        <v>326</v>
      </c>
      <c r="K329" s="99">
        <v>727.40481237899996</v>
      </c>
      <c r="L329" s="100">
        <v>0.263987934915899</v>
      </c>
      <c r="M329" s="100">
        <v>8.7405129602587894E-2</v>
      </c>
      <c r="N329" s="101">
        <v>4.1104683317523802E-2</v>
      </c>
      <c r="P329" s="98"/>
      <c r="Q329" s="99"/>
      <c r="R329" s="100"/>
      <c r="S329" s="100"/>
      <c r="T329" s="101"/>
    </row>
    <row r="330" spans="10:20" x14ac:dyDescent="0.3">
      <c r="J330" s="98">
        <v>327</v>
      </c>
      <c r="K330" s="99">
        <v>729.75155467900004</v>
      </c>
      <c r="L330" s="100">
        <v>0.26379437338273598</v>
      </c>
      <c r="M330" s="100">
        <v>8.8078540179343801E-2</v>
      </c>
      <c r="N330" s="101">
        <v>4.1234124866252303E-2</v>
      </c>
      <c r="P330" s="98"/>
      <c r="Q330" s="99"/>
      <c r="R330" s="100"/>
      <c r="S330" s="100"/>
      <c r="T330" s="101"/>
    </row>
    <row r="331" spans="10:20" x14ac:dyDescent="0.3">
      <c r="J331" s="98">
        <v>328</v>
      </c>
      <c r="K331" s="99">
        <v>732.14542759699998</v>
      </c>
      <c r="L331" s="100">
        <v>0.26377706778668403</v>
      </c>
      <c r="M331" s="100">
        <v>8.7662217504322695E-2</v>
      </c>
      <c r="N331" s="101">
        <v>4.1526818382021602E-2</v>
      </c>
      <c r="P331" s="98"/>
      <c r="Q331" s="99"/>
      <c r="R331" s="100"/>
      <c r="S331" s="100"/>
      <c r="T331" s="101"/>
    </row>
    <row r="332" spans="10:20" x14ac:dyDescent="0.3">
      <c r="J332" s="98">
        <v>329</v>
      </c>
      <c r="K332" s="99">
        <v>734.32295334900004</v>
      </c>
      <c r="L332" s="100">
        <v>0.263905502988176</v>
      </c>
      <c r="M332" s="100">
        <v>8.59950608467102E-2</v>
      </c>
      <c r="N332" s="101">
        <v>4.1876070309883301E-2</v>
      </c>
      <c r="P332" s="98"/>
      <c r="Q332" s="99"/>
      <c r="R332" s="100"/>
      <c r="S332" s="100"/>
      <c r="T332" s="101"/>
    </row>
    <row r="333" spans="10:20" x14ac:dyDescent="0.3">
      <c r="J333" s="98">
        <v>330</v>
      </c>
      <c r="K333" s="99">
        <v>736.510353721</v>
      </c>
      <c r="L333" s="100">
        <v>0.26408671162090402</v>
      </c>
      <c r="M333" s="100">
        <v>8.3303451387641198E-2</v>
      </c>
      <c r="N333" s="101">
        <v>4.21760207158378E-2</v>
      </c>
      <c r="P333" s="98"/>
      <c r="Q333" s="99"/>
      <c r="R333" s="100"/>
      <c r="S333" s="100"/>
      <c r="T333" s="101"/>
    </row>
    <row r="334" spans="10:20" x14ac:dyDescent="0.3">
      <c r="J334" s="98">
        <v>331</v>
      </c>
      <c r="K334" s="99">
        <v>738.68750017900004</v>
      </c>
      <c r="L334" s="100">
        <v>0.26414527828010198</v>
      </c>
      <c r="M334" s="100">
        <v>8.0133055161104E-2</v>
      </c>
      <c r="N334" s="101">
        <v>4.2313512520156603E-2</v>
      </c>
      <c r="P334" s="98"/>
      <c r="Q334" s="99"/>
      <c r="R334" s="100"/>
      <c r="S334" s="100"/>
      <c r="T334" s="101"/>
    </row>
    <row r="335" spans="10:20" x14ac:dyDescent="0.3">
      <c r="J335" s="98">
        <v>332</v>
      </c>
      <c r="K335" s="99">
        <v>740.84057904300005</v>
      </c>
      <c r="L335" s="100">
        <v>0.26394527680190799</v>
      </c>
      <c r="M335" s="100">
        <v>7.6775426530467594E-2</v>
      </c>
      <c r="N335" s="101">
        <v>4.2201271447821098E-2</v>
      </c>
      <c r="P335" s="98"/>
      <c r="Q335" s="99"/>
      <c r="R335" s="100"/>
      <c r="S335" s="100"/>
      <c r="T335" s="101"/>
    </row>
    <row r="336" spans="10:20" x14ac:dyDescent="0.3">
      <c r="J336" s="98">
        <v>333</v>
      </c>
      <c r="K336" s="99">
        <v>742.97754780299999</v>
      </c>
      <c r="L336" s="100">
        <v>0.26352227196761302</v>
      </c>
      <c r="M336" s="100">
        <v>7.3508515414900194E-2</v>
      </c>
      <c r="N336" s="101">
        <v>4.1786771893523401E-2</v>
      </c>
      <c r="P336" s="98"/>
      <c r="Q336" s="99"/>
      <c r="R336" s="100"/>
      <c r="S336" s="100"/>
      <c r="T336" s="101"/>
    </row>
    <row r="337" spans="10:20" x14ac:dyDescent="0.3">
      <c r="J337" s="98">
        <v>334</v>
      </c>
      <c r="K337" s="99">
        <v>745.70666510800004</v>
      </c>
      <c r="L337" s="100">
        <v>0.26300118598016797</v>
      </c>
      <c r="M337" s="100">
        <v>7.0645095148936105E-2</v>
      </c>
      <c r="N337" s="101">
        <v>4.1093709837410002E-2</v>
      </c>
      <c r="P337" s="98"/>
      <c r="Q337" s="99"/>
      <c r="R337" s="100"/>
      <c r="S337" s="100"/>
      <c r="T337" s="101"/>
    </row>
    <row r="338" spans="10:20" x14ac:dyDescent="0.3">
      <c r="J338" s="98">
        <v>335</v>
      </c>
      <c r="K338" s="99">
        <v>747.86070118299995</v>
      </c>
      <c r="L338" s="100">
        <v>0.26253545202978101</v>
      </c>
      <c r="M338" s="100">
        <v>6.8524846675874801E-2</v>
      </c>
      <c r="N338" s="101">
        <v>4.0254391453375497E-2</v>
      </c>
      <c r="P338" s="98"/>
      <c r="Q338" s="99"/>
      <c r="R338" s="100"/>
      <c r="S338" s="100"/>
      <c r="T338" s="101"/>
    </row>
    <row r="339" spans="10:20" x14ac:dyDescent="0.3">
      <c r="J339" s="98">
        <v>336</v>
      </c>
      <c r="K339" s="99">
        <v>750.24656088699999</v>
      </c>
      <c r="L339" s="100">
        <v>0.26219655147326498</v>
      </c>
      <c r="M339" s="100">
        <v>6.7326418078331604E-2</v>
      </c>
      <c r="N339" s="101">
        <v>3.9439841763625701E-2</v>
      </c>
      <c r="P339" s="98"/>
      <c r="Q339" s="99"/>
      <c r="R339" s="100"/>
      <c r="S339" s="100"/>
      <c r="T339" s="101"/>
    </row>
    <row r="340" spans="10:20" x14ac:dyDescent="0.3">
      <c r="J340" s="98">
        <v>337</v>
      </c>
      <c r="K340" s="99">
        <v>752.41559385400001</v>
      </c>
      <c r="L340" s="100">
        <v>0.26202661200213601</v>
      </c>
      <c r="M340" s="100">
        <v>6.68720185476116E-2</v>
      </c>
      <c r="N340" s="101">
        <v>3.8823640082850198E-2</v>
      </c>
      <c r="P340" s="98"/>
      <c r="Q340" s="99"/>
      <c r="R340" s="100"/>
      <c r="S340" s="100"/>
      <c r="T340" s="101"/>
    </row>
    <row r="341" spans="10:20" x14ac:dyDescent="0.3">
      <c r="J341" s="98">
        <v>338</v>
      </c>
      <c r="K341" s="99">
        <v>754.78076615199996</v>
      </c>
      <c r="L341" s="100">
        <v>0.26205896508431398</v>
      </c>
      <c r="M341" s="100">
        <v>6.6873163780673206E-2</v>
      </c>
      <c r="N341" s="101">
        <v>3.8550106654390098E-2</v>
      </c>
      <c r="P341" s="98"/>
      <c r="Q341" s="99"/>
      <c r="R341" s="100"/>
      <c r="S341" s="100"/>
      <c r="T341" s="101"/>
    </row>
    <row r="342" spans="10:20" x14ac:dyDescent="0.3">
      <c r="J342" s="98">
        <v>339</v>
      </c>
      <c r="K342" s="99">
        <v>756.93970972299996</v>
      </c>
      <c r="L342" s="100">
        <v>0.26234222172792598</v>
      </c>
      <c r="M342" s="100">
        <v>6.7120952047566795E-2</v>
      </c>
      <c r="N342" s="101">
        <v>3.8675385930230399E-2</v>
      </c>
      <c r="P342" s="98"/>
      <c r="Q342" s="99"/>
      <c r="R342" s="100"/>
      <c r="S342" s="100"/>
      <c r="T342" s="101"/>
    </row>
    <row r="343" spans="10:20" x14ac:dyDescent="0.3">
      <c r="J343" s="98">
        <v>340</v>
      </c>
      <c r="K343" s="99">
        <v>759.53554085999997</v>
      </c>
      <c r="L343" s="100">
        <v>0.26292477071251102</v>
      </c>
      <c r="M343" s="100">
        <v>6.7478346818933804E-2</v>
      </c>
      <c r="N343" s="101">
        <v>3.91596373542843E-2</v>
      </c>
      <c r="P343" s="98"/>
      <c r="Q343" s="99"/>
      <c r="R343" s="100"/>
      <c r="S343" s="100"/>
      <c r="T343" s="101"/>
    </row>
    <row r="344" spans="10:20" x14ac:dyDescent="0.3">
      <c r="J344" s="98">
        <v>341</v>
      </c>
      <c r="K344" s="99">
        <v>761.675340011</v>
      </c>
      <c r="L344" s="100">
        <v>0.26383167723939799</v>
      </c>
      <c r="M344" s="100">
        <v>6.7879712049546501E-2</v>
      </c>
      <c r="N344" s="101">
        <v>3.9862526352209902E-2</v>
      </c>
      <c r="P344" s="98"/>
      <c r="Q344" s="99"/>
      <c r="R344" s="100"/>
      <c r="S344" s="100"/>
      <c r="T344" s="101"/>
    </row>
    <row r="345" spans="10:20" x14ac:dyDescent="0.3">
      <c r="J345" s="98">
        <v>342</v>
      </c>
      <c r="K345" s="99">
        <v>763.862539932</v>
      </c>
      <c r="L345" s="100">
        <v>0.26503869515541001</v>
      </c>
      <c r="M345" s="100">
        <v>6.8233882962124098E-2</v>
      </c>
      <c r="N345" s="101">
        <v>4.0559027231096098E-2</v>
      </c>
      <c r="P345" s="98"/>
      <c r="Q345" s="99"/>
      <c r="R345" s="100"/>
      <c r="S345" s="100"/>
      <c r="T345" s="101"/>
    </row>
    <row r="346" spans="10:20" x14ac:dyDescent="0.3">
      <c r="J346" s="98">
        <v>343</v>
      </c>
      <c r="K346" s="99">
        <v>766.00245421099999</v>
      </c>
      <c r="L346" s="100">
        <v>0.26644528537401801</v>
      </c>
      <c r="M346" s="100">
        <v>6.8824180012323197E-2</v>
      </c>
      <c r="N346" s="101">
        <v>4.10038311195337E-2</v>
      </c>
      <c r="P346" s="98"/>
      <c r="Q346" s="99"/>
      <c r="R346" s="100"/>
      <c r="S346" s="100"/>
      <c r="T346" s="101"/>
    </row>
    <row r="347" spans="10:20" x14ac:dyDescent="0.3">
      <c r="J347" s="98">
        <v>344</v>
      </c>
      <c r="K347" s="99">
        <v>768.18201113500004</v>
      </c>
      <c r="L347" s="100">
        <v>0.26786450252455501</v>
      </c>
      <c r="M347" s="100">
        <v>7.0101631391972896E-2</v>
      </c>
      <c r="N347" s="101">
        <v>4.1020923972066199E-2</v>
      </c>
      <c r="P347" s="98"/>
      <c r="Q347" s="99"/>
      <c r="R347" s="100"/>
      <c r="S347" s="100"/>
      <c r="T347" s="101"/>
    </row>
    <row r="348" spans="10:20" x14ac:dyDescent="0.3">
      <c r="J348" s="98">
        <v>345</v>
      </c>
      <c r="K348" s="99">
        <v>770.56402814299997</v>
      </c>
      <c r="L348" s="100">
        <v>0.26916239718286999</v>
      </c>
      <c r="M348" s="100">
        <v>7.2409638113020494E-2</v>
      </c>
      <c r="N348" s="101">
        <v>4.0687435051597803E-2</v>
      </c>
      <c r="P348" s="98"/>
      <c r="Q348" s="99"/>
      <c r="R348" s="100"/>
      <c r="S348" s="100"/>
      <c r="T348" s="101"/>
    </row>
    <row r="349" spans="10:20" x14ac:dyDescent="0.3">
      <c r="J349" s="98">
        <v>346</v>
      </c>
      <c r="K349" s="99">
        <v>773.13562419899995</v>
      </c>
      <c r="L349" s="100">
        <v>0.27027733448500502</v>
      </c>
      <c r="M349" s="100">
        <v>7.5851659359541801E-2</v>
      </c>
      <c r="N349" s="101">
        <v>4.0271282136506201E-2</v>
      </c>
      <c r="P349" s="98"/>
      <c r="Q349" s="99"/>
      <c r="R349" s="100"/>
      <c r="S349" s="100"/>
      <c r="T349" s="101"/>
    </row>
    <row r="350" spans="10:20" x14ac:dyDescent="0.3">
      <c r="J350" s="98">
        <v>347</v>
      </c>
      <c r="K350" s="99">
        <v>775.47591481699999</v>
      </c>
      <c r="L350" s="100">
        <v>0.27119316148057399</v>
      </c>
      <c r="M350" s="100">
        <v>8.0234229758867098E-2</v>
      </c>
      <c r="N350" s="101">
        <v>4.0064635237018503E-2</v>
      </c>
      <c r="P350" s="98"/>
      <c r="Q350" s="99"/>
      <c r="R350" s="100"/>
      <c r="S350" s="100"/>
      <c r="T350" s="101"/>
    </row>
    <row r="351" spans="10:20" x14ac:dyDescent="0.3">
      <c r="J351" s="98">
        <v>348</v>
      </c>
      <c r="K351" s="99">
        <v>777.82262494899999</v>
      </c>
      <c r="L351" s="100">
        <v>0.27187166883477998</v>
      </c>
      <c r="M351" s="100">
        <v>8.5106991979963603E-2</v>
      </c>
      <c r="N351" s="101">
        <v>4.0266738642286803E-2</v>
      </c>
      <c r="P351" s="98"/>
      <c r="Q351" s="99"/>
      <c r="R351" s="100"/>
      <c r="S351" s="100"/>
      <c r="T351" s="101"/>
    </row>
    <row r="352" spans="10:20" x14ac:dyDescent="0.3">
      <c r="J352" s="98">
        <v>349</v>
      </c>
      <c r="K352" s="99">
        <v>780.17120598400004</v>
      </c>
      <c r="L352" s="100">
        <v>0.27230490436539201</v>
      </c>
      <c r="M352" s="100">
        <v>8.9708584609507994E-2</v>
      </c>
      <c r="N352" s="101">
        <v>4.09634180244405E-2</v>
      </c>
      <c r="P352" s="98"/>
      <c r="Q352" s="99"/>
      <c r="R352" s="100"/>
      <c r="S352" s="100"/>
      <c r="T352" s="101"/>
    </row>
    <row r="353" spans="10:20" x14ac:dyDescent="0.3">
      <c r="J353" s="98">
        <v>350</v>
      </c>
      <c r="K353" s="99">
        <v>782.369591292</v>
      </c>
      <c r="L353" s="100">
        <v>0.27250186859674902</v>
      </c>
      <c r="M353" s="100">
        <v>9.3137774686567504E-2</v>
      </c>
      <c r="N353" s="101">
        <v>4.2095886005307802E-2</v>
      </c>
      <c r="P353" s="98"/>
      <c r="Q353" s="99"/>
      <c r="R353" s="100"/>
      <c r="S353" s="100"/>
      <c r="T353" s="101"/>
    </row>
    <row r="354" spans="10:20" x14ac:dyDescent="0.3">
      <c r="J354" s="98">
        <v>351</v>
      </c>
      <c r="K354" s="99">
        <v>784.51723131000006</v>
      </c>
      <c r="L354" s="100">
        <v>0.27241060154297098</v>
      </c>
      <c r="M354" s="100">
        <v>9.4716816810880497E-2</v>
      </c>
      <c r="N354" s="101">
        <v>4.3467312480857098E-2</v>
      </c>
      <c r="P354" s="98"/>
      <c r="Q354" s="99"/>
      <c r="R354" s="100"/>
      <c r="S354" s="100"/>
      <c r="T354" s="101"/>
    </row>
    <row r="355" spans="10:20" x14ac:dyDescent="0.3">
      <c r="J355" s="98">
        <v>352</v>
      </c>
      <c r="K355" s="99">
        <v>786.65419713000006</v>
      </c>
      <c r="L355" s="100">
        <v>0.27200386676959698</v>
      </c>
      <c r="M355" s="100">
        <v>9.4260879824758295E-2</v>
      </c>
      <c r="N355" s="101">
        <v>4.4814064637910399E-2</v>
      </c>
      <c r="P355" s="98"/>
      <c r="Q355" s="99"/>
      <c r="R355" s="100"/>
      <c r="S355" s="100"/>
      <c r="T355" s="101"/>
    </row>
    <row r="356" spans="10:20" x14ac:dyDescent="0.3">
      <c r="J356" s="98">
        <v>353</v>
      </c>
      <c r="K356" s="99">
        <v>788.80583935699997</v>
      </c>
      <c r="L356" s="100">
        <v>0.27133557838841499</v>
      </c>
      <c r="M356" s="100">
        <v>9.28567681713965E-2</v>
      </c>
      <c r="N356" s="101">
        <v>4.5836831703005003E-2</v>
      </c>
      <c r="P356" s="98"/>
      <c r="Q356" s="99"/>
      <c r="R356" s="100"/>
      <c r="S356" s="100"/>
      <c r="T356" s="101"/>
    </row>
    <row r="357" spans="10:20" x14ac:dyDescent="0.3">
      <c r="J357" s="98">
        <v>354</v>
      </c>
      <c r="K357" s="99">
        <v>790.95364821199996</v>
      </c>
      <c r="L357" s="100">
        <v>0.270452592077711</v>
      </c>
      <c r="M357" s="100">
        <v>9.1961742125245494E-2</v>
      </c>
      <c r="N357" s="101">
        <v>4.6275200034344002E-2</v>
      </c>
      <c r="P357" s="98"/>
      <c r="Q357" s="99"/>
      <c r="R357" s="100"/>
      <c r="S357" s="100"/>
      <c r="T357" s="101"/>
    </row>
    <row r="358" spans="10:20" x14ac:dyDescent="0.3">
      <c r="J358" s="98">
        <v>355</v>
      </c>
      <c r="K358" s="99">
        <v>793.12493606600003</v>
      </c>
      <c r="L358" s="100">
        <v>0.26944789296586302</v>
      </c>
      <c r="M358" s="100">
        <v>9.2475675654185796E-2</v>
      </c>
      <c r="N358" s="101">
        <v>4.60369375096902E-2</v>
      </c>
      <c r="P358" s="98"/>
      <c r="Q358" s="99"/>
      <c r="R358" s="100"/>
      <c r="S358" s="100"/>
      <c r="T358" s="101"/>
    </row>
    <row r="359" spans="10:20" x14ac:dyDescent="0.3">
      <c r="J359" s="98">
        <v>356</v>
      </c>
      <c r="K359" s="99">
        <v>795.25983415099995</v>
      </c>
      <c r="L359" s="100">
        <v>0.268407265325322</v>
      </c>
      <c r="M359" s="100">
        <v>9.4436762738813698E-2</v>
      </c>
      <c r="N359" s="101">
        <v>4.5194019923919998E-2</v>
      </c>
      <c r="P359" s="98"/>
      <c r="Q359" s="99"/>
      <c r="R359" s="100"/>
      <c r="S359" s="100"/>
      <c r="T359" s="101"/>
    </row>
    <row r="360" spans="10:20" x14ac:dyDescent="0.3">
      <c r="J360" s="98">
        <v>357</v>
      </c>
      <c r="K360" s="99">
        <v>797.40591068100002</v>
      </c>
      <c r="L360" s="100">
        <v>0.26743553196784497</v>
      </c>
      <c r="M360" s="100">
        <v>9.7003531728830597E-2</v>
      </c>
      <c r="N360" s="101">
        <v>4.3894118526149099E-2</v>
      </c>
      <c r="P360" s="98"/>
      <c r="Q360" s="99"/>
      <c r="R360" s="100"/>
      <c r="S360" s="100"/>
      <c r="T360" s="101"/>
    </row>
    <row r="361" spans="10:20" x14ac:dyDescent="0.3">
      <c r="J361" s="98">
        <v>358</v>
      </c>
      <c r="K361" s="99">
        <v>799.76579006500003</v>
      </c>
      <c r="L361" s="100">
        <v>0.26659739580057401</v>
      </c>
      <c r="M361" s="100">
        <v>9.9101076015039202E-2</v>
      </c>
      <c r="N361" s="101">
        <v>4.2289008816593102E-2</v>
      </c>
      <c r="P361" s="98"/>
      <c r="Q361" s="99"/>
      <c r="R361" s="100"/>
      <c r="S361" s="100"/>
      <c r="T361" s="101"/>
    </row>
    <row r="362" spans="10:20" x14ac:dyDescent="0.3">
      <c r="J362" s="98">
        <v>359</v>
      </c>
      <c r="K362" s="99">
        <v>801.90582135700004</v>
      </c>
      <c r="L362" s="100">
        <v>0.265926950792651</v>
      </c>
      <c r="M362" s="100">
        <v>0.10008972202467201</v>
      </c>
      <c r="N362" s="101">
        <v>4.0533272075743497E-2</v>
      </c>
      <c r="P362" s="98"/>
      <c r="Q362" s="99"/>
      <c r="R362" s="100"/>
      <c r="S362" s="100"/>
      <c r="T362" s="101"/>
    </row>
    <row r="363" spans="10:20" x14ac:dyDescent="0.3">
      <c r="J363" s="98">
        <v>360</v>
      </c>
      <c r="K363" s="99">
        <v>804.19645815800004</v>
      </c>
      <c r="L363" s="100">
        <v>0.26543121573935802</v>
      </c>
      <c r="M363" s="100">
        <v>9.9740011554118796E-2</v>
      </c>
      <c r="N363" s="101">
        <v>3.8799602211720297E-2</v>
      </c>
      <c r="P363" s="98"/>
      <c r="Q363" s="99"/>
      <c r="R363" s="100"/>
      <c r="S363" s="100"/>
      <c r="T363" s="101"/>
    </row>
    <row r="364" spans="10:20" x14ac:dyDescent="0.3">
      <c r="J364" s="98">
        <v>361</v>
      </c>
      <c r="K364" s="99">
        <v>806.32586287399999</v>
      </c>
      <c r="L364" s="100">
        <v>0.26517324019093802</v>
      </c>
      <c r="M364" s="100">
        <v>9.8135185057529606E-2</v>
      </c>
      <c r="N364" s="101">
        <v>3.7201726293412E-2</v>
      </c>
      <c r="P364" s="98"/>
      <c r="Q364" s="99"/>
      <c r="R364" s="100"/>
      <c r="S364" s="100"/>
      <c r="T364" s="101"/>
    </row>
    <row r="365" spans="10:20" x14ac:dyDescent="0.3">
      <c r="J365" s="98">
        <v>362</v>
      </c>
      <c r="K365" s="99">
        <v>808.67923783699996</v>
      </c>
      <c r="L365" s="100">
        <v>0.26524712414843699</v>
      </c>
      <c r="M365" s="100">
        <v>9.5487901195276698E-2</v>
      </c>
      <c r="N365" s="101">
        <v>3.58218163794502E-2</v>
      </c>
      <c r="P365" s="98"/>
      <c r="Q365" s="99"/>
      <c r="R365" s="100"/>
      <c r="S365" s="100"/>
      <c r="T365" s="101"/>
    </row>
    <row r="366" spans="10:20" x14ac:dyDescent="0.3">
      <c r="J366" s="98">
        <v>363</v>
      </c>
      <c r="K366" s="99">
        <v>811.07349164200002</v>
      </c>
      <c r="L366" s="100">
        <v>0.26565520445562402</v>
      </c>
      <c r="M366" s="100">
        <v>9.2121473886784905E-2</v>
      </c>
      <c r="N366" s="101">
        <v>3.4788347857478398E-2</v>
      </c>
      <c r="P366" s="98"/>
      <c r="Q366" s="99"/>
      <c r="R366" s="100"/>
      <c r="S366" s="100"/>
      <c r="T366" s="101"/>
    </row>
    <row r="367" spans="10:20" x14ac:dyDescent="0.3">
      <c r="J367" s="98">
        <v>364</v>
      </c>
      <c r="K367" s="99">
        <v>813.22187770400001</v>
      </c>
      <c r="L367" s="100">
        <v>0.26631786931506701</v>
      </c>
      <c r="M367" s="100">
        <v>8.8266069375123393E-2</v>
      </c>
      <c r="N367" s="101">
        <v>3.4244287161183697E-2</v>
      </c>
      <c r="P367" s="98"/>
      <c r="Q367" s="99"/>
      <c r="R367" s="100"/>
      <c r="S367" s="100"/>
      <c r="T367" s="101"/>
    </row>
    <row r="368" spans="10:20" x14ac:dyDescent="0.3">
      <c r="J368" s="98">
        <v>365</v>
      </c>
      <c r="K368" s="99">
        <v>815.35873803599998</v>
      </c>
      <c r="L368" s="100">
        <v>0.26718844002955999</v>
      </c>
      <c r="M368" s="100">
        <v>8.4143080927668201E-2</v>
      </c>
      <c r="N368" s="101">
        <v>3.4274298498089301E-2</v>
      </c>
      <c r="P368" s="98"/>
      <c r="Q368" s="99"/>
      <c r="R368" s="100"/>
      <c r="S368" s="100"/>
      <c r="T368" s="101"/>
    </row>
    <row r="369" spans="10:20" x14ac:dyDescent="0.3">
      <c r="J369" s="98">
        <v>366</v>
      </c>
      <c r="K369" s="99">
        <v>817.50101489999997</v>
      </c>
      <c r="L369" s="100">
        <v>0.26825620022827501</v>
      </c>
      <c r="M369" s="100">
        <v>7.9885017854226997E-2</v>
      </c>
      <c r="N369" s="101">
        <v>3.4878592756301001E-2</v>
      </c>
      <c r="P369" s="98"/>
      <c r="Q369" s="99"/>
      <c r="R369" s="100"/>
      <c r="S369" s="100"/>
      <c r="T369" s="101"/>
    </row>
    <row r="370" spans="10:20" x14ac:dyDescent="0.3">
      <c r="J370" s="98">
        <v>367</v>
      </c>
      <c r="K370" s="99">
        <v>820.00342177899995</v>
      </c>
      <c r="L370" s="100">
        <v>0.26952317894834199</v>
      </c>
      <c r="M370" s="100">
        <v>7.5902923526839194E-2</v>
      </c>
      <c r="N370" s="101">
        <v>3.5985103651678202E-2</v>
      </c>
      <c r="P370" s="98"/>
      <c r="Q370" s="99"/>
      <c r="R370" s="100"/>
      <c r="S370" s="100"/>
      <c r="T370" s="101"/>
    </row>
    <row r="371" spans="10:20" x14ac:dyDescent="0.3">
      <c r="J371" s="98">
        <v>368</v>
      </c>
      <c r="K371" s="99">
        <v>822.382430946</v>
      </c>
      <c r="L371" s="100">
        <v>0.27085256922225198</v>
      </c>
      <c r="M371" s="100">
        <v>7.30095273291025E-2</v>
      </c>
      <c r="N371" s="101">
        <v>3.7440064652817399E-2</v>
      </c>
      <c r="P371" s="98"/>
      <c r="Q371" s="99"/>
      <c r="R371" s="100"/>
      <c r="S371" s="100"/>
      <c r="T371" s="101"/>
    </row>
    <row r="372" spans="10:20" x14ac:dyDescent="0.3">
      <c r="J372" s="98">
        <v>369</v>
      </c>
      <c r="K372" s="99">
        <v>824.69726540199997</v>
      </c>
      <c r="L372" s="100">
        <v>0.27204590401955803</v>
      </c>
      <c r="M372" s="100">
        <v>7.1866863936329295E-2</v>
      </c>
      <c r="N372" s="101">
        <v>3.8993332224122601E-2</v>
      </c>
      <c r="P372" s="98"/>
      <c r="Q372" s="99"/>
      <c r="R372" s="100"/>
      <c r="S372" s="100"/>
      <c r="T372" s="101"/>
    </row>
    <row r="373" spans="10:20" x14ac:dyDescent="0.3">
      <c r="J373" s="98">
        <v>370</v>
      </c>
      <c r="K373" s="99">
        <v>826.93425963699997</v>
      </c>
      <c r="L373" s="100">
        <v>0.27289404134821599</v>
      </c>
      <c r="M373" s="100">
        <v>7.2813098374285207E-2</v>
      </c>
      <c r="N373" s="101">
        <v>4.0410923967223102E-2</v>
      </c>
      <c r="P373" s="98"/>
      <c r="Q373" s="99"/>
      <c r="R373" s="100"/>
      <c r="S373" s="100"/>
      <c r="T373" s="101"/>
    </row>
    <row r="374" spans="10:20" x14ac:dyDescent="0.3">
      <c r="J374" s="98">
        <v>371</v>
      </c>
      <c r="K374" s="99">
        <v>829.05396811900005</v>
      </c>
      <c r="L374" s="100">
        <v>0.27334287402711799</v>
      </c>
      <c r="M374" s="100">
        <v>7.5916136797202202E-2</v>
      </c>
      <c r="N374" s="101">
        <v>4.1586200295629198E-2</v>
      </c>
      <c r="P374" s="98"/>
      <c r="Q374" s="99"/>
      <c r="R374" s="100"/>
      <c r="S374" s="100"/>
      <c r="T374" s="101"/>
    </row>
    <row r="375" spans="10:20" x14ac:dyDescent="0.3">
      <c r="J375" s="98">
        <v>372</v>
      </c>
      <c r="K375" s="99">
        <v>831.27833026999997</v>
      </c>
      <c r="L375" s="100">
        <v>0.27342254190188098</v>
      </c>
      <c r="M375" s="100">
        <v>8.0445497840639896E-2</v>
      </c>
      <c r="N375" s="101">
        <v>4.2417978137274E-2</v>
      </c>
      <c r="P375" s="98"/>
      <c r="Q375" s="99"/>
      <c r="R375" s="100"/>
      <c r="S375" s="100"/>
      <c r="T375" s="101"/>
    </row>
    <row r="376" spans="10:20" x14ac:dyDescent="0.3">
      <c r="J376" s="98">
        <v>373</v>
      </c>
      <c r="K376" s="99">
        <v>833.42127438900002</v>
      </c>
      <c r="L376" s="100">
        <v>0.27324090458268002</v>
      </c>
      <c r="M376" s="100">
        <v>8.5611255512440601E-2</v>
      </c>
      <c r="N376" s="101">
        <v>4.2814393921385599E-2</v>
      </c>
      <c r="P376" s="98"/>
      <c r="Q376" s="99"/>
      <c r="R376" s="100"/>
      <c r="S376" s="100"/>
      <c r="T376" s="101"/>
    </row>
    <row r="377" spans="10:20" x14ac:dyDescent="0.3">
      <c r="J377" s="98">
        <v>374</v>
      </c>
      <c r="K377" s="99">
        <v>835.77786954500004</v>
      </c>
      <c r="L377" s="100">
        <v>0.27289848042917098</v>
      </c>
      <c r="M377" s="100">
        <v>9.0792004303438506E-2</v>
      </c>
      <c r="N377" s="101">
        <v>4.2809221417706399E-2</v>
      </c>
      <c r="P377" s="98"/>
      <c r="Q377" s="99"/>
      <c r="R377" s="100"/>
      <c r="S377" s="100"/>
      <c r="T377" s="101"/>
    </row>
    <row r="378" spans="10:20" x14ac:dyDescent="0.3">
      <c r="J378" s="98">
        <v>375</v>
      </c>
      <c r="K378" s="99">
        <v>837.91137872299998</v>
      </c>
      <c r="L378" s="100">
        <v>0.27252393457521601</v>
      </c>
      <c r="M378" s="100">
        <v>9.5694437978529001E-2</v>
      </c>
      <c r="N378" s="101">
        <v>4.2639764046746499E-2</v>
      </c>
      <c r="P378" s="98"/>
      <c r="Q378" s="99"/>
      <c r="R378" s="100"/>
      <c r="S378" s="100"/>
      <c r="T378" s="101"/>
    </row>
    <row r="379" spans="10:20" x14ac:dyDescent="0.3">
      <c r="J379" s="98">
        <v>376</v>
      </c>
      <c r="K379" s="99">
        <v>840.28690704600001</v>
      </c>
      <c r="L379" s="100">
        <v>0.27220754198911101</v>
      </c>
      <c r="M379" s="100">
        <v>9.9697031815052198E-2</v>
      </c>
      <c r="N379" s="101">
        <v>4.24969892299518E-2</v>
      </c>
      <c r="P379" s="98"/>
      <c r="Q379" s="99"/>
      <c r="R379" s="100"/>
      <c r="S379" s="100"/>
      <c r="T379" s="101"/>
    </row>
    <row r="380" spans="10:20" x14ac:dyDescent="0.3">
      <c r="J380" s="98">
        <v>377</v>
      </c>
      <c r="K380" s="99">
        <v>842.66199524199999</v>
      </c>
      <c r="L380" s="100">
        <v>0.27194927885137998</v>
      </c>
      <c r="M380" s="100">
        <v>0.101996451410946</v>
      </c>
      <c r="N380" s="101">
        <v>4.2348057226271302E-2</v>
      </c>
      <c r="P380" s="98"/>
      <c r="Q380" s="99"/>
      <c r="R380" s="100"/>
      <c r="S380" s="100"/>
      <c r="T380" s="101"/>
    </row>
    <row r="381" spans="10:20" x14ac:dyDescent="0.3">
      <c r="J381" s="98">
        <v>378</v>
      </c>
      <c r="K381" s="99">
        <v>844.78774617299996</v>
      </c>
      <c r="L381" s="100">
        <v>0.27178725214501398</v>
      </c>
      <c r="M381" s="100">
        <v>0.102163300488413</v>
      </c>
      <c r="N381" s="101">
        <v>4.20583457608441E-2</v>
      </c>
      <c r="P381" s="98"/>
      <c r="Q381" s="99"/>
      <c r="R381" s="100"/>
      <c r="S381" s="100"/>
      <c r="T381" s="101"/>
    </row>
    <row r="382" spans="10:20" x14ac:dyDescent="0.3">
      <c r="J382" s="98">
        <v>379</v>
      </c>
      <c r="K382" s="99">
        <v>846.96985147999999</v>
      </c>
      <c r="L382" s="100">
        <v>0.27178121351159701</v>
      </c>
      <c r="M382" s="100">
        <v>0.10057240930504099</v>
      </c>
      <c r="N382" s="101">
        <v>4.1525306514900703E-2</v>
      </c>
      <c r="P382" s="98"/>
      <c r="Q382" s="99"/>
      <c r="R382" s="100"/>
      <c r="S382" s="100"/>
      <c r="T382" s="101"/>
    </row>
    <row r="383" spans="10:20" x14ac:dyDescent="0.3">
      <c r="J383" s="98">
        <v>380</v>
      </c>
      <c r="K383" s="99">
        <v>849.13001269899996</v>
      </c>
      <c r="L383" s="100">
        <v>0.271968816272884</v>
      </c>
      <c r="M383" s="100">
        <v>9.7633609133941202E-2</v>
      </c>
      <c r="N383" s="101">
        <v>4.0642822015882797E-2</v>
      </c>
      <c r="P383" s="98"/>
      <c r="Q383" s="99"/>
      <c r="R383" s="100"/>
      <c r="S383" s="100"/>
      <c r="T383" s="101"/>
    </row>
    <row r="384" spans="10:20" x14ac:dyDescent="0.3">
      <c r="J384" s="98">
        <v>381</v>
      </c>
      <c r="K384" s="99">
        <v>851.25557511600005</v>
      </c>
      <c r="L384" s="100">
        <v>0.27238747670907598</v>
      </c>
      <c r="M384" s="100">
        <v>9.3926515869126703E-2</v>
      </c>
      <c r="N384" s="101">
        <v>3.9414121196273501E-2</v>
      </c>
      <c r="P384" s="98"/>
      <c r="Q384" s="99"/>
      <c r="R384" s="100"/>
      <c r="S384" s="100"/>
      <c r="T384" s="101"/>
    </row>
    <row r="385" spans="10:20" x14ac:dyDescent="0.3">
      <c r="J385" s="98">
        <v>382</v>
      </c>
      <c r="K385" s="99">
        <v>853.418965931</v>
      </c>
      <c r="L385" s="100">
        <v>0.27292273876679901</v>
      </c>
      <c r="M385" s="100">
        <v>9.0095663013384703E-2</v>
      </c>
      <c r="N385" s="101">
        <v>3.7993747600975403E-2</v>
      </c>
      <c r="P385" s="98"/>
      <c r="Q385" s="99"/>
      <c r="R385" s="100"/>
      <c r="S385" s="100"/>
      <c r="T385" s="101"/>
    </row>
    <row r="386" spans="10:20" x14ac:dyDescent="0.3">
      <c r="J386" s="98">
        <v>383</v>
      </c>
      <c r="K386" s="99">
        <v>855.595131745</v>
      </c>
      <c r="L386" s="100">
        <v>0.27338136913818001</v>
      </c>
      <c r="M386" s="100">
        <v>8.6438803111427195E-2</v>
      </c>
      <c r="N386" s="101">
        <v>3.65863984188146E-2</v>
      </c>
      <c r="P386" s="98"/>
      <c r="Q386" s="99"/>
      <c r="R386" s="100"/>
      <c r="S386" s="100"/>
      <c r="T386" s="101"/>
    </row>
    <row r="387" spans="10:20" x14ac:dyDescent="0.3">
      <c r="J387" s="98">
        <v>384</v>
      </c>
      <c r="K387" s="99">
        <v>857.93413925300001</v>
      </c>
      <c r="L387" s="100">
        <v>0.27363162831652299</v>
      </c>
      <c r="M387" s="100">
        <v>8.3447503041729806E-2</v>
      </c>
      <c r="N387" s="101">
        <v>3.5449707878967597E-2</v>
      </c>
      <c r="P387" s="98"/>
      <c r="Q387" s="99"/>
      <c r="R387" s="100"/>
      <c r="S387" s="100"/>
      <c r="T387" s="101"/>
    </row>
    <row r="388" spans="10:20" x14ac:dyDescent="0.3">
      <c r="J388" s="98">
        <v>385</v>
      </c>
      <c r="K388" s="99">
        <v>860.30013502199995</v>
      </c>
      <c r="L388" s="100">
        <v>0.273572661604703</v>
      </c>
      <c r="M388" s="100">
        <v>8.1175049245687803E-2</v>
      </c>
      <c r="N388" s="101">
        <v>3.4771402507607303E-2</v>
      </c>
      <c r="P388" s="98"/>
      <c r="Q388" s="99"/>
      <c r="R388" s="100"/>
      <c r="S388" s="100"/>
      <c r="T388" s="101"/>
    </row>
    <row r="389" spans="10:20" x14ac:dyDescent="0.3">
      <c r="J389" s="98">
        <v>386</v>
      </c>
      <c r="K389" s="99">
        <v>862.45684952900001</v>
      </c>
      <c r="L389" s="100">
        <v>0.273247760730426</v>
      </c>
      <c r="M389" s="100">
        <v>7.9552588686986295E-2</v>
      </c>
      <c r="N389" s="101">
        <v>3.4568586785290199E-2</v>
      </c>
      <c r="P389" s="98"/>
      <c r="Q389" s="99"/>
      <c r="R389" s="100"/>
      <c r="S389" s="100"/>
      <c r="T389" s="101"/>
    </row>
    <row r="390" spans="10:20" x14ac:dyDescent="0.3">
      <c r="J390" s="98">
        <v>387</v>
      </c>
      <c r="K390" s="99">
        <v>864.64710825199995</v>
      </c>
      <c r="L390" s="100">
        <v>0.27278579111255002</v>
      </c>
      <c r="M390" s="100">
        <v>7.8811337635940698E-2</v>
      </c>
      <c r="N390" s="101">
        <v>3.4740888354537397E-2</v>
      </c>
      <c r="P390" s="98"/>
      <c r="Q390" s="99"/>
      <c r="R390" s="100"/>
      <c r="S390" s="100"/>
      <c r="T390" s="101"/>
    </row>
    <row r="391" spans="10:20" x14ac:dyDescent="0.3">
      <c r="J391" s="98">
        <v>388</v>
      </c>
      <c r="K391" s="99">
        <v>866.79888801100003</v>
      </c>
      <c r="L391" s="100">
        <v>0.27228409527361203</v>
      </c>
      <c r="M391" s="100">
        <v>7.9037970019284906E-2</v>
      </c>
      <c r="N391" s="101">
        <v>3.5229206660795799E-2</v>
      </c>
      <c r="P391" s="98"/>
      <c r="Q391" s="99"/>
      <c r="R391" s="100"/>
      <c r="S391" s="100"/>
      <c r="T391" s="101"/>
    </row>
    <row r="392" spans="10:20" x14ac:dyDescent="0.3">
      <c r="J392" s="98">
        <v>389</v>
      </c>
      <c r="K392" s="99">
        <v>869.16224196400003</v>
      </c>
      <c r="L392" s="100">
        <v>0.27184955518430498</v>
      </c>
      <c r="M392" s="100">
        <v>8.00874861881158E-2</v>
      </c>
      <c r="N392" s="101">
        <v>3.5947840851947098E-2</v>
      </c>
      <c r="P392" s="98"/>
      <c r="Q392" s="99"/>
      <c r="R392" s="100"/>
      <c r="S392" s="100"/>
      <c r="T392" s="101"/>
    </row>
    <row r="393" spans="10:20" x14ac:dyDescent="0.3">
      <c r="J393" s="98">
        <v>390</v>
      </c>
      <c r="K393" s="99">
        <v>871.33391299000004</v>
      </c>
      <c r="L393" s="100">
        <v>0.27154654285214602</v>
      </c>
      <c r="M393" s="100">
        <v>8.1495346370110799E-2</v>
      </c>
      <c r="N393" s="101">
        <v>3.6764921994448897E-2</v>
      </c>
      <c r="P393" s="98"/>
      <c r="Q393" s="99"/>
      <c r="R393" s="100"/>
      <c r="S393" s="100"/>
      <c r="T393" s="101"/>
    </row>
    <row r="394" spans="10:20" x14ac:dyDescent="0.3">
      <c r="J394" s="98">
        <v>391</v>
      </c>
      <c r="K394" s="99">
        <v>873.47394033399996</v>
      </c>
      <c r="L394" s="100">
        <v>0.27140111066635902</v>
      </c>
      <c r="M394" s="100">
        <v>8.2182109364752301E-2</v>
      </c>
      <c r="N394" s="101">
        <v>3.7567599080827303E-2</v>
      </c>
      <c r="P394" s="98"/>
      <c r="Q394" s="99"/>
      <c r="R394" s="100"/>
      <c r="S394" s="100"/>
      <c r="T394" s="101"/>
    </row>
    <row r="395" spans="10:20" x14ac:dyDescent="0.3">
      <c r="J395" s="98">
        <v>392</v>
      </c>
      <c r="K395" s="99">
        <v>875.59849472600001</v>
      </c>
      <c r="L395" s="100">
        <v>0.271345823038117</v>
      </c>
      <c r="M395" s="100">
        <v>8.1271388616097298E-2</v>
      </c>
      <c r="N395" s="101">
        <v>3.8296499854664802E-2</v>
      </c>
      <c r="P395" s="98"/>
      <c r="Q395" s="99"/>
      <c r="R395" s="100"/>
      <c r="S395" s="100"/>
      <c r="T395" s="101"/>
    </row>
    <row r="396" spans="10:20" x14ac:dyDescent="0.3">
      <c r="J396" s="98">
        <v>393</v>
      </c>
      <c r="K396" s="99">
        <v>877.75121138999998</v>
      </c>
      <c r="L396" s="100">
        <v>0.27128137455926898</v>
      </c>
      <c r="M396" s="100">
        <v>7.9171409251681299E-2</v>
      </c>
      <c r="N396" s="101">
        <v>3.89808919922362E-2</v>
      </c>
      <c r="P396" s="98"/>
      <c r="Q396" s="99"/>
      <c r="R396" s="100"/>
      <c r="S396" s="100"/>
      <c r="T396" s="101"/>
    </row>
    <row r="397" spans="10:20" x14ac:dyDescent="0.3">
      <c r="J397" s="98">
        <v>394</v>
      </c>
      <c r="K397" s="99">
        <v>879.87289006599997</v>
      </c>
      <c r="L397" s="100">
        <v>0.27115166947723401</v>
      </c>
      <c r="M397" s="100">
        <v>7.7089601713272504E-2</v>
      </c>
      <c r="N397" s="101">
        <v>3.9663921407790903E-2</v>
      </c>
      <c r="P397" s="98"/>
      <c r="Q397" s="99"/>
      <c r="R397" s="100"/>
      <c r="S397" s="100"/>
      <c r="T397" s="101"/>
    </row>
    <row r="398" spans="10:20" x14ac:dyDescent="0.3">
      <c r="J398" s="98">
        <v>395</v>
      </c>
      <c r="K398" s="99">
        <v>881.96948131800002</v>
      </c>
      <c r="L398" s="100">
        <v>0.27096972604078701</v>
      </c>
      <c r="M398" s="100">
        <v>7.5672311570537096E-2</v>
      </c>
      <c r="N398" s="101">
        <v>4.028286182502E-2</v>
      </c>
      <c r="P398" s="98"/>
      <c r="Q398" s="99"/>
      <c r="R398" s="100"/>
      <c r="S398" s="100"/>
      <c r="T398" s="101"/>
    </row>
    <row r="399" spans="10:20" x14ac:dyDescent="0.3">
      <c r="J399" s="98">
        <v>396</v>
      </c>
      <c r="K399" s="99">
        <v>884.15727677799998</v>
      </c>
      <c r="L399" s="100">
        <v>0.270803308996379</v>
      </c>
      <c r="M399" s="100">
        <v>7.4728239834018301E-2</v>
      </c>
      <c r="N399" s="101">
        <v>4.0771995548591997E-2</v>
      </c>
      <c r="P399" s="98"/>
      <c r="Q399" s="99"/>
      <c r="R399" s="100"/>
      <c r="S399" s="100"/>
      <c r="T399" s="101"/>
    </row>
    <row r="400" spans="10:20" x14ac:dyDescent="0.3">
      <c r="J400" s="98">
        <v>397</v>
      </c>
      <c r="K400" s="99">
        <v>886.26964307799994</v>
      </c>
      <c r="L400" s="100">
        <v>0.27072602618587999</v>
      </c>
      <c r="M400" s="100">
        <v>7.3854671854850201E-2</v>
      </c>
      <c r="N400" s="101">
        <v>4.1046577673627002E-2</v>
      </c>
      <c r="P400" s="98"/>
      <c r="Q400" s="99"/>
      <c r="R400" s="100"/>
      <c r="S400" s="100"/>
      <c r="T400" s="101"/>
    </row>
    <row r="401" spans="10:20" x14ac:dyDescent="0.3">
      <c r="J401" s="98">
        <v>398</v>
      </c>
      <c r="K401" s="99">
        <v>888.43666491500005</v>
      </c>
      <c r="L401" s="100">
        <v>0.27073801861075403</v>
      </c>
      <c r="M401" s="100">
        <v>7.3003622040833202E-2</v>
      </c>
      <c r="N401" s="101">
        <v>4.1022655849794101E-2</v>
      </c>
      <c r="P401" s="98"/>
      <c r="Q401" s="99"/>
      <c r="R401" s="100"/>
      <c r="S401" s="100"/>
      <c r="T401" s="101"/>
    </row>
    <row r="402" spans="10:20" x14ac:dyDescent="0.3">
      <c r="J402" s="98">
        <v>399</v>
      </c>
      <c r="K402" s="99">
        <v>890.57181562699998</v>
      </c>
      <c r="L402" s="100">
        <v>0.27082396415014098</v>
      </c>
      <c r="M402" s="100">
        <v>7.25380143900861E-2</v>
      </c>
      <c r="N402" s="101">
        <v>4.0626007614635799E-2</v>
      </c>
      <c r="P402" s="98"/>
      <c r="Q402" s="99"/>
      <c r="R402" s="100"/>
      <c r="S402" s="100"/>
      <c r="T402" s="101"/>
    </row>
    <row r="403" spans="10:20" x14ac:dyDescent="0.3">
      <c r="J403" s="98">
        <v>400</v>
      </c>
      <c r="K403" s="99">
        <v>892.74152835999996</v>
      </c>
      <c r="L403" s="100">
        <v>0.27089753606835398</v>
      </c>
      <c r="M403" s="100">
        <v>7.2538684815014104E-2</v>
      </c>
      <c r="N403" s="101">
        <v>3.9744602302652199E-2</v>
      </c>
      <c r="P403" s="98"/>
      <c r="Q403" s="99"/>
      <c r="R403" s="100"/>
      <c r="S403" s="100"/>
      <c r="T403" s="101"/>
    </row>
    <row r="404" spans="10:20" x14ac:dyDescent="0.3">
      <c r="J404" s="98">
        <v>401</v>
      </c>
      <c r="K404" s="99">
        <v>894.94230645300001</v>
      </c>
      <c r="L404" s="100">
        <v>0.27091873535341698</v>
      </c>
      <c r="M404" s="100">
        <v>7.2747305918913305E-2</v>
      </c>
      <c r="N404" s="101">
        <v>3.8249720236151599E-2</v>
      </c>
      <c r="P404" s="98"/>
      <c r="Q404" s="99"/>
      <c r="R404" s="100"/>
      <c r="S404" s="100"/>
      <c r="T404" s="101"/>
    </row>
    <row r="405" spans="10:20" x14ac:dyDescent="0.3">
      <c r="J405" s="98">
        <v>402</v>
      </c>
      <c r="K405" s="99">
        <v>897.07421007300002</v>
      </c>
      <c r="L405" s="100">
        <v>0.27081584615616</v>
      </c>
      <c r="M405" s="100">
        <v>7.2685030709077406E-2</v>
      </c>
      <c r="N405" s="101">
        <v>3.61642934248717E-2</v>
      </c>
      <c r="P405" s="98"/>
      <c r="Q405" s="99"/>
      <c r="R405" s="100"/>
      <c r="S405" s="100"/>
      <c r="T405" s="101"/>
    </row>
    <row r="406" spans="10:20" x14ac:dyDescent="0.3">
      <c r="J406" s="98">
        <v>403</v>
      </c>
      <c r="K406" s="99">
        <v>899.26144127400005</v>
      </c>
      <c r="L406" s="100">
        <v>0.27046610396776399</v>
      </c>
      <c r="M406" s="100">
        <v>7.1840036180711497E-2</v>
      </c>
      <c r="N406" s="101">
        <v>3.3720119766917703E-2</v>
      </c>
      <c r="P406" s="98"/>
      <c r="Q406" s="99"/>
      <c r="R406" s="100"/>
      <c r="S406" s="100"/>
      <c r="T406" s="101"/>
    </row>
    <row r="407" spans="10:20" x14ac:dyDescent="0.3">
      <c r="J407" s="98">
        <v>404</v>
      </c>
      <c r="K407" s="99">
        <v>901.62189012099998</v>
      </c>
      <c r="L407" s="100">
        <v>0.26984294133998099</v>
      </c>
      <c r="M407" s="100">
        <v>7.0083476656434093E-2</v>
      </c>
      <c r="N407" s="101">
        <v>3.1262535227576799E-2</v>
      </c>
      <c r="P407" s="98"/>
      <c r="Q407" s="99"/>
      <c r="R407" s="100"/>
      <c r="S407" s="100"/>
      <c r="T407" s="101"/>
    </row>
    <row r="408" spans="10:20" x14ac:dyDescent="0.3">
      <c r="J408" s="98">
        <v>405</v>
      </c>
      <c r="K408" s="99">
        <v>903.74960567599999</v>
      </c>
      <c r="L408" s="100">
        <v>0.26894803604696998</v>
      </c>
      <c r="M408" s="100">
        <v>6.7777178625721995E-2</v>
      </c>
      <c r="N408" s="101">
        <v>2.91215720152753E-2</v>
      </c>
      <c r="P408" s="98"/>
      <c r="Q408" s="99"/>
      <c r="R408" s="100"/>
      <c r="S408" s="100"/>
      <c r="T408" s="101"/>
    </row>
    <row r="409" spans="10:20" x14ac:dyDescent="0.3">
      <c r="J409" s="98">
        <v>406</v>
      </c>
      <c r="K409" s="99">
        <v>905.88202942500004</v>
      </c>
      <c r="L409" s="100">
        <v>0.26776798209134201</v>
      </c>
      <c r="M409" s="100">
        <v>6.5550586112845893E-2</v>
      </c>
      <c r="N409" s="101">
        <v>2.7480438200618899E-2</v>
      </c>
      <c r="P409" s="98"/>
      <c r="Q409" s="99"/>
      <c r="R409" s="100"/>
      <c r="S409" s="100"/>
      <c r="T409" s="101"/>
    </row>
    <row r="410" spans="10:20" x14ac:dyDescent="0.3">
      <c r="J410" s="98">
        <v>407</v>
      </c>
      <c r="K410" s="99">
        <v>908.07804394799996</v>
      </c>
      <c r="L410" s="100">
        <v>0.266383813374657</v>
      </c>
      <c r="M410" s="100">
        <v>6.3764909307519102E-2</v>
      </c>
      <c r="N410" s="101">
        <v>2.6345298646061301E-2</v>
      </c>
      <c r="P410" s="98"/>
      <c r="Q410" s="99"/>
      <c r="R410" s="100"/>
      <c r="S410" s="100"/>
      <c r="T410" s="101"/>
    </row>
    <row r="411" spans="10:20" x14ac:dyDescent="0.3">
      <c r="J411" s="98">
        <v>408</v>
      </c>
      <c r="K411" s="99">
        <v>910.23250286500001</v>
      </c>
      <c r="L411" s="100">
        <v>0.26489898181836502</v>
      </c>
      <c r="M411" s="100">
        <v>6.2171729838690799E-2</v>
      </c>
      <c r="N411" s="101">
        <v>2.5608678535056901E-2</v>
      </c>
      <c r="P411" s="98"/>
      <c r="Q411" s="99"/>
      <c r="R411" s="100"/>
      <c r="S411" s="100"/>
      <c r="T411" s="101"/>
    </row>
    <row r="412" spans="10:20" x14ac:dyDescent="0.3">
      <c r="J412" s="98">
        <v>409</v>
      </c>
      <c r="K412" s="99">
        <v>912.38929309499997</v>
      </c>
      <c r="L412" s="100">
        <v>0.263422864670664</v>
      </c>
      <c r="M412" s="100">
        <v>6.0929870316459599E-2</v>
      </c>
      <c r="N412" s="101">
        <v>2.51961941705874E-2</v>
      </c>
      <c r="P412" s="98"/>
      <c r="Q412" s="99"/>
      <c r="R412" s="100"/>
      <c r="S412" s="100"/>
      <c r="T412" s="101"/>
    </row>
    <row r="413" spans="10:20" x14ac:dyDescent="0.3">
      <c r="J413" s="98">
        <v>410</v>
      </c>
      <c r="K413" s="99">
        <v>914.525839453</v>
      </c>
      <c r="L413" s="100">
        <v>0.26199169777212999</v>
      </c>
      <c r="M413" s="100">
        <v>6.0250139749699602E-2</v>
      </c>
      <c r="N413" s="101">
        <v>2.5102136605057199E-2</v>
      </c>
      <c r="P413" s="98"/>
      <c r="Q413" s="99"/>
      <c r="R413" s="100"/>
      <c r="S413" s="100"/>
      <c r="T413" s="101"/>
    </row>
    <row r="414" spans="10:20" x14ac:dyDescent="0.3">
      <c r="J414" s="98">
        <v>411</v>
      </c>
      <c r="K414" s="99">
        <v>916.67550442699996</v>
      </c>
      <c r="L414" s="100">
        <v>0.26065607863087098</v>
      </c>
      <c r="M414" s="100">
        <v>5.9974528316039499E-2</v>
      </c>
      <c r="N414" s="101">
        <v>2.53160905873645E-2</v>
      </c>
      <c r="P414" s="98"/>
      <c r="Q414" s="99"/>
      <c r="R414" s="100"/>
      <c r="S414" s="100"/>
      <c r="T414" s="101"/>
    </row>
    <row r="415" spans="10:20" x14ac:dyDescent="0.3">
      <c r="J415" s="98">
        <v>412</v>
      </c>
      <c r="K415" s="99">
        <v>918.81467154200004</v>
      </c>
      <c r="L415" s="100">
        <v>0.25952161189967299</v>
      </c>
      <c r="M415" s="100">
        <v>5.9663113853143698E-2</v>
      </c>
      <c r="N415" s="101">
        <v>2.58039658507319E-2</v>
      </c>
      <c r="P415" s="98"/>
      <c r="Q415" s="99"/>
      <c r="R415" s="100"/>
      <c r="S415" s="100"/>
      <c r="T415" s="101"/>
    </row>
    <row r="416" spans="10:20" x14ac:dyDescent="0.3">
      <c r="J416" s="98">
        <v>413</v>
      </c>
      <c r="K416" s="99">
        <v>920.95698054800005</v>
      </c>
      <c r="L416" s="100">
        <v>0.25873938513544298</v>
      </c>
      <c r="M416" s="100">
        <v>5.8649466367829403E-2</v>
      </c>
      <c r="N416" s="101">
        <v>2.6493919261708899E-2</v>
      </c>
      <c r="P416" s="98"/>
      <c r="Q416" s="99"/>
      <c r="R416" s="100"/>
      <c r="S416" s="100"/>
      <c r="T416" s="101"/>
    </row>
    <row r="417" spans="10:20" x14ac:dyDescent="0.3">
      <c r="J417" s="98">
        <v>414</v>
      </c>
      <c r="K417" s="99">
        <v>923.10920500600002</v>
      </c>
      <c r="L417" s="100">
        <v>0.25840502511302998</v>
      </c>
      <c r="M417" s="100">
        <v>5.6612471657285002E-2</v>
      </c>
      <c r="N417" s="101">
        <v>2.72783827662261E-2</v>
      </c>
      <c r="P417" s="98"/>
      <c r="Q417" s="99"/>
      <c r="R417" s="100"/>
      <c r="S417" s="100"/>
      <c r="T417" s="101"/>
    </row>
    <row r="418" spans="10:20" x14ac:dyDescent="0.3">
      <c r="J418" s="98">
        <v>415</v>
      </c>
      <c r="K418" s="99">
        <v>925.26618811499998</v>
      </c>
      <c r="L418" s="100">
        <v>0.25849440727066503</v>
      </c>
      <c r="M418" s="100">
        <v>5.3889978073417097E-2</v>
      </c>
      <c r="N418" s="101">
        <v>2.8003274874223799E-2</v>
      </c>
      <c r="P418" s="98"/>
      <c r="Q418" s="99"/>
      <c r="R418" s="100"/>
      <c r="S418" s="100"/>
      <c r="T418" s="101"/>
    </row>
    <row r="419" spans="10:20" x14ac:dyDescent="0.3">
      <c r="J419" s="98">
        <v>416</v>
      </c>
      <c r="K419" s="99">
        <v>927.412038575</v>
      </c>
      <c r="L419" s="100">
        <v>0.25891814515572198</v>
      </c>
      <c r="M419" s="100">
        <v>5.14796382829995E-2</v>
      </c>
      <c r="N419" s="101">
        <v>2.8475624397200701E-2</v>
      </c>
      <c r="P419" s="98"/>
      <c r="Q419" s="99"/>
      <c r="R419" s="100"/>
      <c r="S419" s="100"/>
      <c r="T419" s="101"/>
    </row>
    <row r="420" spans="10:20" x14ac:dyDescent="0.3">
      <c r="J420" s="98">
        <v>417</v>
      </c>
      <c r="K420" s="99">
        <v>929.61319330699996</v>
      </c>
      <c r="L420" s="100">
        <v>0.25954719663289</v>
      </c>
      <c r="M420" s="100">
        <v>5.0315372037255002E-2</v>
      </c>
      <c r="N420" s="101">
        <v>2.85945219310254E-2</v>
      </c>
      <c r="P420" s="98"/>
      <c r="Q420" s="99"/>
      <c r="R420" s="100"/>
      <c r="S420" s="100"/>
      <c r="T420" s="101"/>
    </row>
    <row r="421" spans="10:20" x14ac:dyDescent="0.3">
      <c r="J421" s="98">
        <v>418</v>
      </c>
      <c r="K421" s="99">
        <v>931.78341057399996</v>
      </c>
      <c r="L421" s="100">
        <v>0.26020326867858401</v>
      </c>
      <c r="M421" s="100">
        <v>5.1163683949215999E-2</v>
      </c>
      <c r="N421" s="101">
        <v>2.8300590677448102E-2</v>
      </c>
      <c r="P421" s="98"/>
      <c r="Q421" s="99"/>
      <c r="R421" s="100"/>
      <c r="S421" s="100"/>
      <c r="T421" s="101"/>
    </row>
    <row r="422" spans="10:20" x14ac:dyDescent="0.3">
      <c r="J422" s="98">
        <v>419</v>
      </c>
      <c r="K422" s="99">
        <v>933.94419204999997</v>
      </c>
      <c r="L422" s="100">
        <v>0.26074665619134002</v>
      </c>
      <c r="M422" s="100">
        <v>5.4008990288299398E-2</v>
      </c>
      <c r="N422" s="101">
        <v>2.76081991637569E-2</v>
      </c>
      <c r="P422" s="98"/>
      <c r="Q422" s="99"/>
      <c r="R422" s="100"/>
      <c r="S422" s="100"/>
      <c r="T422" s="101"/>
    </row>
    <row r="423" spans="10:20" x14ac:dyDescent="0.3">
      <c r="J423" s="98">
        <v>420</v>
      </c>
      <c r="K423" s="99">
        <v>936.10135053299996</v>
      </c>
      <c r="L423" s="100">
        <v>0.26106241008668701</v>
      </c>
      <c r="M423" s="100">
        <v>5.8256286572590799E-2</v>
      </c>
      <c r="N423" s="101">
        <v>2.66276287258479E-2</v>
      </c>
      <c r="P423" s="98"/>
      <c r="Q423" s="99"/>
      <c r="R423" s="100"/>
      <c r="S423" s="100"/>
      <c r="T423" s="101"/>
    </row>
    <row r="424" spans="10:20" x14ac:dyDescent="0.3">
      <c r="J424" s="98">
        <v>421</v>
      </c>
      <c r="K424" s="99">
        <v>938.23417135900002</v>
      </c>
      <c r="L424" s="100">
        <v>0.26114176253070598</v>
      </c>
      <c r="M424" s="100">
        <v>6.3263204714615801E-2</v>
      </c>
      <c r="N424" s="101">
        <v>2.55384748677908E-2</v>
      </c>
      <c r="P424" s="98"/>
      <c r="Q424" s="99"/>
      <c r="R424" s="100"/>
      <c r="S424" s="100"/>
      <c r="T424" s="101"/>
    </row>
    <row r="425" spans="10:20" x14ac:dyDescent="0.3">
      <c r="J425" s="98">
        <v>422</v>
      </c>
      <c r="K425" s="99">
        <v>940.36509787399996</v>
      </c>
      <c r="L425" s="100">
        <v>0.261017803158686</v>
      </c>
      <c r="M425" s="100">
        <v>6.8537284771446202E-2</v>
      </c>
      <c r="N425" s="101">
        <v>2.4497075059163698E-2</v>
      </c>
      <c r="P425" s="98"/>
      <c r="Q425" s="99"/>
      <c r="R425" s="100"/>
      <c r="S425" s="100"/>
      <c r="T425" s="101"/>
    </row>
    <row r="426" spans="10:20" x14ac:dyDescent="0.3">
      <c r="J426" s="98">
        <v>423</v>
      </c>
      <c r="K426" s="99">
        <v>942.71096616700004</v>
      </c>
      <c r="L426" s="100">
        <v>0.26077723843459399</v>
      </c>
      <c r="M426" s="100">
        <v>7.3530593545510697E-2</v>
      </c>
      <c r="N426" s="101">
        <v>2.3558172110221199E-2</v>
      </c>
      <c r="P426" s="98"/>
      <c r="Q426" s="99"/>
      <c r="R426" s="100"/>
      <c r="S426" s="100"/>
      <c r="T426" s="101"/>
    </row>
    <row r="427" spans="10:20" x14ac:dyDescent="0.3">
      <c r="J427" s="98">
        <v>424</v>
      </c>
      <c r="K427" s="99">
        <v>945.04111089399998</v>
      </c>
      <c r="L427" s="100">
        <v>0.260551364123777</v>
      </c>
      <c r="M427" s="100">
        <v>7.7658232502242006E-2</v>
      </c>
      <c r="N427" s="101">
        <v>2.2659166225820801E-2</v>
      </c>
      <c r="P427" s="98"/>
      <c r="Q427" s="99"/>
      <c r="R427" s="100"/>
      <c r="S427" s="100"/>
      <c r="T427" s="101"/>
    </row>
    <row r="428" spans="10:20" x14ac:dyDescent="0.3">
      <c r="J428" s="98">
        <v>425</v>
      </c>
      <c r="K428" s="99">
        <v>947.20692004900002</v>
      </c>
      <c r="L428" s="100">
        <v>0.26050661710314499</v>
      </c>
      <c r="M428" s="100">
        <v>8.0427411546836095E-2</v>
      </c>
      <c r="N428" s="101">
        <v>2.17448078494283E-2</v>
      </c>
      <c r="P428" s="98"/>
      <c r="Q428" s="99"/>
      <c r="R428" s="100"/>
      <c r="S428" s="100"/>
      <c r="T428" s="101"/>
    </row>
    <row r="429" spans="10:20" x14ac:dyDescent="0.3">
      <c r="J429" s="98">
        <v>426</v>
      </c>
      <c r="K429" s="99">
        <v>949.37394914000004</v>
      </c>
      <c r="L429" s="100">
        <v>0.26077367072149199</v>
      </c>
      <c r="M429" s="100">
        <v>8.1543143071925395E-2</v>
      </c>
      <c r="N429" s="101">
        <v>2.0829926913269601E-2</v>
      </c>
      <c r="P429" s="98"/>
      <c r="Q429" s="99"/>
      <c r="R429" s="100"/>
      <c r="S429" s="100"/>
      <c r="T429" s="101"/>
    </row>
    <row r="430" spans="10:20" x14ac:dyDescent="0.3">
      <c r="J430" s="98">
        <v>427</v>
      </c>
      <c r="K430" s="99">
        <v>951.68183876700004</v>
      </c>
      <c r="L430" s="100">
        <v>0.26135192700468102</v>
      </c>
      <c r="M430" s="100">
        <v>8.09727458741199E-2</v>
      </c>
      <c r="N430" s="101">
        <v>2.0014949062297199E-2</v>
      </c>
      <c r="P430" s="98"/>
      <c r="Q430" s="99"/>
      <c r="R430" s="100"/>
      <c r="S430" s="100"/>
      <c r="T430" s="101"/>
    </row>
    <row r="431" spans="10:20" x14ac:dyDescent="0.3">
      <c r="J431" s="98">
        <v>428</v>
      </c>
      <c r="K431" s="99">
        <v>953.82173880799996</v>
      </c>
      <c r="L431" s="100">
        <v>0.262109756337008</v>
      </c>
      <c r="M431" s="100">
        <v>7.8881383858370901E-2</v>
      </c>
      <c r="N431" s="101">
        <v>1.9401409798118701E-2</v>
      </c>
      <c r="P431" s="98"/>
      <c r="Q431" s="99"/>
      <c r="R431" s="100"/>
      <c r="S431" s="100"/>
      <c r="T431" s="101"/>
    </row>
    <row r="432" spans="10:20" x14ac:dyDescent="0.3">
      <c r="J432" s="98">
        <v>429</v>
      </c>
      <c r="K432" s="99">
        <v>955.95517252900004</v>
      </c>
      <c r="L432" s="100">
        <v>0.262938597444</v>
      </c>
      <c r="M432" s="100">
        <v>7.5836259101385403E-2</v>
      </c>
      <c r="N432" s="101">
        <v>1.9107594814937599E-2</v>
      </c>
      <c r="P432" s="98"/>
      <c r="Q432" s="99"/>
      <c r="R432" s="100"/>
      <c r="S432" s="100"/>
      <c r="T432" s="101"/>
    </row>
    <row r="433" spans="10:20" x14ac:dyDescent="0.3">
      <c r="J433" s="98">
        <v>430</v>
      </c>
      <c r="K433" s="99">
        <v>958.30446514499999</v>
      </c>
      <c r="L433" s="100">
        <v>0.263811810648241</v>
      </c>
      <c r="M433" s="100">
        <v>7.2909720229794195E-2</v>
      </c>
      <c r="N433" s="101">
        <v>1.9210642581266899E-2</v>
      </c>
      <c r="P433" s="98"/>
      <c r="Q433" s="99"/>
      <c r="R433" s="100"/>
      <c r="S433" s="100"/>
      <c r="T433" s="101"/>
    </row>
    <row r="434" spans="10:20" x14ac:dyDescent="0.3">
      <c r="J434" s="98">
        <v>431</v>
      </c>
      <c r="K434" s="99">
        <v>960.89711047599997</v>
      </c>
      <c r="L434" s="100">
        <v>0.26470678852666202</v>
      </c>
      <c r="M434" s="100">
        <v>7.0784329216217398E-2</v>
      </c>
      <c r="N434" s="101">
        <v>1.9746437385920999E-2</v>
      </c>
      <c r="P434" s="98"/>
      <c r="Q434" s="99"/>
      <c r="R434" s="100"/>
      <c r="S434" s="100"/>
      <c r="T434" s="101"/>
    </row>
    <row r="435" spans="10:20" x14ac:dyDescent="0.3">
      <c r="J435" s="98">
        <v>432</v>
      </c>
      <c r="K435" s="99">
        <v>963.24971764500003</v>
      </c>
      <c r="L435" s="100">
        <v>0.265551861034314</v>
      </c>
      <c r="M435" s="100">
        <v>6.9903788355710997E-2</v>
      </c>
      <c r="N435" s="101">
        <v>2.0625976085336801E-2</v>
      </c>
      <c r="P435" s="98"/>
      <c r="Q435" s="99"/>
      <c r="R435" s="100"/>
      <c r="S435" s="100"/>
      <c r="T435" s="101"/>
    </row>
    <row r="436" spans="10:20" x14ac:dyDescent="0.3">
      <c r="J436" s="98">
        <v>433</v>
      </c>
      <c r="K436" s="99">
        <v>965.37277412100002</v>
      </c>
      <c r="L436" s="100">
        <v>0.26632812833241598</v>
      </c>
      <c r="M436" s="100">
        <v>7.0451002193086504E-2</v>
      </c>
      <c r="N436" s="101">
        <v>2.1669387860970099E-2</v>
      </c>
      <c r="P436" s="98"/>
      <c r="Q436" s="99"/>
      <c r="R436" s="100"/>
      <c r="S436" s="100"/>
      <c r="T436" s="101"/>
    </row>
    <row r="437" spans="10:20" x14ac:dyDescent="0.3">
      <c r="J437" s="98">
        <v>434</v>
      </c>
      <c r="K437" s="99">
        <v>967.90655323500005</v>
      </c>
      <c r="L437" s="100">
        <v>0.267062497788086</v>
      </c>
      <c r="M437" s="100">
        <v>7.2215957585251206E-2</v>
      </c>
      <c r="N437" s="101">
        <v>2.2681913454918101E-2</v>
      </c>
      <c r="P437" s="98"/>
      <c r="Q437" s="99"/>
      <c r="R437" s="100"/>
      <c r="S437" s="100"/>
      <c r="T437" s="101"/>
    </row>
    <row r="438" spans="10:20" x14ac:dyDescent="0.3">
      <c r="J438" s="98">
        <v>435</v>
      </c>
      <c r="K438" s="99">
        <v>970.05124028800003</v>
      </c>
      <c r="L438" s="100">
        <v>0.26781417137479302</v>
      </c>
      <c r="M438" s="100">
        <v>7.5265557685093604E-2</v>
      </c>
      <c r="N438" s="101">
        <v>2.3487128980823099E-2</v>
      </c>
      <c r="P438" s="98"/>
      <c r="Q438" s="99"/>
      <c r="R438" s="100"/>
      <c r="S438" s="100"/>
      <c r="T438" s="101"/>
    </row>
    <row r="439" spans="10:20" x14ac:dyDescent="0.3">
      <c r="J439" s="98">
        <v>436</v>
      </c>
      <c r="K439" s="99">
        <v>972.17286646900004</v>
      </c>
      <c r="L439" s="100">
        <v>0.26857723772429298</v>
      </c>
      <c r="M439" s="100">
        <v>7.9542279994696E-2</v>
      </c>
      <c r="N439" s="101">
        <v>2.3927051356759502E-2</v>
      </c>
      <c r="P439" s="98"/>
      <c r="Q439" s="99"/>
      <c r="R439" s="100"/>
      <c r="S439" s="100"/>
      <c r="T439" s="101"/>
    </row>
    <row r="440" spans="10:20" x14ac:dyDescent="0.3">
      <c r="J440" s="98">
        <v>437</v>
      </c>
      <c r="K440" s="99">
        <v>974.33071512900005</v>
      </c>
      <c r="L440" s="100">
        <v>0.26928056798125699</v>
      </c>
      <c r="M440" s="100">
        <v>8.4726343713085406E-2</v>
      </c>
      <c r="N440" s="101">
        <v>2.3876636589632801E-2</v>
      </c>
      <c r="P440" s="98"/>
      <c r="Q440" s="99"/>
      <c r="R440" s="100"/>
      <c r="S440" s="100"/>
      <c r="T440" s="101"/>
    </row>
    <row r="441" spans="10:20" x14ac:dyDescent="0.3">
      <c r="J441" s="98">
        <v>438</v>
      </c>
      <c r="K441" s="99">
        <v>976.47648294099997</v>
      </c>
      <c r="L441" s="100">
        <v>0.26979989588511999</v>
      </c>
      <c r="M441" s="100">
        <v>9.0460765392130493E-2</v>
      </c>
      <c r="N441" s="101">
        <v>2.3290595531462399E-2</v>
      </c>
      <c r="P441" s="98"/>
      <c r="Q441" s="99"/>
      <c r="R441" s="100"/>
      <c r="S441" s="100"/>
      <c r="T441" s="101"/>
    </row>
    <row r="442" spans="10:20" x14ac:dyDescent="0.3">
      <c r="J442" s="98">
        <v>439</v>
      </c>
      <c r="K442" s="99">
        <v>978.62860165899997</v>
      </c>
      <c r="L442" s="100">
        <v>0.27005331179776199</v>
      </c>
      <c r="M442" s="100">
        <v>9.6456956594616505E-2</v>
      </c>
      <c r="N442" s="101">
        <v>2.2243359488345899E-2</v>
      </c>
      <c r="P442" s="98"/>
      <c r="Q442" s="99"/>
      <c r="R442" s="100"/>
      <c r="S442" s="100"/>
      <c r="T442" s="101"/>
    </row>
    <row r="443" spans="10:20" x14ac:dyDescent="0.3">
      <c r="J443" s="98">
        <v>440</v>
      </c>
      <c r="K443" s="99">
        <v>981.00419491399998</v>
      </c>
      <c r="L443" s="100">
        <v>0.27003637737910902</v>
      </c>
      <c r="M443" s="100">
        <v>0.102456943934396</v>
      </c>
      <c r="N443" s="101">
        <v>2.0844195809927801E-2</v>
      </c>
      <c r="P443" s="98"/>
      <c r="Q443" s="99"/>
      <c r="R443" s="100"/>
      <c r="S443" s="100"/>
      <c r="T443" s="101"/>
    </row>
    <row r="444" spans="10:20" x14ac:dyDescent="0.3">
      <c r="J444" s="98">
        <v>441</v>
      </c>
      <c r="K444" s="99">
        <v>983.129788093</v>
      </c>
      <c r="L444" s="100">
        <v>0.269811194299519</v>
      </c>
      <c r="M444" s="100">
        <v>0.107949208703502</v>
      </c>
      <c r="N444" s="101">
        <v>1.9275255953553099E-2</v>
      </c>
      <c r="P444" s="98"/>
      <c r="Q444" s="99"/>
      <c r="R444" s="100"/>
      <c r="S444" s="100"/>
      <c r="T444" s="101"/>
    </row>
    <row r="445" spans="10:20" x14ac:dyDescent="0.3">
      <c r="J445" s="98">
        <v>442</v>
      </c>
      <c r="K445" s="99">
        <v>985.46896624700003</v>
      </c>
      <c r="L445" s="100">
        <v>0.269436859618288</v>
      </c>
      <c r="M445" s="100">
        <v>0.112004014983054</v>
      </c>
      <c r="N445" s="101">
        <v>1.77664884987748E-2</v>
      </c>
      <c r="P445" s="98"/>
      <c r="Q445" s="99"/>
      <c r="R445" s="100"/>
      <c r="S445" s="100"/>
      <c r="T445" s="101"/>
    </row>
    <row r="446" spans="10:20" x14ac:dyDescent="0.3">
      <c r="J446" s="98">
        <v>443</v>
      </c>
      <c r="K446" s="99">
        <v>987.62987227600001</v>
      </c>
      <c r="L446" s="100">
        <v>0.26896559913422102</v>
      </c>
      <c r="M446" s="100">
        <v>0.11410174029669801</v>
      </c>
      <c r="N446" s="101">
        <v>1.6471694447171299E-2</v>
      </c>
      <c r="P446" s="98"/>
      <c r="Q446" s="99"/>
      <c r="R446" s="100"/>
      <c r="S446" s="100"/>
      <c r="T446" s="101"/>
    </row>
    <row r="447" spans="10:20" x14ac:dyDescent="0.3">
      <c r="J447" s="98">
        <v>444</v>
      </c>
      <c r="K447" s="99">
        <v>990.05488382299995</v>
      </c>
      <c r="L447" s="100">
        <v>0.268449554617537</v>
      </c>
      <c r="M447" s="100">
        <v>0.11422215326445299</v>
      </c>
      <c r="N447" s="101">
        <v>1.5436253578781501E-2</v>
      </c>
      <c r="P447" s="98"/>
      <c r="Q447" s="99"/>
      <c r="R447" s="100"/>
      <c r="S447" s="100"/>
      <c r="T447" s="101"/>
    </row>
    <row r="448" spans="10:20" x14ac:dyDescent="0.3">
      <c r="J448" s="98">
        <v>445</v>
      </c>
      <c r="K448" s="99">
        <v>992.44708178500002</v>
      </c>
      <c r="L448" s="100">
        <v>0.26799755804247799</v>
      </c>
      <c r="M448" s="100">
        <v>0.112658696015091</v>
      </c>
      <c r="N448" s="101">
        <v>1.4703724461303001E-2</v>
      </c>
      <c r="P448" s="98"/>
      <c r="Q448" s="99"/>
      <c r="R448" s="100"/>
      <c r="S448" s="100"/>
      <c r="T448" s="101"/>
    </row>
    <row r="449" spans="10:20" x14ac:dyDescent="0.3">
      <c r="J449" s="98">
        <v>446</v>
      </c>
      <c r="K449" s="99">
        <v>994.63309820999996</v>
      </c>
      <c r="L449" s="100">
        <v>0.26765618557319398</v>
      </c>
      <c r="M449" s="100">
        <v>0.109634938435118</v>
      </c>
      <c r="N449" s="101">
        <v>1.4406072089142E-2</v>
      </c>
      <c r="P449" s="98"/>
      <c r="Q449" s="99"/>
      <c r="R449" s="100"/>
      <c r="S449" s="100"/>
      <c r="T449" s="101"/>
    </row>
    <row r="450" spans="10:20" x14ac:dyDescent="0.3">
      <c r="J450" s="98">
        <v>447</v>
      </c>
      <c r="K450" s="99">
        <v>996.77437385200005</v>
      </c>
      <c r="L450" s="100">
        <v>0.26746451214733402</v>
      </c>
      <c r="M450" s="100">
        <v>0.106060405145832</v>
      </c>
      <c r="N450" s="101">
        <v>1.4697798962043301E-2</v>
      </c>
      <c r="P450" s="98"/>
      <c r="Q450" s="99"/>
      <c r="R450" s="100"/>
      <c r="S450" s="100"/>
      <c r="T450" s="101"/>
    </row>
    <row r="451" spans="10:20" x14ac:dyDescent="0.3">
      <c r="J451" s="98">
        <v>448</v>
      </c>
      <c r="K451" s="99">
        <v>998.90877975299998</v>
      </c>
      <c r="L451" s="100">
        <v>0.267350885469196</v>
      </c>
      <c r="M451" s="100">
        <v>0.103024745925216</v>
      </c>
      <c r="N451" s="101">
        <v>1.5640333559093299E-2</v>
      </c>
      <c r="P451" s="98"/>
      <c r="Q451" s="99"/>
      <c r="R451" s="100"/>
      <c r="S451" s="100"/>
      <c r="T451" s="101"/>
    </row>
    <row r="452" spans="10:20" x14ac:dyDescent="0.3">
      <c r="J452" s="98">
        <v>449</v>
      </c>
      <c r="K452" s="99">
        <v>1001.244777107</v>
      </c>
      <c r="L452" s="100">
        <v>0.26722652252937701</v>
      </c>
      <c r="M452" s="100">
        <v>0.101211088530802</v>
      </c>
      <c r="N452" s="101">
        <v>1.71754747600277E-2</v>
      </c>
      <c r="P452" s="98"/>
      <c r="Q452" s="99"/>
      <c r="R452" s="100"/>
      <c r="S452" s="100"/>
      <c r="T452" s="101"/>
    </row>
    <row r="453" spans="10:20" x14ac:dyDescent="0.3">
      <c r="J453" s="98">
        <v>450</v>
      </c>
      <c r="K453" s="99">
        <v>1003.426369931</v>
      </c>
      <c r="L453" s="100">
        <v>0.26703941921079299</v>
      </c>
      <c r="M453" s="100">
        <v>0.10084905841493499</v>
      </c>
      <c r="N453" s="101">
        <v>1.9097542596813299E-2</v>
      </c>
      <c r="P453" s="98"/>
      <c r="Q453" s="99"/>
      <c r="R453" s="100"/>
      <c r="S453" s="100"/>
      <c r="T453" s="101"/>
    </row>
    <row r="454" spans="10:20" x14ac:dyDescent="0.3">
      <c r="J454" s="98">
        <v>451</v>
      </c>
      <c r="K454" s="99">
        <v>1005.603356746</v>
      </c>
      <c r="L454" s="100">
        <v>0.26682060286734999</v>
      </c>
      <c r="M454" s="100">
        <v>0.101853980581606</v>
      </c>
      <c r="N454" s="101">
        <v>2.1166503232603901E-2</v>
      </c>
      <c r="P454" s="98"/>
      <c r="Q454" s="99"/>
      <c r="R454" s="100"/>
      <c r="S454" s="100"/>
      <c r="T454" s="101"/>
    </row>
    <row r="455" spans="10:20" x14ac:dyDescent="0.3">
      <c r="J455" s="98">
        <v>452</v>
      </c>
      <c r="K455" s="99">
        <v>1007.758202194</v>
      </c>
      <c r="L455" s="100">
        <v>0.26663585617191798</v>
      </c>
      <c r="M455" s="100">
        <v>0.103887140934218</v>
      </c>
      <c r="N455" s="101">
        <v>2.32665196777572E-2</v>
      </c>
      <c r="P455" s="98"/>
      <c r="Q455" s="99"/>
      <c r="R455" s="100"/>
      <c r="S455" s="100"/>
      <c r="T455" s="101"/>
    </row>
    <row r="456" spans="10:20" x14ac:dyDescent="0.3">
      <c r="J456" s="98">
        <v>453</v>
      </c>
      <c r="K456" s="99">
        <v>1009.926094005</v>
      </c>
      <c r="L456" s="100">
        <v>0.26657745095875002</v>
      </c>
      <c r="M456" s="100">
        <v>0.106344453065453</v>
      </c>
      <c r="N456" s="101">
        <v>2.5416376910463799E-2</v>
      </c>
      <c r="P456" s="98"/>
      <c r="Q456" s="99"/>
      <c r="R456" s="100"/>
      <c r="S456" s="100"/>
      <c r="T456" s="101"/>
    </row>
    <row r="457" spans="10:20" x14ac:dyDescent="0.3">
      <c r="J457" s="98">
        <v>454</v>
      </c>
      <c r="K457" s="99">
        <v>1012.119168164</v>
      </c>
      <c r="L457" s="100">
        <v>0.26675324344911999</v>
      </c>
      <c r="M457" s="100">
        <v>0.108215586351912</v>
      </c>
      <c r="N457" s="101">
        <v>2.7611972268728802E-2</v>
      </c>
      <c r="P457" s="98"/>
      <c r="Q457" s="99"/>
      <c r="R457" s="100"/>
      <c r="S457" s="100"/>
      <c r="T457" s="101"/>
    </row>
    <row r="458" spans="10:20" x14ac:dyDescent="0.3">
      <c r="J458" s="98">
        <v>455</v>
      </c>
      <c r="K458" s="99">
        <v>1014.518977279</v>
      </c>
      <c r="L458" s="100">
        <v>0.26716127418254598</v>
      </c>
      <c r="M458" s="100">
        <v>0.109165381949147</v>
      </c>
      <c r="N458" s="101">
        <v>2.9791788042981798E-2</v>
      </c>
      <c r="P458" s="98"/>
      <c r="Q458" s="99"/>
      <c r="R458" s="100"/>
      <c r="S458" s="100"/>
      <c r="T458" s="101"/>
    </row>
    <row r="459" spans="10:20" x14ac:dyDescent="0.3">
      <c r="J459" s="98">
        <v>456</v>
      </c>
      <c r="K459" s="99">
        <v>1016.6601669410001</v>
      </c>
      <c r="L459" s="100">
        <v>0.267628275351945</v>
      </c>
      <c r="M459" s="100">
        <v>0.10969833778129499</v>
      </c>
      <c r="N459" s="101">
        <v>3.1795418194654701E-2</v>
      </c>
      <c r="P459" s="98"/>
      <c r="Q459" s="99"/>
      <c r="R459" s="100"/>
      <c r="S459" s="100"/>
      <c r="T459" s="101"/>
    </row>
    <row r="460" spans="10:20" x14ac:dyDescent="0.3">
      <c r="J460" s="98">
        <v>457</v>
      </c>
      <c r="K460" s="99">
        <v>1019.026858275</v>
      </c>
      <c r="L460" s="100">
        <v>0.26802395580412502</v>
      </c>
      <c r="M460" s="100">
        <v>0.110473350306838</v>
      </c>
      <c r="N460" s="101">
        <v>3.3426529518352198E-2</v>
      </c>
      <c r="P460" s="98"/>
      <c r="Q460" s="99"/>
      <c r="R460" s="100"/>
      <c r="S460" s="100"/>
      <c r="T460" s="101"/>
    </row>
    <row r="461" spans="10:20" x14ac:dyDescent="0.3">
      <c r="J461" s="98">
        <v>458</v>
      </c>
      <c r="K461" s="99">
        <v>1021.229408115</v>
      </c>
      <c r="L461" s="100">
        <v>0.26835363054342998</v>
      </c>
      <c r="M461" s="100">
        <v>0.11147797103774</v>
      </c>
      <c r="N461" s="101">
        <v>3.45851230136692E-2</v>
      </c>
      <c r="P461" s="98"/>
      <c r="Q461" s="99"/>
      <c r="R461" s="100"/>
      <c r="S461" s="100"/>
      <c r="T461" s="101"/>
    </row>
    <row r="462" spans="10:20" x14ac:dyDescent="0.3">
      <c r="J462" s="98">
        <v>459</v>
      </c>
      <c r="K462" s="99">
        <v>1023.393655994</v>
      </c>
      <c r="L462" s="100">
        <v>0.26869079737627799</v>
      </c>
      <c r="M462" s="100">
        <v>0.11201476077314999</v>
      </c>
      <c r="N462" s="101">
        <v>3.5267866752788903E-2</v>
      </c>
      <c r="P462" s="98"/>
      <c r="Q462" s="99"/>
      <c r="R462" s="100"/>
      <c r="S462" s="100"/>
      <c r="T462" s="101"/>
    </row>
    <row r="463" spans="10:20" x14ac:dyDescent="0.3">
      <c r="J463" s="98">
        <v>460</v>
      </c>
      <c r="K463" s="99">
        <v>1025.747949264</v>
      </c>
      <c r="L463" s="100">
        <v>0.26903079685085302</v>
      </c>
      <c r="M463" s="100">
        <v>0.11108776354500501</v>
      </c>
      <c r="N463" s="101">
        <v>3.5500021253245702E-2</v>
      </c>
      <c r="P463" s="98"/>
      <c r="Q463" s="99"/>
      <c r="R463" s="100"/>
      <c r="S463" s="100"/>
      <c r="T463" s="101"/>
    </row>
    <row r="464" spans="10:20" x14ac:dyDescent="0.3">
      <c r="J464" s="98">
        <v>461</v>
      </c>
      <c r="K464" s="99">
        <v>1027.8942263199999</v>
      </c>
      <c r="L464" s="100">
        <v>0.26934889640162901</v>
      </c>
      <c r="M464" s="100">
        <v>0.10852430390036399</v>
      </c>
      <c r="N464" s="101">
        <v>3.5320135291296399E-2</v>
      </c>
      <c r="P464" s="98"/>
      <c r="Q464" s="99"/>
      <c r="R464" s="100"/>
      <c r="S464" s="100"/>
      <c r="T464" s="101"/>
    </row>
    <row r="465" spans="10:20" x14ac:dyDescent="0.3">
      <c r="J465" s="98">
        <v>462</v>
      </c>
      <c r="K465" s="99">
        <v>1030.030400587</v>
      </c>
      <c r="L465" s="100">
        <v>0.26959611395871802</v>
      </c>
      <c r="M465" s="100">
        <v>0.104757157491664</v>
      </c>
      <c r="N465" s="101">
        <v>3.4788554201090199E-2</v>
      </c>
      <c r="P465" s="98"/>
      <c r="Q465" s="99"/>
      <c r="R465" s="100"/>
      <c r="S465" s="100"/>
      <c r="T465" s="101"/>
    </row>
    <row r="466" spans="10:20" x14ac:dyDescent="0.3">
      <c r="J466" s="98">
        <v>463</v>
      </c>
      <c r="K466" s="99">
        <v>1032.6053698220001</v>
      </c>
      <c r="L466" s="100">
        <v>0.26978246303445502</v>
      </c>
      <c r="M466" s="100">
        <v>0.10037916494867601</v>
      </c>
      <c r="N466" s="101">
        <v>3.40463157829234E-2</v>
      </c>
      <c r="P466" s="98"/>
      <c r="Q466" s="99"/>
      <c r="R466" s="100"/>
      <c r="S466" s="100"/>
      <c r="T466" s="101"/>
    </row>
    <row r="467" spans="10:20" x14ac:dyDescent="0.3">
      <c r="J467" s="98">
        <v>464</v>
      </c>
      <c r="K467" s="99">
        <v>1034.7526827060001</v>
      </c>
      <c r="L467" s="100">
        <v>0.26988576978303602</v>
      </c>
      <c r="M467" s="100">
        <v>9.6059025153942199E-2</v>
      </c>
      <c r="N467" s="101">
        <v>3.3354312974140002E-2</v>
      </c>
      <c r="P467" s="98"/>
      <c r="Q467" s="99"/>
      <c r="R467" s="100"/>
      <c r="S467" s="100"/>
      <c r="T467" s="101"/>
    </row>
    <row r="468" spans="10:20" x14ac:dyDescent="0.3">
      <c r="J468" s="98">
        <v>465</v>
      </c>
      <c r="K468" s="99">
        <v>1036.8922517230001</v>
      </c>
      <c r="L468" s="100">
        <v>0.26992144655431399</v>
      </c>
      <c r="M468" s="100">
        <v>9.2533108246108206E-2</v>
      </c>
      <c r="N468" s="101">
        <v>3.2965980947329797E-2</v>
      </c>
      <c r="P468" s="98"/>
      <c r="Q468" s="99"/>
      <c r="R468" s="100"/>
      <c r="S468" s="100"/>
      <c r="T468" s="101"/>
    </row>
    <row r="469" spans="10:20" x14ac:dyDescent="0.3">
      <c r="J469" s="98">
        <v>466</v>
      </c>
      <c r="K469" s="99">
        <v>1039.0218459519999</v>
      </c>
      <c r="L469" s="100">
        <v>0.26992227993607298</v>
      </c>
      <c r="M469" s="100">
        <v>9.0172462317800198E-2</v>
      </c>
      <c r="N469" s="101">
        <v>3.3065388497819599E-2</v>
      </c>
      <c r="P469" s="98"/>
      <c r="Q469" s="99"/>
      <c r="R469" s="100"/>
      <c r="S469" s="100"/>
      <c r="T469" s="101"/>
    </row>
    <row r="470" spans="10:20" x14ac:dyDescent="0.3">
      <c r="J470" s="98">
        <v>467</v>
      </c>
      <c r="K470" s="99">
        <v>1041.3725937629999</v>
      </c>
      <c r="L470" s="100">
        <v>0.26991280730133599</v>
      </c>
      <c r="M470" s="100">
        <v>8.8869610459924003E-2</v>
      </c>
      <c r="N470" s="101">
        <v>3.3665718159683597E-2</v>
      </c>
      <c r="P470" s="98"/>
      <c r="Q470" s="99"/>
      <c r="R470" s="100"/>
      <c r="S470" s="100"/>
      <c r="T470" s="101"/>
    </row>
    <row r="471" spans="10:20" x14ac:dyDescent="0.3">
      <c r="J471" s="98">
        <v>468</v>
      </c>
      <c r="K471" s="99">
        <v>1043.5328698159999</v>
      </c>
      <c r="L471" s="100">
        <v>0.26992382382031999</v>
      </c>
      <c r="M471" s="100">
        <v>8.8025407424435195E-2</v>
      </c>
      <c r="N471" s="101">
        <v>3.4575157126990302E-2</v>
      </c>
      <c r="P471" s="98"/>
      <c r="Q471" s="99"/>
      <c r="R471" s="100"/>
      <c r="S471" s="100"/>
      <c r="T471" s="101"/>
    </row>
    <row r="472" spans="10:20" x14ac:dyDescent="0.3">
      <c r="J472" s="98">
        <v>469</v>
      </c>
      <c r="K472" s="99">
        <v>1045.883594696</v>
      </c>
      <c r="L472" s="100">
        <v>0.26998500711510898</v>
      </c>
      <c r="M472" s="100">
        <v>8.7020041002797602E-2</v>
      </c>
      <c r="N472" s="101">
        <v>3.5476833584270603E-2</v>
      </c>
      <c r="P472" s="98"/>
      <c r="Q472" s="99"/>
      <c r="R472" s="100"/>
      <c r="S472" s="100"/>
      <c r="T472" s="101"/>
    </row>
    <row r="473" spans="10:20" x14ac:dyDescent="0.3">
      <c r="J473" s="98">
        <v>470</v>
      </c>
      <c r="K473" s="99">
        <v>1048.2631154789999</v>
      </c>
      <c r="L473" s="100">
        <v>0.27005331504725899</v>
      </c>
      <c r="M473" s="100">
        <v>8.5500025491223694E-2</v>
      </c>
      <c r="N473" s="101">
        <v>3.6061636822162103E-2</v>
      </c>
      <c r="P473" s="98"/>
      <c r="Q473" s="99"/>
      <c r="R473" s="100"/>
      <c r="S473" s="100"/>
      <c r="T473" s="101"/>
    </row>
    <row r="474" spans="10:20" x14ac:dyDescent="0.3">
      <c r="J474" s="98">
        <v>471</v>
      </c>
      <c r="K474" s="99">
        <v>1050.4600477450001</v>
      </c>
      <c r="L474" s="100">
        <v>0.26999519296433699</v>
      </c>
      <c r="M474" s="100">
        <v>8.3514126861844298E-2</v>
      </c>
      <c r="N474" s="101">
        <v>3.6134469700132503E-2</v>
      </c>
      <c r="P474" s="98"/>
      <c r="Q474" s="99"/>
      <c r="R474" s="100"/>
      <c r="S474" s="100"/>
      <c r="T474" s="101"/>
    </row>
    <row r="475" spans="10:20" x14ac:dyDescent="0.3">
      <c r="J475" s="98">
        <v>472</v>
      </c>
      <c r="K475" s="99">
        <v>1052.6020659369999</v>
      </c>
      <c r="L475" s="100">
        <v>0.26972999797452002</v>
      </c>
      <c r="M475" s="100">
        <v>8.1220668053042996E-2</v>
      </c>
      <c r="N475" s="101">
        <v>3.5665396968944801E-2</v>
      </c>
      <c r="P475" s="98"/>
      <c r="Q475" s="99"/>
      <c r="R475" s="100"/>
      <c r="S475" s="100"/>
      <c r="T475" s="101"/>
    </row>
    <row r="476" spans="10:20" x14ac:dyDescent="0.3">
      <c r="J476" s="98">
        <v>473</v>
      </c>
      <c r="K476" s="99">
        <v>1054.7181962449999</v>
      </c>
      <c r="L476" s="100">
        <v>0.269323021396495</v>
      </c>
      <c r="M476" s="100">
        <v>7.8802363335308295E-2</v>
      </c>
      <c r="N476" s="101">
        <v>3.4777844626954997E-2</v>
      </c>
      <c r="P476" s="98"/>
      <c r="Q476" s="99"/>
      <c r="R476" s="100"/>
      <c r="S476" s="100"/>
      <c r="T476" s="101"/>
    </row>
    <row r="477" spans="10:20" x14ac:dyDescent="0.3">
      <c r="J477" s="98">
        <v>474</v>
      </c>
      <c r="K477" s="99">
        <v>1056.8675931079999</v>
      </c>
      <c r="L477" s="100">
        <v>0.26882763459001902</v>
      </c>
      <c r="M477" s="100">
        <v>7.6669902944234397E-2</v>
      </c>
      <c r="N477" s="101">
        <v>3.3594073559198599E-2</v>
      </c>
      <c r="P477" s="98"/>
      <c r="Q477" s="99"/>
      <c r="R477" s="100"/>
      <c r="S477" s="100"/>
      <c r="T477" s="101"/>
    </row>
    <row r="478" spans="10:20" x14ac:dyDescent="0.3">
      <c r="J478" s="98">
        <v>475</v>
      </c>
      <c r="K478" s="99">
        <v>1059.6342310580001</v>
      </c>
      <c r="L478" s="100">
        <v>0.26832466812433298</v>
      </c>
      <c r="M478" s="100">
        <v>7.4989727495419295E-2</v>
      </c>
      <c r="N478" s="101">
        <v>3.2183809983356799E-2</v>
      </c>
      <c r="P478" s="98"/>
      <c r="Q478" s="99"/>
      <c r="R478" s="100"/>
      <c r="S478" s="100"/>
      <c r="T478" s="101"/>
    </row>
    <row r="479" spans="10:20" x14ac:dyDescent="0.3">
      <c r="J479" s="98">
        <v>476</v>
      </c>
      <c r="K479" s="99">
        <v>1061.8090388620001</v>
      </c>
      <c r="L479" s="100">
        <v>0.26791613911391099</v>
      </c>
      <c r="M479" s="100">
        <v>7.3464796565152798E-2</v>
      </c>
      <c r="N479" s="101">
        <v>3.0606748941424799E-2</v>
      </c>
      <c r="P479" s="98"/>
      <c r="Q479" s="99"/>
      <c r="R479" s="100"/>
      <c r="S479" s="100"/>
      <c r="T479" s="101"/>
    </row>
    <row r="480" spans="10:20" x14ac:dyDescent="0.3">
      <c r="J480" s="98">
        <v>477</v>
      </c>
      <c r="K480" s="99">
        <v>1063.9928900899999</v>
      </c>
      <c r="L480" s="100">
        <v>0.26770821350475299</v>
      </c>
      <c r="M480" s="100">
        <v>7.1584183322132899E-2</v>
      </c>
      <c r="N480" s="101">
        <v>2.89561813943865E-2</v>
      </c>
      <c r="P480" s="98"/>
      <c r="Q480" s="99"/>
      <c r="R480" s="100"/>
      <c r="S480" s="100"/>
      <c r="T480" s="101"/>
    </row>
    <row r="481" spans="10:20" x14ac:dyDescent="0.3">
      <c r="J481" s="98">
        <v>478</v>
      </c>
      <c r="K481" s="99">
        <v>1066.1545491920001</v>
      </c>
      <c r="L481" s="100">
        <v>0.26768612281993098</v>
      </c>
      <c r="M481" s="100">
        <v>6.8830251411631196E-2</v>
      </c>
      <c r="N481" s="101">
        <v>2.7374249919312199E-2</v>
      </c>
      <c r="P481" s="98"/>
      <c r="Q481" s="99"/>
      <c r="R481" s="100"/>
      <c r="S481" s="100"/>
      <c r="T481" s="101"/>
    </row>
    <row r="482" spans="10:20" x14ac:dyDescent="0.3">
      <c r="J482" s="98">
        <v>479</v>
      </c>
      <c r="K482" s="99">
        <v>1068.302584522</v>
      </c>
      <c r="L482" s="100">
        <v>0.26777077094270302</v>
      </c>
      <c r="M482" s="100">
        <v>6.5452669910430999E-2</v>
      </c>
      <c r="N482" s="101">
        <v>2.6003045642578299E-2</v>
      </c>
      <c r="P482" s="98"/>
      <c r="Q482" s="99"/>
      <c r="R482" s="100"/>
      <c r="S482" s="100"/>
      <c r="T482" s="101"/>
    </row>
    <row r="483" spans="10:20" x14ac:dyDescent="0.3">
      <c r="J483" s="98">
        <v>480</v>
      </c>
      <c r="K483" s="99">
        <v>1070.4796698780001</v>
      </c>
      <c r="L483" s="100">
        <v>0.26787533071179398</v>
      </c>
      <c r="M483" s="100">
        <v>6.21877580957029E-2</v>
      </c>
      <c r="N483" s="101">
        <v>2.4944010746441599E-2</v>
      </c>
      <c r="P483" s="98"/>
      <c r="Q483" s="99"/>
      <c r="R483" s="100"/>
      <c r="S483" s="100"/>
      <c r="T483" s="101"/>
    </row>
    <row r="484" spans="10:20" x14ac:dyDescent="0.3">
      <c r="J484" s="98">
        <v>481</v>
      </c>
      <c r="K484" s="99">
        <v>1072.632054941</v>
      </c>
      <c r="L484" s="100">
        <v>0.267911995048221</v>
      </c>
      <c r="M484" s="100">
        <v>5.9162886133678899E-2</v>
      </c>
      <c r="N484" s="101">
        <v>2.42636102382629E-2</v>
      </c>
      <c r="P484" s="98"/>
      <c r="Q484" s="99"/>
      <c r="R484" s="100"/>
      <c r="S484" s="100"/>
      <c r="T484" s="101"/>
    </row>
    <row r="485" spans="10:20" x14ac:dyDescent="0.3">
      <c r="J485" s="98">
        <v>482</v>
      </c>
      <c r="K485" s="99">
        <v>1074.8103560720001</v>
      </c>
      <c r="L485" s="100">
        <v>0.26780638706534599</v>
      </c>
      <c r="M485" s="100">
        <v>5.6319938031679902E-2</v>
      </c>
      <c r="N485" s="101">
        <v>2.39511526103472E-2</v>
      </c>
      <c r="P485" s="98"/>
      <c r="Q485" s="99"/>
      <c r="R485" s="100"/>
      <c r="S485" s="100"/>
      <c r="T485" s="101"/>
    </row>
    <row r="486" spans="10:20" x14ac:dyDescent="0.3">
      <c r="J486" s="98">
        <v>483</v>
      </c>
      <c r="K486" s="99">
        <v>1076.9503833230001</v>
      </c>
      <c r="L486" s="100">
        <v>0.26756459374035302</v>
      </c>
      <c r="M486" s="100">
        <v>5.3204918476650598E-2</v>
      </c>
      <c r="N486" s="101">
        <v>2.3894826175361601E-2</v>
      </c>
      <c r="P486" s="98"/>
      <c r="Q486" s="99"/>
      <c r="R486" s="100"/>
      <c r="S486" s="100"/>
      <c r="T486" s="101"/>
    </row>
    <row r="487" spans="10:20" x14ac:dyDescent="0.3">
      <c r="J487" s="98">
        <v>484</v>
      </c>
      <c r="K487" s="99">
        <v>1079.1253869699999</v>
      </c>
      <c r="L487" s="100">
        <v>0.26718771045943901</v>
      </c>
      <c r="M487" s="100">
        <v>4.9519714146980198E-2</v>
      </c>
      <c r="N487" s="101">
        <v>2.3981111888797101E-2</v>
      </c>
      <c r="P487" s="98"/>
      <c r="Q487" s="99"/>
      <c r="R487" s="100"/>
      <c r="S487" s="100"/>
      <c r="T487" s="101"/>
    </row>
    <row r="488" spans="10:20" x14ac:dyDescent="0.3">
      <c r="J488" s="98">
        <v>485</v>
      </c>
      <c r="K488" s="99">
        <v>1081.2891892509999</v>
      </c>
      <c r="L488" s="100">
        <v>0.26666295627088898</v>
      </c>
      <c r="M488" s="100">
        <v>4.5655412065197402E-2</v>
      </c>
      <c r="N488" s="101">
        <v>2.4097330169719499E-2</v>
      </c>
      <c r="P488" s="98"/>
      <c r="Q488" s="99"/>
      <c r="R488" s="100"/>
      <c r="S488" s="100"/>
      <c r="T488" s="101"/>
    </row>
    <row r="489" spans="10:20" x14ac:dyDescent="0.3">
      <c r="J489" s="98">
        <v>486</v>
      </c>
      <c r="K489" s="99">
        <v>1083.6578686309999</v>
      </c>
      <c r="L489" s="100">
        <v>0.26598477894073802</v>
      </c>
      <c r="M489" s="100">
        <v>4.2739110533509803E-2</v>
      </c>
      <c r="N489" s="101">
        <v>2.4163042679564001E-2</v>
      </c>
      <c r="P489" s="98"/>
      <c r="Q489" s="99"/>
      <c r="R489" s="100"/>
      <c r="S489" s="100"/>
      <c r="T489" s="101"/>
    </row>
    <row r="490" spans="10:20" x14ac:dyDescent="0.3">
      <c r="J490" s="98">
        <v>487</v>
      </c>
      <c r="K490" s="99">
        <v>1086.0109438320001</v>
      </c>
      <c r="L490" s="100">
        <v>0.26511331655353099</v>
      </c>
      <c r="M490" s="100">
        <v>4.1680443790903701E-2</v>
      </c>
      <c r="N490" s="101">
        <v>2.4142267822276998E-2</v>
      </c>
      <c r="P490" s="98"/>
      <c r="Q490" s="99"/>
      <c r="R490" s="100"/>
      <c r="S490" s="100"/>
      <c r="T490" s="101"/>
    </row>
    <row r="491" spans="10:20" x14ac:dyDescent="0.3">
      <c r="J491" s="98">
        <v>488</v>
      </c>
      <c r="K491" s="99">
        <v>1088.1462231979999</v>
      </c>
      <c r="L491" s="100">
        <v>0.264035154569357</v>
      </c>
      <c r="M491" s="100">
        <v>4.2734059839733697E-2</v>
      </c>
      <c r="N491" s="101">
        <v>2.39894135220515E-2</v>
      </c>
      <c r="P491" s="98"/>
      <c r="Q491" s="99"/>
      <c r="R491" s="100"/>
      <c r="S491" s="100"/>
      <c r="T491" s="101"/>
    </row>
    <row r="492" spans="10:20" x14ac:dyDescent="0.3">
      <c r="J492" s="98">
        <v>489</v>
      </c>
      <c r="K492" s="99">
        <v>1090.315505432</v>
      </c>
      <c r="L492" s="100">
        <v>0.262838021223121</v>
      </c>
      <c r="M492" s="100">
        <v>4.5766849248856503E-2</v>
      </c>
      <c r="N492" s="101">
        <v>2.3672557230690498E-2</v>
      </c>
      <c r="P492" s="98"/>
      <c r="Q492" s="99"/>
      <c r="R492" s="100"/>
      <c r="S492" s="100"/>
      <c r="T492" s="101"/>
    </row>
    <row r="493" spans="10:20" x14ac:dyDescent="0.3">
      <c r="J493" s="98">
        <v>490</v>
      </c>
      <c r="K493" s="99">
        <v>1092.660045224</v>
      </c>
      <c r="L493" s="100">
        <v>0.261657645461633</v>
      </c>
      <c r="M493" s="100">
        <v>5.0026521709170498E-2</v>
      </c>
      <c r="N493" s="101">
        <v>2.3205927533026902E-2</v>
      </c>
      <c r="P493" s="98"/>
      <c r="Q493" s="99"/>
      <c r="R493" s="100"/>
      <c r="S493" s="100"/>
      <c r="T493" s="101"/>
    </row>
    <row r="494" spans="10:20" x14ac:dyDescent="0.3">
      <c r="J494" s="98">
        <v>491</v>
      </c>
      <c r="K494" s="99">
        <v>1094.7985987029999</v>
      </c>
      <c r="L494" s="100">
        <v>0.26069664909251999</v>
      </c>
      <c r="M494" s="100">
        <v>5.4552825148667897E-2</v>
      </c>
      <c r="N494" s="101">
        <v>2.2596609953866899E-2</v>
      </c>
      <c r="P494" s="98"/>
      <c r="Q494" s="99"/>
      <c r="R494" s="100"/>
      <c r="S494" s="100"/>
      <c r="T494" s="101"/>
    </row>
    <row r="495" spans="10:20" x14ac:dyDescent="0.3">
      <c r="J495" s="98">
        <v>492</v>
      </c>
      <c r="K495" s="99">
        <v>1096.9601351209999</v>
      </c>
      <c r="L495" s="100">
        <v>0.26010541633484302</v>
      </c>
      <c r="M495" s="100">
        <v>5.85048512287593E-2</v>
      </c>
      <c r="N495" s="101">
        <v>2.18730458901399E-2</v>
      </c>
      <c r="P495" s="98"/>
      <c r="Q495" s="99"/>
      <c r="R495" s="100"/>
      <c r="S495" s="100"/>
      <c r="T495" s="101"/>
    </row>
    <row r="496" spans="10:20" x14ac:dyDescent="0.3">
      <c r="J496" s="98">
        <v>493</v>
      </c>
      <c r="K496" s="99">
        <v>1099.3518661160001</v>
      </c>
      <c r="L496" s="100">
        <v>0.25994260998326002</v>
      </c>
      <c r="M496" s="100">
        <v>6.1244101594996603E-2</v>
      </c>
      <c r="N496" s="101">
        <v>2.1087435346340298E-2</v>
      </c>
      <c r="P496" s="98"/>
      <c r="Q496" s="99"/>
      <c r="R496" s="100"/>
      <c r="S496" s="100"/>
      <c r="T496" s="101"/>
    </row>
    <row r="497" spans="10:20" x14ac:dyDescent="0.3">
      <c r="J497" s="98">
        <v>494</v>
      </c>
      <c r="K497" s="99">
        <v>1101.500972001</v>
      </c>
      <c r="L497" s="100">
        <v>0.26018152492628299</v>
      </c>
      <c r="M497" s="100">
        <v>6.2513866147339295E-2</v>
      </c>
      <c r="N497" s="101">
        <v>2.0274237760313001E-2</v>
      </c>
      <c r="P497" s="98"/>
      <c r="Q497" s="99"/>
      <c r="R497" s="100"/>
      <c r="S497" s="100"/>
      <c r="T497" s="101"/>
    </row>
    <row r="498" spans="10:20" x14ac:dyDescent="0.3">
      <c r="J498" s="98">
        <v>495</v>
      </c>
      <c r="K498" s="99">
        <v>1103.6694891980001</v>
      </c>
      <c r="L498" s="100">
        <v>0.26075591513491497</v>
      </c>
      <c r="M498" s="100">
        <v>6.2570399228696699E-2</v>
      </c>
      <c r="N498" s="101">
        <v>1.9460321547400201E-2</v>
      </c>
      <c r="P498" s="98"/>
      <c r="Q498" s="99"/>
      <c r="R498" s="100"/>
      <c r="S498" s="100"/>
      <c r="T498" s="101"/>
    </row>
    <row r="499" spans="10:20" x14ac:dyDescent="0.3">
      <c r="J499" s="98">
        <v>496</v>
      </c>
      <c r="K499" s="99">
        <v>1106.253004635</v>
      </c>
      <c r="L499" s="100">
        <v>0.26152699280950698</v>
      </c>
      <c r="M499" s="100">
        <v>6.1990695033795E-2</v>
      </c>
      <c r="N499" s="101">
        <v>1.8689124850126901E-2</v>
      </c>
      <c r="P499" s="98"/>
      <c r="Q499" s="99"/>
      <c r="R499" s="100"/>
      <c r="S499" s="100"/>
      <c r="T499" s="101"/>
    </row>
    <row r="500" spans="10:20" x14ac:dyDescent="0.3">
      <c r="J500" s="98">
        <v>497</v>
      </c>
      <c r="K500" s="99">
        <v>1108.4454669690001</v>
      </c>
      <c r="L500" s="100">
        <v>0.26235148172018202</v>
      </c>
      <c r="M500" s="100">
        <v>6.1471107077694001E-2</v>
      </c>
      <c r="N500" s="101">
        <v>1.8045976313572801E-2</v>
      </c>
      <c r="P500" s="98"/>
      <c r="Q500" s="99"/>
      <c r="R500" s="100"/>
      <c r="S500" s="100"/>
      <c r="T500" s="101"/>
    </row>
    <row r="501" spans="10:20" x14ac:dyDescent="0.3">
      <c r="J501" s="98">
        <v>498</v>
      </c>
      <c r="K501" s="99">
        <v>1110.6238258240001</v>
      </c>
      <c r="L501" s="100">
        <v>0.26308399849445502</v>
      </c>
      <c r="M501" s="100">
        <v>6.1456061413638199E-2</v>
      </c>
      <c r="N501" s="101">
        <v>1.7609505686053101E-2</v>
      </c>
      <c r="P501" s="98"/>
      <c r="Q501" s="99"/>
      <c r="R501" s="100"/>
      <c r="S501" s="100"/>
      <c r="T501" s="101"/>
    </row>
    <row r="502" spans="10:20" x14ac:dyDescent="0.3">
      <c r="J502" s="98">
        <v>499</v>
      </c>
      <c r="K502" s="99">
        <v>1112.8250843599999</v>
      </c>
      <c r="L502" s="100">
        <v>0.26358616929005402</v>
      </c>
      <c r="M502" s="100">
        <v>6.2205134898132002E-2</v>
      </c>
      <c r="N502" s="101">
        <v>1.74169660639883E-2</v>
      </c>
      <c r="P502" s="98"/>
      <c r="Q502" s="99"/>
      <c r="R502" s="100"/>
      <c r="S502" s="100"/>
      <c r="T502" s="101"/>
    </row>
    <row r="503" spans="10:20" x14ac:dyDescent="0.3">
      <c r="J503" s="98">
        <v>500</v>
      </c>
      <c r="K503" s="99">
        <v>1114.9524832510001</v>
      </c>
      <c r="L503" s="100">
        <v>0.26376361874519</v>
      </c>
      <c r="M503" s="100">
        <v>6.3740993919443906E-2</v>
      </c>
      <c r="N503" s="101">
        <v>1.7445750371827599E-2</v>
      </c>
      <c r="P503" s="98"/>
      <c r="Q503" s="99"/>
      <c r="R503" s="100"/>
      <c r="S503" s="100"/>
      <c r="T503" s="101"/>
    </row>
    <row r="504" spans="10:20" x14ac:dyDescent="0.3">
      <c r="J504" s="98">
        <v>501</v>
      </c>
      <c r="K504" s="99">
        <v>1117.1029728349999</v>
      </c>
      <c r="L504" s="100">
        <v>0.263658525791856</v>
      </c>
      <c r="M504" s="100">
        <v>6.6171213483217806E-2</v>
      </c>
      <c r="N504" s="101">
        <v>1.7660559914380501E-2</v>
      </c>
      <c r="P504" s="98"/>
      <c r="Q504" s="99"/>
      <c r="R504" s="100"/>
      <c r="S504" s="100"/>
      <c r="T504" s="101"/>
    </row>
    <row r="505" spans="10:20" x14ac:dyDescent="0.3">
      <c r="J505" s="98">
        <v>502</v>
      </c>
      <c r="K505" s="99">
        <v>1119.262800173</v>
      </c>
      <c r="L505" s="100">
        <v>0.26336903109419202</v>
      </c>
      <c r="M505" s="100">
        <v>6.9661984464803497E-2</v>
      </c>
      <c r="N505" s="101">
        <v>1.8056466798790399E-2</v>
      </c>
      <c r="P505" s="98"/>
      <c r="Q505" s="99"/>
      <c r="R505" s="100"/>
      <c r="S505" s="100"/>
      <c r="T505" s="101"/>
    </row>
    <row r="506" spans="10:20" x14ac:dyDescent="0.3">
      <c r="J506" s="98">
        <v>503</v>
      </c>
      <c r="K506" s="99">
        <v>1121.4139182409999</v>
      </c>
      <c r="L506" s="100">
        <v>0.26302958186530601</v>
      </c>
      <c r="M506" s="100">
        <v>7.4147646389662494E-2</v>
      </c>
      <c r="N506" s="101">
        <v>1.85981151860635E-2</v>
      </c>
      <c r="P506" s="98"/>
      <c r="Q506" s="99"/>
      <c r="R506" s="100"/>
      <c r="S506" s="100"/>
      <c r="T506" s="101"/>
    </row>
    <row r="507" spans="10:20" x14ac:dyDescent="0.3">
      <c r="J507" s="98">
        <v>504</v>
      </c>
      <c r="K507" s="99">
        <v>1123.584992138</v>
      </c>
      <c r="L507" s="100">
        <v>0.26275288930531598</v>
      </c>
      <c r="M507" s="100">
        <v>7.9463901601242407E-2</v>
      </c>
      <c r="N507" s="101">
        <v>1.9237711191756799E-2</v>
      </c>
      <c r="P507" s="98"/>
      <c r="Q507" s="99"/>
      <c r="R507" s="100"/>
      <c r="S507" s="100"/>
      <c r="T507" s="101"/>
    </row>
    <row r="508" spans="10:20" x14ac:dyDescent="0.3">
      <c r="J508" s="98">
        <v>505</v>
      </c>
      <c r="K508" s="99">
        <v>1125.9462628589999</v>
      </c>
      <c r="L508" s="100">
        <v>0.262626908365587</v>
      </c>
      <c r="M508" s="100">
        <v>8.5258868055497997E-2</v>
      </c>
      <c r="N508" s="101">
        <v>1.99910008061625E-2</v>
      </c>
      <c r="P508" s="98"/>
      <c r="Q508" s="99"/>
      <c r="R508" s="100"/>
      <c r="S508" s="100"/>
      <c r="T508" s="101"/>
    </row>
    <row r="509" spans="10:20" x14ac:dyDescent="0.3">
      <c r="J509" s="98">
        <v>506</v>
      </c>
      <c r="K509" s="99">
        <v>1128.0847122069999</v>
      </c>
      <c r="L509" s="100">
        <v>0.26268118771152499</v>
      </c>
      <c r="M509" s="100">
        <v>9.1184261704850597E-2</v>
      </c>
      <c r="N509" s="101">
        <v>2.0901108319680201E-2</v>
      </c>
      <c r="P509" s="98"/>
      <c r="Q509" s="99"/>
      <c r="R509" s="100"/>
      <c r="S509" s="100"/>
      <c r="T509" s="101"/>
    </row>
    <row r="510" spans="10:20" x14ac:dyDescent="0.3">
      <c r="J510" s="98">
        <v>507</v>
      </c>
      <c r="K510" s="99">
        <v>1130.253084558</v>
      </c>
      <c r="L510" s="100">
        <v>0.26293058829547999</v>
      </c>
      <c r="M510" s="100">
        <v>9.6910692943966106E-2</v>
      </c>
      <c r="N510" s="101">
        <v>2.1961062920987401E-2</v>
      </c>
      <c r="P510" s="98"/>
      <c r="Q510" s="99"/>
      <c r="R510" s="100"/>
      <c r="S510" s="100"/>
      <c r="T510" s="101"/>
    </row>
    <row r="511" spans="10:20" x14ac:dyDescent="0.3">
      <c r="J511" s="98">
        <v>508</v>
      </c>
      <c r="K511" s="99">
        <v>1132.4390163800001</v>
      </c>
      <c r="L511" s="100">
        <v>0.26331516430170698</v>
      </c>
      <c r="M511" s="100">
        <v>0.101991092070028</v>
      </c>
      <c r="N511" s="101">
        <v>2.3137493844236901E-2</v>
      </c>
      <c r="P511" s="98"/>
      <c r="Q511" s="99"/>
      <c r="R511" s="100"/>
      <c r="S511" s="100"/>
      <c r="T511" s="101"/>
    </row>
    <row r="512" spans="10:20" x14ac:dyDescent="0.3">
      <c r="J512" s="98">
        <v>509</v>
      </c>
      <c r="K512" s="99">
        <v>1134.773851764</v>
      </c>
      <c r="L512" s="100">
        <v>0.26378543925248699</v>
      </c>
      <c r="M512" s="100">
        <v>0.106094397379627</v>
      </c>
      <c r="N512" s="101">
        <v>2.43710721802523E-2</v>
      </c>
      <c r="P512" s="98"/>
      <c r="Q512" s="99"/>
      <c r="R512" s="100"/>
      <c r="S512" s="100"/>
      <c r="T512" s="101"/>
    </row>
    <row r="513" spans="10:20" x14ac:dyDescent="0.3">
      <c r="J513" s="98">
        <v>510</v>
      </c>
      <c r="K513" s="99">
        <v>1136.922897983</v>
      </c>
      <c r="L513" s="100">
        <v>0.264316367084932</v>
      </c>
      <c r="M513" s="100">
        <v>0.10898170640804</v>
      </c>
      <c r="N513" s="101">
        <v>2.5577715084468398E-2</v>
      </c>
      <c r="P513" s="98"/>
      <c r="Q513" s="99"/>
      <c r="R513" s="100"/>
      <c r="S513" s="100"/>
      <c r="T513" s="101"/>
    </row>
    <row r="514" spans="10:20" x14ac:dyDescent="0.3">
      <c r="J514" s="98">
        <v>511</v>
      </c>
      <c r="K514" s="99">
        <v>1139.116194104</v>
      </c>
      <c r="L514" s="100">
        <v>0.26494036080196098</v>
      </c>
      <c r="M514" s="100">
        <v>0.110918400194501</v>
      </c>
      <c r="N514" s="101">
        <v>2.66849457355341E-2</v>
      </c>
      <c r="P514" s="98"/>
      <c r="Q514" s="99"/>
      <c r="R514" s="100"/>
      <c r="S514" s="100"/>
      <c r="T514" s="101"/>
    </row>
    <row r="515" spans="10:20" x14ac:dyDescent="0.3">
      <c r="J515" s="98">
        <v>512</v>
      </c>
      <c r="K515" s="99">
        <v>1141.2857076069999</v>
      </c>
      <c r="L515" s="100">
        <v>0.26566457629871898</v>
      </c>
      <c r="M515" s="100">
        <v>0.1123248011442</v>
      </c>
      <c r="N515" s="101">
        <v>2.76054380743774E-2</v>
      </c>
      <c r="P515" s="98"/>
      <c r="Q515" s="99"/>
      <c r="R515" s="100"/>
      <c r="S515" s="100"/>
      <c r="T515" s="101"/>
    </row>
    <row r="516" spans="10:20" x14ac:dyDescent="0.3">
      <c r="J516" s="98">
        <v>513</v>
      </c>
      <c r="K516" s="99">
        <v>1143.437853008</v>
      </c>
      <c r="L516" s="100">
        <v>0.26642443242964098</v>
      </c>
      <c r="M516" s="100">
        <v>0.11367581966811401</v>
      </c>
      <c r="N516" s="101">
        <v>2.8281139136579599E-2</v>
      </c>
      <c r="P516" s="98"/>
      <c r="Q516" s="99"/>
      <c r="R516" s="100"/>
      <c r="S516" s="100"/>
      <c r="T516" s="101"/>
    </row>
    <row r="517" spans="10:20" x14ac:dyDescent="0.3">
      <c r="J517" s="98">
        <v>514</v>
      </c>
      <c r="K517" s="99">
        <v>1145.579518626</v>
      </c>
      <c r="L517" s="100">
        <v>0.26709643546162298</v>
      </c>
      <c r="M517" s="100">
        <v>0.115347728236508</v>
      </c>
      <c r="N517" s="101">
        <v>2.8706670449210599E-2</v>
      </c>
      <c r="P517" s="98"/>
      <c r="Q517" s="99"/>
      <c r="R517" s="100"/>
      <c r="S517" s="100"/>
      <c r="T517" s="101"/>
    </row>
    <row r="518" spans="10:20" x14ac:dyDescent="0.3">
      <c r="J518" s="98">
        <v>515</v>
      </c>
      <c r="K518" s="99">
        <v>1147.90792541</v>
      </c>
      <c r="L518" s="100">
        <v>0.26762473001383902</v>
      </c>
      <c r="M518" s="100">
        <v>0.117502652101416</v>
      </c>
      <c r="N518" s="101">
        <v>2.8925603789412498E-2</v>
      </c>
      <c r="P518" s="98"/>
      <c r="Q518" s="99"/>
      <c r="R518" s="100"/>
      <c r="S518" s="100"/>
      <c r="T518" s="101"/>
    </row>
    <row r="519" spans="10:20" x14ac:dyDescent="0.3">
      <c r="J519" s="98">
        <v>516</v>
      </c>
      <c r="K519" s="99">
        <v>1150.2595361880001</v>
      </c>
      <c r="L519" s="100">
        <v>0.26800203402003497</v>
      </c>
      <c r="M519" s="100">
        <v>0.119915213706972</v>
      </c>
      <c r="N519" s="101">
        <v>2.9004293433195698E-2</v>
      </c>
      <c r="P519" s="98"/>
      <c r="Q519" s="99"/>
      <c r="R519" s="100"/>
      <c r="S519" s="100"/>
      <c r="T519" s="101"/>
    </row>
    <row r="520" spans="10:20" x14ac:dyDescent="0.3">
      <c r="J520" s="98">
        <v>517</v>
      </c>
      <c r="K520" s="99">
        <v>1152.654044417</v>
      </c>
      <c r="L520" s="100">
        <v>0.268243106207528</v>
      </c>
      <c r="M520" s="100">
        <v>0.12193202152238899</v>
      </c>
      <c r="N520" s="101">
        <v>2.9014411282727599E-2</v>
      </c>
      <c r="P520" s="98"/>
      <c r="Q520" s="99"/>
      <c r="R520" s="100"/>
      <c r="S520" s="100"/>
      <c r="T520" s="101"/>
    </row>
    <row r="521" spans="10:20" x14ac:dyDescent="0.3">
      <c r="J521" s="98">
        <v>518</v>
      </c>
      <c r="K521" s="99">
        <v>1155.3890415420001</v>
      </c>
      <c r="L521" s="100">
        <v>0.26833400416859798</v>
      </c>
      <c r="M521" s="100">
        <v>0.123057026357932</v>
      </c>
      <c r="N521" s="101">
        <v>2.9036231570688999E-2</v>
      </c>
      <c r="P521" s="98"/>
      <c r="Q521" s="99"/>
      <c r="R521" s="100"/>
      <c r="S521" s="100"/>
      <c r="T521" s="101"/>
    </row>
    <row r="522" spans="10:20" x14ac:dyDescent="0.3">
      <c r="J522" s="98">
        <v>519</v>
      </c>
      <c r="K522" s="99">
        <v>1157.5879662130001</v>
      </c>
      <c r="L522" s="100">
        <v>0.26824477564370902</v>
      </c>
      <c r="M522" s="100">
        <v>0.123260110453756</v>
      </c>
      <c r="N522" s="101">
        <v>2.9153354557383701E-2</v>
      </c>
      <c r="P522" s="98"/>
      <c r="Q522" s="99"/>
      <c r="R522" s="100"/>
      <c r="S522" s="100"/>
      <c r="T522" s="101"/>
    </row>
    <row r="523" spans="10:20" x14ac:dyDescent="0.3">
      <c r="J523" s="98">
        <v>520</v>
      </c>
      <c r="K523" s="99">
        <v>1159.7373505099999</v>
      </c>
      <c r="L523" s="100">
        <v>0.26797205439787902</v>
      </c>
      <c r="M523" s="100">
        <v>0.123070809951185</v>
      </c>
      <c r="N523" s="101">
        <v>2.9443600564225101E-2</v>
      </c>
      <c r="P523" s="98"/>
      <c r="Q523" s="99"/>
      <c r="R523" s="100"/>
      <c r="S523" s="100"/>
      <c r="T523" s="101"/>
    </row>
    <row r="524" spans="10:20" x14ac:dyDescent="0.3">
      <c r="J524" s="98">
        <v>521</v>
      </c>
      <c r="K524" s="99">
        <v>1161.9162870069999</v>
      </c>
      <c r="L524" s="100">
        <v>0.26759060968736598</v>
      </c>
      <c r="M524" s="100">
        <v>0.123185495904247</v>
      </c>
      <c r="N524" s="101">
        <v>2.9922816888972401E-2</v>
      </c>
      <c r="P524" s="98"/>
      <c r="Q524" s="99"/>
      <c r="R524" s="100"/>
      <c r="S524" s="100"/>
      <c r="T524" s="101"/>
    </row>
    <row r="525" spans="10:20" x14ac:dyDescent="0.3">
      <c r="J525" s="98">
        <v>522</v>
      </c>
      <c r="K525" s="99">
        <v>1164.106620472</v>
      </c>
      <c r="L525" s="100">
        <v>0.26720176190068701</v>
      </c>
      <c r="M525" s="100">
        <v>0.123872646018128</v>
      </c>
      <c r="N525" s="101">
        <v>3.0543451758446399E-2</v>
      </c>
      <c r="P525" s="98"/>
      <c r="Q525" s="99"/>
      <c r="R525" s="100"/>
      <c r="S525" s="100"/>
      <c r="T525" s="101"/>
    </row>
    <row r="526" spans="10:20" x14ac:dyDescent="0.3">
      <c r="J526" s="98">
        <v>523</v>
      </c>
      <c r="K526" s="99">
        <v>1166.445944159</v>
      </c>
      <c r="L526" s="100">
        <v>0.26695485191538798</v>
      </c>
      <c r="M526" s="100">
        <v>0.12488270699404801</v>
      </c>
      <c r="N526" s="101">
        <v>3.1247483161718399E-2</v>
      </c>
      <c r="P526" s="98"/>
      <c r="Q526" s="99"/>
      <c r="R526" s="100"/>
      <c r="S526" s="100"/>
      <c r="T526" s="101"/>
    </row>
    <row r="527" spans="10:20" x14ac:dyDescent="0.3">
      <c r="J527" s="98">
        <v>524</v>
      </c>
      <c r="K527" s="99">
        <v>1168.6048035429999</v>
      </c>
      <c r="L527" s="100">
        <v>0.26692628787664402</v>
      </c>
      <c r="M527" s="100">
        <v>0.12570556356835</v>
      </c>
      <c r="N527" s="101">
        <v>3.1997003845940501E-2</v>
      </c>
      <c r="P527" s="98"/>
      <c r="Q527" s="99"/>
      <c r="R527" s="100"/>
      <c r="S527" s="100"/>
      <c r="T527" s="101"/>
    </row>
    <row r="528" spans="10:20" x14ac:dyDescent="0.3">
      <c r="J528" s="98">
        <v>525</v>
      </c>
      <c r="K528" s="99">
        <v>1170.9749269619999</v>
      </c>
      <c r="L528" s="100">
        <v>0.26710010587300997</v>
      </c>
      <c r="M528" s="100">
        <v>0.12572413037128199</v>
      </c>
      <c r="N528" s="101">
        <v>3.2746434598960199E-2</v>
      </c>
      <c r="P528" s="98"/>
      <c r="Q528" s="99"/>
      <c r="R528" s="100"/>
      <c r="S528" s="100"/>
      <c r="T528" s="101"/>
    </row>
    <row r="529" spans="10:20" x14ac:dyDescent="0.3">
      <c r="J529" s="98">
        <v>526</v>
      </c>
      <c r="K529" s="99">
        <v>1173.1037296699999</v>
      </c>
      <c r="L529" s="100">
        <v>0.26741104896742601</v>
      </c>
      <c r="M529" s="100">
        <v>0.124266188287409</v>
      </c>
      <c r="N529" s="101">
        <v>3.3424115847463E-2</v>
      </c>
      <c r="P529" s="98"/>
      <c r="Q529" s="99"/>
      <c r="R529" s="100"/>
      <c r="S529" s="100"/>
      <c r="T529" s="101"/>
    </row>
    <row r="530" spans="10:20" x14ac:dyDescent="0.3">
      <c r="J530" s="98">
        <v>527</v>
      </c>
      <c r="K530" s="99">
        <v>1175.2768131749999</v>
      </c>
      <c r="L530" s="100">
        <v>0.26782596654512297</v>
      </c>
      <c r="M530" s="100">
        <v>0.12139978527423299</v>
      </c>
      <c r="N530" s="101">
        <v>3.3946450693737203E-2</v>
      </c>
      <c r="P530" s="98"/>
      <c r="Q530" s="99"/>
      <c r="R530" s="100"/>
      <c r="S530" s="100"/>
      <c r="T530" s="101"/>
    </row>
    <row r="531" spans="10:20" x14ac:dyDescent="0.3">
      <c r="J531" s="98">
        <v>528</v>
      </c>
      <c r="K531" s="99">
        <v>1177.409091473</v>
      </c>
      <c r="L531" s="100">
        <v>0.26834137575143102</v>
      </c>
      <c r="M531" s="100">
        <v>0.117982130997727</v>
      </c>
      <c r="N531" s="101">
        <v>3.4226620552608798E-2</v>
      </c>
      <c r="P531" s="98"/>
      <c r="Q531" s="99"/>
      <c r="R531" s="100"/>
      <c r="S531" s="100"/>
      <c r="T531" s="101"/>
    </row>
    <row r="532" spans="10:20" x14ac:dyDescent="0.3">
      <c r="J532" s="98">
        <v>529</v>
      </c>
      <c r="K532" s="99">
        <v>1179.7464741880001</v>
      </c>
      <c r="L532" s="100">
        <v>0.26894272532083802</v>
      </c>
      <c r="M532" s="100">
        <v>0.114964978988094</v>
      </c>
      <c r="N532" s="101">
        <v>3.4192734967755101E-2</v>
      </c>
      <c r="P532" s="98"/>
      <c r="Q532" s="99"/>
      <c r="R532" s="100"/>
      <c r="S532" s="100"/>
      <c r="T532" s="101"/>
    </row>
    <row r="533" spans="10:20" x14ac:dyDescent="0.3">
      <c r="J533" s="98">
        <v>530</v>
      </c>
      <c r="K533" s="99">
        <v>1182.1002901090001</v>
      </c>
      <c r="L533" s="100">
        <v>0.26955882731995401</v>
      </c>
      <c r="M533" s="100">
        <v>0.113103148763675</v>
      </c>
      <c r="N533" s="101">
        <v>3.3824896418449997E-2</v>
      </c>
      <c r="P533" s="98"/>
      <c r="Q533" s="99"/>
      <c r="R533" s="100"/>
      <c r="S533" s="100"/>
      <c r="T533" s="101"/>
    </row>
    <row r="534" spans="10:20" x14ac:dyDescent="0.3">
      <c r="J534" s="98">
        <v>531</v>
      </c>
      <c r="K534" s="99">
        <v>1184.46401029</v>
      </c>
      <c r="L534" s="100">
        <v>0.27012847682407398</v>
      </c>
      <c r="M534" s="100">
        <v>0.112751180599981</v>
      </c>
      <c r="N534" s="101">
        <v>3.3160289233357801E-2</v>
      </c>
      <c r="P534" s="98"/>
      <c r="Q534" s="99"/>
      <c r="R534" s="100"/>
      <c r="S534" s="100"/>
      <c r="T534" s="101"/>
    </row>
    <row r="535" spans="10:20" x14ac:dyDescent="0.3">
      <c r="J535" s="98">
        <v>532</v>
      </c>
      <c r="K535" s="99">
        <v>1186.852728629</v>
      </c>
      <c r="L535" s="100">
        <v>0.27063059892406499</v>
      </c>
      <c r="M535" s="100">
        <v>0.11361609292124</v>
      </c>
      <c r="N535" s="101">
        <v>3.2309690968180198E-2</v>
      </c>
      <c r="P535" s="98"/>
      <c r="Q535" s="99"/>
      <c r="R535" s="100"/>
      <c r="S535" s="100"/>
      <c r="T535" s="101"/>
    </row>
    <row r="536" spans="10:20" x14ac:dyDescent="0.3">
      <c r="J536" s="98">
        <v>533</v>
      </c>
      <c r="K536" s="99">
        <v>1189.0591483339999</v>
      </c>
      <c r="L536" s="100">
        <v>0.27114700190994301</v>
      </c>
      <c r="M536" s="100">
        <v>0.115081941450874</v>
      </c>
      <c r="N536" s="101">
        <v>3.14113600297624E-2</v>
      </c>
      <c r="P536" s="98"/>
      <c r="Q536" s="99"/>
      <c r="R536" s="100"/>
      <c r="S536" s="100"/>
      <c r="T536" s="101"/>
    </row>
    <row r="537" spans="10:20" x14ac:dyDescent="0.3">
      <c r="J537" s="98">
        <v>534</v>
      </c>
      <c r="K537" s="99">
        <v>1191.2526695869999</v>
      </c>
      <c r="L537" s="100">
        <v>0.27173661885563</v>
      </c>
      <c r="M537" s="100">
        <v>0.11684328053248901</v>
      </c>
      <c r="N537" s="101">
        <v>3.06592471173197E-2</v>
      </c>
      <c r="P537" s="98"/>
      <c r="Q537" s="99"/>
      <c r="R537" s="100"/>
      <c r="S537" s="100"/>
      <c r="T537" s="101"/>
    </row>
    <row r="538" spans="10:20" x14ac:dyDescent="0.3">
      <c r="J538" s="98">
        <v>535</v>
      </c>
      <c r="K538" s="99">
        <v>1193.8441053240001</v>
      </c>
      <c r="L538" s="100">
        <v>0.27238060984982898</v>
      </c>
      <c r="M538" s="100">
        <v>0.118380933657233</v>
      </c>
      <c r="N538" s="101">
        <v>3.0258324199366301E-2</v>
      </c>
      <c r="P538" s="98"/>
      <c r="Q538" s="99"/>
      <c r="R538" s="100"/>
      <c r="S538" s="100"/>
      <c r="T538" s="101"/>
    </row>
    <row r="539" spans="10:20" x14ac:dyDescent="0.3">
      <c r="J539" s="98">
        <v>536</v>
      </c>
      <c r="K539" s="99">
        <v>1195.9861181619999</v>
      </c>
      <c r="L539" s="100">
        <v>0.27296408923401699</v>
      </c>
      <c r="M539" s="100">
        <v>0.118889000003296</v>
      </c>
      <c r="N539" s="101">
        <v>3.0394306570525199E-2</v>
      </c>
      <c r="P539" s="98"/>
      <c r="Q539" s="99"/>
      <c r="R539" s="100"/>
      <c r="S539" s="100"/>
      <c r="T539" s="101"/>
    </row>
    <row r="540" spans="10:20" x14ac:dyDescent="0.3">
      <c r="J540" s="98">
        <v>537</v>
      </c>
      <c r="K540" s="99">
        <v>1198.1721496289999</v>
      </c>
      <c r="L540" s="100">
        <v>0.27342238332565599</v>
      </c>
      <c r="M540" s="100">
        <v>0.118033926576391</v>
      </c>
      <c r="N540" s="101">
        <v>3.1151482455000601E-2</v>
      </c>
      <c r="P540" s="98"/>
      <c r="Q540" s="99"/>
      <c r="R540" s="100"/>
      <c r="S540" s="100"/>
      <c r="T540" s="101"/>
    </row>
    <row r="541" spans="10:20" x14ac:dyDescent="0.3">
      <c r="J541" s="98">
        <v>538</v>
      </c>
      <c r="K541" s="99">
        <v>1200.376330583</v>
      </c>
      <c r="L541" s="100">
        <v>0.27377760539574297</v>
      </c>
      <c r="M541" s="100">
        <v>0.116017523598779</v>
      </c>
      <c r="N541" s="101">
        <v>3.24367022316547E-2</v>
      </c>
      <c r="P541" s="98"/>
      <c r="Q541" s="99"/>
      <c r="R541" s="100"/>
      <c r="S541" s="100"/>
      <c r="T541" s="101"/>
    </row>
    <row r="542" spans="10:20" x14ac:dyDescent="0.3">
      <c r="J542" s="98">
        <v>539</v>
      </c>
      <c r="K542" s="99">
        <v>1202.5614160949999</v>
      </c>
      <c r="L542" s="100">
        <v>0.27412260619692602</v>
      </c>
      <c r="M542" s="100">
        <v>0.113260386157249</v>
      </c>
      <c r="N542" s="101">
        <v>3.4039351100707001E-2</v>
      </c>
      <c r="P542" s="98"/>
      <c r="Q542" s="99"/>
      <c r="R542" s="100"/>
      <c r="S542" s="100"/>
      <c r="T542" s="101"/>
    </row>
    <row r="543" spans="10:20" x14ac:dyDescent="0.3">
      <c r="J543" s="98">
        <v>540</v>
      </c>
      <c r="K543" s="99">
        <v>1204.6938006529999</v>
      </c>
      <c r="L543" s="100">
        <v>0.27446138542294202</v>
      </c>
      <c r="M543" s="100">
        <v>0.110070122814681</v>
      </c>
      <c r="N543" s="101">
        <v>3.5770996307663401E-2</v>
      </c>
      <c r="P543" s="98"/>
      <c r="Q543" s="99"/>
      <c r="R543" s="100"/>
      <c r="S543" s="100"/>
      <c r="T543" s="101"/>
    </row>
    <row r="544" spans="10:20" x14ac:dyDescent="0.3">
      <c r="J544" s="98">
        <v>541</v>
      </c>
      <c r="K544" s="99">
        <v>1206.8532876439999</v>
      </c>
      <c r="L544" s="100">
        <v>0.27478066361008002</v>
      </c>
      <c r="M544" s="100">
        <v>0.106711365749077</v>
      </c>
      <c r="N544" s="101">
        <v>3.7439440329063302E-2</v>
      </c>
      <c r="P544" s="98"/>
      <c r="Q544" s="99"/>
      <c r="R544" s="100"/>
      <c r="S544" s="100"/>
      <c r="T544" s="101"/>
    </row>
    <row r="545" spans="10:20" x14ac:dyDescent="0.3">
      <c r="J545" s="98">
        <v>542</v>
      </c>
      <c r="K545" s="99">
        <v>1209.2011305599999</v>
      </c>
      <c r="L545" s="100">
        <v>0.27506449754891998</v>
      </c>
      <c r="M545" s="100">
        <v>0.103356296900836</v>
      </c>
      <c r="N545" s="101">
        <v>3.87887126203844E-2</v>
      </c>
      <c r="P545" s="98"/>
      <c r="Q545" s="99"/>
      <c r="R545" s="100"/>
      <c r="S545" s="100"/>
      <c r="T545" s="101"/>
    </row>
    <row r="546" spans="10:20" x14ac:dyDescent="0.3">
      <c r="J546" s="98">
        <v>543</v>
      </c>
      <c r="K546" s="99">
        <v>1211.347573454</v>
      </c>
      <c r="L546" s="100">
        <v>0.27531859165217198</v>
      </c>
      <c r="M546" s="100">
        <v>0.10027896332705601</v>
      </c>
      <c r="N546" s="101">
        <v>3.9649521451588399E-2</v>
      </c>
      <c r="P546" s="98"/>
      <c r="Q546" s="99"/>
      <c r="R546" s="100"/>
      <c r="S546" s="100"/>
      <c r="T546" s="101"/>
    </row>
    <row r="547" spans="10:20" x14ac:dyDescent="0.3">
      <c r="J547" s="98">
        <v>544</v>
      </c>
      <c r="K547" s="99">
        <v>1213.499615657</v>
      </c>
      <c r="L547" s="100">
        <v>0.27555909410658802</v>
      </c>
      <c r="M547" s="100">
        <v>9.7724624674554103E-2</v>
      </c>
      <c r="N547" s="101">
        <v>3.9964640305629802E-2</v>
      </c>
      <c r="P547" s="98"/>
      <c r="Q547" s="99"/>
      <c r="R547" s="100"/>
      <c r="S547" s="100"/>
      <c r="T547" s="101"/>
    </row>
    <row r="548" spans="10:20" x14ac:dyDescent="0.3">
      <c r="J548" s="98">
        <v>545</v>
      </c>
      <c r="K548" s="99">
        <v>1215.654205737</v>
      </c>
      <c r="L548" s="100">
        <v>0.27580346681615198</v>
      </c>
      <c r="M548" s="100">
        <v>9.5946406819936894E-2</v>
      </c>
      <c r="N548" s="101">
        <v>3.9724534124828403E-2</v>
      </c>
      <c r="P548" s="98"/>
      <c r="Q548" s="99"/>
      <c r="R548" s="100"/>
      <c r="S548" s="100"/>
      <c r="T548" s="101"/>
    </row>
    <row r="549" spans="10:20" x14ac:dyDescent="0.3">
      <c r="J549" s="98">
        <v>546</v>
      </c>
      <c r="K549" s="99">
        <v>1218.0205431429999</v>
      </c>
      <c r="L549" s="100">
        <v>0.27599582561352198</v>
      </c>
      <c r="M549" s="100">
        <v>9.5156249581150695E-2</v>
      </c>
      <c r="N549" s="101">
        <v>3.8970106063418698E-2</v>
      </c>
      <c r="P549" s="98"/>
      <c r="Q549" s="99"/>
      <c r="R549" s="100"/>
      <c r="S549" s="100"/>
      <c r="T549" s="101"/>
    </row>
    <row r="550" spans="10:20" x14ac:dyDescent="0.3">
      <c r="J550" s="98">
        <v>547</v>
      </c>
      <c r="K550" s="99">
        <v>1220.3629385510001</v>
      </c>
      <c r="L550" s="100">
        <v>0.27604842559013998</v>
      </c>
      <c r="M550" s="100">
        <v>9.54277560062851E-2</v>
      </c>
      <c r="N550" s="101">
        <v>3.7815921658819501E-2</v>
      </c>
      <c r="P550" s="98"/>
      <c r="Q550" s="99"/>
      <c r="R550" s="100"/>
      <c r="S550" s="100"/>
      <c r="T550" s="101"/>
    </row>
    <row r="551" spans="10:20" x14ac:dyDescent="0.3">
      <c r="J551" s="98">
        <v>548</v>
      </c>
      <c r="K551" s="99">
        <v>1222.5245736459999</v>
      </c>
      <c r="L551" s="100">
        <v>0.27593745509428302</v>
      </c>
      <c r="M551" s="100">
        <v>9.6275696979782499E-2</v>
      </c>
      <c r="N551" s="101">
        <v>3.64069704179504E-2</v>
      </c>
      <c r="P551" s="98"/>
      <c r="Q551" s="99"/>
      <c r="R551" s="100"/>
      <c r="S551" s="100"/>
      <c r="T551" s="101"/>
    </row>
    <row r="552" spans="10:20" x14ac:dyDescent="0.3">
      <c r="J552" s="98">
        <v>549</v>
      </c>
      <c r="K552" s="99">
        <v>1224.8921505420001</v>
      </c>
      <c r="L552" s="100">
        <v>0.275696705830972</v>
      </c>
      <c r="M552" s="100">
        <v>9.7221649565430904E-2</v>
      </c>
      <c r="N552" s="101">
        <v>3.4858739091169197E-2</v>
      </c>
      <c r="P552" s="98"/>
      <c r="Q552" s="99"/>
      <c r="R552" s="100"/>
      <c r="S552" s="100"/>
      <c r="T552" s="101"/>
    </row>
    <row r="553" spans="10:20" x14ac:dyDescent="0.3">
      <c r="J553" s="98">
        <v>550</v>
      </c>
      <c r="K553" s="99">
        <v>1227.077055279</v>
      </c>
      <c r="L553" s="100">
        <v>0.275415980619933</v>
      </c>
      <c r="M553" s="100">
        <v>9.7969215407091095E-2</v>
      </c>
      <c r="N553" s="101">
        <v>3.3269534785798999E-2</v>
      </c>
      <c r="P553" s="98"/>
      <c r="Q553" s="99"/>
      <c r="R553" s="100"/>
      <c r="S553" s="100"/>
      <c r="T553" s="101"/>
    </row>
    <row r="554" spans="10:20" x14ac:dyDescent="0.3">
      <c r="J554" s="98">
        <v>551</v>
      </c>
      <c r="K554" s="99">
        <v>1229.2557212900001</v>
      </c>
      <c r="L554" s="100">
        <v>0.27517240722324299</v>
      </c>
      <c r="M554" s="100">
        <v>9.8331421243417705E-2</v>
      </c>
      <c r="N554" s="101">
        <v>3.17406861402088E-2</v>
      </c>
      <c r="P554" s="98"/>
      <c r="Q554" s="99"/>
      <c r="R554" s="100"/>
      <c r="S554" s="100"/>
      <c r="T554" s="101"/>
    </row>
    <row r="555" spans="10:20" x14ac:dyDescent="0.3">
      <c r="J555" s="98">
        <v>552</v>
      </c>
      <c r="K555" s="99">
        <v>1231.4247807629999</v>
      </c>
      <c r="L555" s="100">
        <v>0.27500168483939602</v>
      </c>
      <c r="M555" s="100">
        <v>9.8170600211708897E-2</v>
      </c>
      <c r="N555" s="101">
        <v>3.0334565950489702E-2</v>
      </c>
      <c r="P555" s="98"/>
      <c r="Q555" s="99"/>
      <c r="R555" s="100"/>
      <c r="S555" s="100"/>
      <c r="T555" s="101"/>
    </row>
    <row r="556" spans="10:20" x14ac:dyDescent="0.3">
      <c r="J556" s="98">
        <v>553</v>
      </c>
      <c r="K556" s="99">
        <v>1233.641486344</v>
      </c>
      <c r="L556" s="100">
        <v>0.27494527585352302</v>
      </c>
      <c r="M556" s="100">
        <v>9.7382920577282095E-2</v>
      </c>
      <c r="N556" s="101">
        <v>2.9099337428473902E-2</v>
      </c>
      <c r="P556" s="98"/>
      <c r="Q556" s="99"/>
      <c r="R556" s="100"/>
      <c r="S556" s="100"/>
      <c r="T556" s="101"/>
    </row>
    <row r="557" spans="10:20" x14ac:dyDescent="0.3">
      <c r="J557" s="98">
        <v>554</v>
      </c>
      <c r="K557" s="99">
        <v>1235.7934183330001</v>
      </c>
      <c r="L557" s="100">
        <v>0.27498806038309798</v>
      </c>
      <c r="M557" s="100">
        <v>9.5532397464088994E-2</v>
      </c>
      <c r="N557" s="101">
        <v>2.81188588385409E-2</v>
      </c>
      <c r="P557" s="98"/>
      <c r="Q557" s="99"/>
      <c r="R557" s="100"/>
      <c r="S557" s="100"/>
      <c r="T557" s="101"/>
    </row>
    <row r="558" spans="10:20" x14ac:dyDescent="0.3">
      <c r="J558" s="98">
        <v>555</v>
      </c>
      <c r="K558" s="99">
        <v>1237.9389628439999</v>
      </c>
      <c r="L558" s="100">
        <v>0.27507766400417799</v>
      </c>
      <c r="M558" s="100">
        <v>9.2288322356962493E-2</v>
      </c>
      <c r="N558" s="101">
        <v>2.7443767677411701E-2</v>
      </c>
      <c r="P558" s="98"/>
      <c r="Q558" s="99"/>
      <c r="R558" s="100"/>
      <c r="S558" s="100"/>
      <c r="T558" s="101"/>
    </row>
    <row r="559" spans="10:20" x14ac:dyDescent="0.3">
      <c r="J559" s="98">
        <v>556</v>
      </c>
      <c r="K559" s="99">
        <v>1240.070710684</v>
      </c>
      <c r="L559" s="100">
        <v>0.27510246366205698</v>
      </c>
      <c r="M559" s="100">
        <v>8.7799037355377002E-2</v>
      </c>
      <c r="N559" s="101">
        <v>2.7064765085658402E-2</v>
      </c>
      <c r="P559" s="98"/>
      <c r="Q559" s="99"/>
      <c r="R559" s="100"/>
      <c r="S559" s="100"/>
      <c r="T559" s="101"/>
    </row>
    <row r="560" spans="10:20" x14ac:dyDescent="0.3">
      <c r="J560" s="98">
        <v>557</v>
      </c>
      <c r="K560" s="99">
        <v>1242.2191326909999</v>
      </c>
      <c r="L560" s="100">
        <v>0.27490320500049398</v>
      </c>
      <c r="M560" s="100">
        <v>8.2933609024847199E-2</v>
      </c>
      <c r="N560" s="101">
        <v>2.6923874780540799E-2</v>
      </c>
      <c r="P560" s="98"/>
      <c r="Q560" s="99"/>
      <c r="R560" s="100"/>
      <c r="S560" s="100"/>
      <c r="T560" s="101"/>
    </row>
    <row r="561" spans="10:20" x14ac:dyDescent="0.3">
      <c r="J561" s="98">
        <v>558</v>
      </c>
      <c r="K561" s="99">
        <v>1244.411581201</v>
      </c>
      <c r="L561" s="100">
        <v>0.27441672108328102</v>
      </c>
      <c r="M561" s="100">
        <v>7.89921302327454E-2</v>
      </c>
      <c r="N561" s="101">
        <v>2.6940734856257201E-2</v>
      </c>
      <c r="P561" s="98"/>
      <c r="Q561" s="99"/>
      <c r="R561" s="100"/>
      <c r="S561" s="100"/>
      <c r="T561" s="101"/>
    </row>
    <row r="562" spans="10:20" x14ac:dyDescent="0.3">
      <c r="J562" s="98">
        <v>559</v>
      </c>
      <c r="K562" s="99">
        <v>1246.805441278</v>
      </c>
      <c r="L562" s="100">
        <v>0.27376070175782402</v>
      </c>
      <c r="M562" s="100">
        <v>7.6866877867366804E-2</v>
      </c>
      <c r="N562" s="101">
        <v>2.6993668807711001E-2</v>
      </c>
      <c r="P562" s="98"/>
      <c r="Q562" s="99"/>
      <c r="R562" s="100"/>
      <c r="S562" s="100"/>
      <c r="T562" s="101"/>
    </row>
    <row r="563" spans="10:20" x14ac:dyDescent="0.3">
      <c r="J563" s="98">
        <v>560</v>
      </c>
      <c r="K563" s="99">
        <v>1248.9515455149999</v>
      </c>
      <c r="L563" s="100">
        <v>0.273112444334285</v>
      </c>
      <c r="M563" s="100">
        <v>7.6926348307259002E-2</v>
      </c>
      <c r="N563" s="101">
        <v>2.70377814867413E-2</v>
      </c>
      <c r="P563" s="98"/>
      <c r="Q563" s="99"/>
      <c r="R563" s="100"/>
      <c r="S563" s="100"/>
      <c r="T563" s="101"/>
    </row>
    <row r="564" spans="10:20" x14ac:dyDescent="0.3">
      <c r="J564" s="98">
        <v>561</v>
      </c>
      <c r="K564" s="99">
        <v>1251.119453926</v>
      </c>
      <c r="L564" s="100">
        <v>0.27257402642225997</v>
      </c>
      <c r="M564" s="100">
        <v>7.8549652501382697E-2</v>
      </c>
      <c r="N564" s="101">
        <v>2.71452606072017E-2</v>
      </c>
      <c r="P564" s="98"/>
      <c r="Q564" s="99"/>
      <c r="R564" s="100"/>
      <c r="S564" s="100"/>
      <c r="T564" s="101"/>
    </row>
    <row r="565" spans="10:20" x14ac:dyDescent="0.3">
      <c r="J565" s="98">
        <v>562</v>
      </c>
      <c r="K565" s="99">
        <v>1253.679144579</v>
      </c>
      <c r="L565" s="100">
        <v>0.27214557427525099</v>
      </c>
      <c r="M565" s="100">
        <v>8.1201597494495195E-2</v>
      </c>
      <c r="N565" s="101">
        <v>2.7418947477240701E-2</v>
      </c>
      <c r="P565" s="98"/>
      <c r="Q565" s="99"/>
      <c r="R565" s="100"/>
      <c r="S565" s="100"/>
      <c r="T565" s="101"/>
    </row>
    <row r="566" spans="10:20" x14ac:dyDescent="0.3">
      <c r="J566" s="98">
        <v>563</v>
      </c>
      <c r="K566" s="99">
        <v>1255.812808336</v>
      </c>
      <c r="L566" s="100">
        <v>0.27174846964867799</v>
      </c>
      <c r="M566" s="100">
        <v>8.48195028911021E-2</v>
      </c>
      <c r="N566" s="101">
        <v>2.78905780263696E-2</v>
      </c>
      <c r="P566" s="98"/>
      <c r="Q566" s="99"/>
      <c r="R566" s="100"/>
      <c r="S566" s="100"/>
      <c r="T566" s="101"/>
    </row>
    <row r="567" spans="10:20" x14ac:dyDescent="0.3">
      <c r="J567" s="98">
        <v>564</v>
      </c>
      <c r="K567" s="99">
        <v>1257.982860756</v>
      </c>
      <c r="L567" s="100">
        <v>0.27131935241916699</v>
      </c>
      <c r="M567" s="100">
        <v>8.9134494838166003E-2</v>
      </c>
      <c r="N567" s="101">
        <v>2.8395568256397101E-2</v>
      </c>
      <c r="P567" s="98"/>
      <c r="Q567" s="99"/>
      <c r="R567" s="100"/>
      <c r="S567" s="100"/>
      <c r="T567" s="101"/>
    </row>
    <row r="568" spans="10:20" x14ac:dyDescent="0.3">
      <c r="J568" s="98">
        <v>565</v>
      </c>
      <c r="K568" s="99">
        <v>1260.1621412530001</v>
      </c>
      <c r="L568" s="100">
        <v>0.27089809985680902</v>
      </c>
      <c r="M568" s="100">
        <v>9.3145538803136405E-2</v>
      </c>
      <c r="N568" s="101">
        <v>2.87621973603733E-2</v>
      </c>
      <c r="P568" s="98"/>
      <c r="Q568" s="99"/>
      <c r="R568" s="100"/>
      <c r="S568" s="100"/>
      <c r="T568" s="101"/>
    </row>
    <row r="569" spans="10:20" x14ac:dyDescent="0.3">
      <c r="J569" s="98">
        <v>566</v>
      </c>
      <c r="K569" s="99">
        <v>1262.7403365929999</v>
      </c>
      <c r="L569" s="100">
        <v>0.27057424788970302</v>
      </c>
      <c r="M569" s="100">
        <v>9.5734751435417806E-2</v>
      </c>
      <c r="N569" s="101">
        <v>2.8974028923396601E-2</v>
      </c>
      <c r="P569" s="98"/>
      <c r="Q569" s="99"/>
      <c r="R569" s="100"/>
      <c r="S569" s="100"/>
      <c r="T569" s="101"/>
    </row>
    <row r="570" spans="10:20" x14ac:dyDescent="0.3">
      <c r="J570" s="98">
        <v>567</v>
      </c>
      <c r="K570" s="99">
        <v>1264.8670080080001</v>
      </c>
      <c r="L570" s="100">
        <v>0.27047372296675598</v>
      </c>
      <c r="M570" s="100">
        <v>9.6487691458515198E-2</v>
      </c>
      <c r="N570" s="101">
        <v>2.90558083112336E-2</v>
      </c>
      <c r="P570" s="98"/>
      <c r="Q570" s="99"/>
      <c r="R570" s="100"/>
      <c r="S570" s="100"/>
      <c r="T570" s="101"/>
    </row>
    <row r="571" spans="10:20" x14ac:dyDescent="0.3">
      <c r="J571" s="98">
        <v>568</v>
      </c>
      <c r="K571" s="99">
        <v>1267.244100271</v>
      </c>
      <c r="L571" s="100">
        <v>0.270541768637794</v>
      </c>
      <c r="M571" s="100">
        <v>9.5373324824328906E-2</v>
      </c>
      <c r="N571" s="101">
        <v>2.9023483748167499E-2</v>
      </c>
      <c r="P571" s="98"/>
      <c r="Q571" s="99"/>
      <c r="R571" s="100"/>
      <c r="S571" s="100"/>
      <c r="T571" s="101"/>
    </row>
    <row r="572" spans="10:20" x14ac:dyDescent="0.3">
      <c r="J572" s="98">
        <v>569</v>
      </c>
      <c r="K572" s="99">
        <v>1269.4013225900001</v>
      </c>
      <c r="L572" s="100">
        <v>0.270553707511271</v>
      </c>
      <c r="M572" s="100">
        <v>9.2402409425757906E-2</v>
      </c>
      <c r="N572" s="101">
        <v>2.8950040358097999E-2</v>
      </c>
      <c r="P572" s="98"/>
      <c r="Q572" s="99"/>
      <c r="R572" s="100"/>
      <c r="S572" s="100"/>
      <c r="T572" s="101"/>
    </row>
    <row r="573" spans="10:20" x14ac:dyDescent="0.3">
      <c r="J573" s="98">
        <v>570</v>
      </c>
      <c r="K573" s="99">
        <v>1271.524919209</v>
      </c>
      <c r="L573" s="100">
        <v>0.27029603020564502</v>
      </c>
      <c r="M573" s="100">
        <v>8.8270585215102407E-2</v>
      </c>
      <c r="N573" s="101">
        <v>2.8882372864389699E-2</v>
      </c>
      <c r="P573" s="98"/>
      <c r="Q573" s="99"/>
      <c r="R573" s="100"/>
      <c r="S573" s="100"/>
      <c r="T573" s="101"/>
    </row>
    <row r="574" spans="10:20" x14ac:dyDescent="0.3">
      <c r="J574" s="98">
        <v>571</v>
      </c>
      <c r="K574" s="99">
        <v>1273.6841164499999</v>
      </c>
      <c r="L574" s="100">
        <v>0.26971333556122701</v>
      </c>
      <c r="M574" s="100">
        <v>8.3876229031681807E-2</v>
      </c>
      <c r="N574" s="101">
        <v>2.8790099605702599E-2</v>
      </c>
      <c r="P574" s="98"/>
      <c r="Q574" s="99"/>
      <c r="R574" s="100"/>
      <c r="S574" s="100"/>
      <c r="T574" s="101"/>
    </row>
    <row r="575" spans="10:20" x14ac:dyDescent="0.3">
      <c r="J575" s="98">
        <v>572</v>
      </c>
      <c r="K575" s="99">
        <v>1276.2646225349999</v>
      </c>
      <c r="L575" s="100">
        <v>0.268847198639801</v>
      </c>
      <c r="M575" s="100">
        <v>8.0233307036221502E-2</v>
      </c>
      <c r="N575" s="101">
        <v>2.8601933962804301E-2</v>
      </c>
      <c r="P575" s="98"/>
      <c r="Q575" s="99"/>
      <c r="R575" s="100"/>
      <c r="S575" s="100"/>
      <c r="T575" s="101"/>
    </row>
    <row r="576" spans="10:20" x14ac:dyDescent="0.3">
      <c r="J576" s="98">
        <v>573</v>
      </c>
      <c r="K576" s="99">
        <v>1278.4158697099999</v>
      </c>
      <c r="L576" s="100">
        <v>0.26774000851387197</v>
      </c>
      <c r="M576" s="100">
        <v>7.7832783479721404E-2</v>
      </c>
      <c r="N576" s="101">
        <v>2.8243533797597999E-2</v>
      </c>
      <c r="P576" s="98"/>
      <c r="Q576" s="99"/>
      <c r="R576" s="100"/>
      <c r="S576" s="100"/>
      <c r="T576" s="101"/>
    </row>
    <row r="577" spans="10:20" x14ac:dyDescent="0.3">
      <c r="J577" s="98">
        <v>574</v>
      </c>
      <c r="K577" s="99">
        <v>1280.5495703649999</v>
      </c>
      <c r="L577" s="100">
        <v>0.26645646408451301</v>
      </c>
      <c r="M577" s="100">
        <v>7.6726614011675201E-2</v>
      </c>
      <c r="N577" s="101">
        <v>2.7737735012778798E-2</v>
      </c>
      <c r="P577" s="98"/>
      <c r="Q577" s="99"/>
      <c r="R577" s="100"/>
      <c r="S577" s="100"/>
      <c r="T577" s="101"/>
    </row>
    <row r="578" spans="10:20" x14ac:dyDescent="0.3">
      <c r="J578" s="98">
        <v>575</v>
      </c>
      <c r="K578" s="99">
        <v>1282.6904820330001</v>
      </c>
      <c r="L578" s="100">
        <v>0.26509913451421102</v>
      </c>
      <c r="M578" s="100">
        <v>7.6499601076236004E-2</v>
      </c>
      <c r="N578" s="101">
        <v>2.71938944734419E-2</v>
      </c>
      <c r="P578" s="98"/>
      <c r="Q578" s="99"/>
      <c r="R578" s="100"/>
      <c r="S578" s="100"/>
      <c r="T578" s="101"/>
    </row>
    <row r="579" spans="10:20" x14ac:dyDescent="0.3">
      <c r="J579" s="98">
        <v>576</v>
      </c>
      <c r="K579" s="99">
        <v>1284.869548181</v>
      </c>
      <c r="L579" s="100">
        <v>0.26374449098323099</v>
      </c>
      <c r="M579" s="100">
        <v>7.69892741208512E-2</v>
      </c>
      <c r="N579" s="101">
        <v>2.6701249170174201E-2</v>
      </c>
      <c r="P579" s="98"/>
      <c r="Q579" s="99"/>
      <c r="R579" s="100"/>
      <c r="S579" s="100"/>
      <c r="T579" s="101"/>
    </row>
    <row r="580" spans="10:20" x14ac:dyDescent="0.3">
      <c r="J580" s="98">
        <v>577</v>
      </c>
      <c r="K580" s="99">
        <v>1286.9925021219999</v>
      </c>
      <c r="L580" s="100">
        <v>0.26249791140748902</v>
      </c>
      <c r="M580" s="100">
        <v>7.8159617441740506E-2</v>
      </c>
      <c r="N580" s="101">
        <v>2.63021210922437E-2</v>
      </c>
      <c r="P580" s="98"/>
      <c r="Q580" s="99"/>
      <c r="R580" s="100"/>
      <c r="S580" s="100"/>
      <c r="T580" s="101"/>
    </row>
    <row r="581" spans="10:20" x14ac:dyDescent="0.3">
      <c r="J581" s="98">
        <v>578</v>
      </c>
      <c r="K581" s="99">
        <v>1289.1425515129999</v>
      </c>
      <c r="L581" s="100">
        <v>0.26148081709364501</v>
      </c>
      <c r="M581" s="100">
        <v>8.0033558344716302E-2</v>
      </c>
      <c r="N581" s="101">
        <v>2.5973566737978199E-2</v>
      </c>
      <c r="P581" s="98"/>
      <c r="Q581" s="99"/>
      <c r="R581" s="100"/>
      <c r="S581" s="100"/>
      <c r="T581" s="101"/>
    </row>
    <row r="582" spans="10:20" x14ac:dyDescent="0.3">
      <c r="J582" s="98">
        <v>579</v>
      </c>
      <c r="K582" s="99">
        <v>1291.540249184</v>
      </c>
      <c r="L582" s="100">
        <v>0.26080838753601598</v>
      </c>
      <c r="M582" s="100">
        <v>8.2385745744576994E-2</v>
      </c>
      <c r="N582" s="101">
        <v>2.5659643872160302E-2</v>
      </c>
      <c r="P582" s="98"/>
      <c r="Q582" s="99"/>
      <c r="R582" s="100"/>
      <c r="S582" s="100"/>
      <c r="T582" s="101"/>
    </row>
    <row r="583" spans="10:20" x14ac:dyDescent="0.3">
      <c r="J583" s="98">
        <v>580</v>
      </c>
      <c r="K583" s="99">
        <v>1293.696463277</v>
      </c>
      <c r="L583" s="100">
        <v>0.26053487948281101</v>
      </c>
      <c r="M583" s="100">
        <v>8.4835514566103998E-2</v>
      </c>
      <c r="N583" s="101">
        <v>2.5315640087247099E-2</v>
      </c>
      <c r="P583" s="98"/>
      <c r="Q583" s="99"/>
      <c r="R583" s="100"/>
      <c r="S583" s="100"/>
      <c r="T583" s="101"/>
    </row>
    <row r="584" spans="10:20" x14ac:dyDescent="0.3">
      <c r="J584" s="98">
        <v>581</v>
      </c>
      <c r="K584" s="99">
        <v>1295.879634849</v>
      </c>
      <c r="L584" s="100">
        <v>0.26065003934238401</v>
      </c>
      <c r="M584" s="100">
        <v>8.6819109435039205E-2</v>
      </c>
      <c r="N584" s="101">
        <v>2.4938118973046701E-2</v>
      </c>
      <c r="P584" s="98"/>
      <c r="Q584" s="99"/>
      <c r="R584" s="100"/>
      <c r="S584" s="100"/>
      <c r="T584" s="101"/>
    </row>
    <row r="585" spans="10:20" x14ac:dyDescent="0.3">
      <c r="J585" s="98">
        <v>582</v>
      </c>
      <c r="K585" s="99">
        <v>1298.044578319</v>
      </c>
      <c r="L585" s="100">
        <v>0.26104630385469302</v>
      </c>
      <c r="M585" s="100">
        <v>8.7755993843182598E-2</v>
      </c>
      <c r="N585" s="101">
        <v>2.4570260900210601E-2</v>
      </c>
      <c r="P585" s="98"/>
      <c r="Q585" s="99"/>
      <c r="R585" s="100"/>
      <c r="S585" s="100"/>
      <c r="T585" s="101"/>
    </row>
    <row r="586" spans="10:20" x14ac:dyDescent="0.3">
      <c r="J586" s="98">
        <v>583</v>
      </c>
      <c r="K586" s="99">
        <v>1300.5924109140001</v>
      </c>
      <c r="L586" s="100">
        <v>0.26161107838825798</v>
      </c>
      <c r="M586" s="100">
        <v>8.74464884048647E-2</v>
      </c>
      <c r="N586" s="101">
        <v>2.42547011169717E-2</v>
      </c>
      <c r="P586" s="98"/>
      <c r="Q586" s="99"/>
      <c r="R586" s="100"/>
      <c r="S586" s="100"/>
      <c r="T586" s="101"/>
    </row>
    <row r="587" spans="10:20" x14ac:dyDescent="0.3">
      <c r="J587" s="98">
        <v>584</v>
      </c>
      <c r="K587" s="99">
        <v>1302.7231322810001</v>
      </c>
      <c r="L587" s="100">
        <v>0.26226995291331001</v>
      </c>
      <c r="M587" s="100">
        <v>8.6063380402204098E-2</v>
      </c>
      <c r="N587" s="101">
        <v>2.4088833551707298E-2</v>
      </c>
      <c r="P587" s="98"/>
      <c r="Q587" s="99"/>
      <c r="R587" s="100"/>
      <c r="S587" s="100"/>
      <c r="T587" s="101"/>
    </row>
    <row r="588" spans="10:20" x14ac:dyDescent="0.3">
      <c r="J588" s="98">
        <v>585</v>
      </c>
      <c r="K588" s="99">
        <v>1304.8471192110001</v>
      </c>
      <c r="L588" s="100">
        <v>0.26295040863821501</v>
      </c>
      <c r="M588" s="100">
        <v>8.4106225402059795E-2</v>
      </c>
      <c r="N588" s="101">
        <v>2.4237428253797402E-2</v>
      </c>
      <c r="P588" s="98"/>
      <c r="Q588" s="99"/>
      <c r="R588" s="100"/>
      <c r="S588" s="100"/>
      <c r="T588" s="101"/>
    </row>
    <row r="589" spans="10:20" x14ac:dyDescent="0.3">
      <c r="J589" s="98">
        <v>586</v>
      </c>
      <c r="K589" s="99">
        <v>1307.0227996199999</v>
      </c>
      <c r="L589" s="100">
        <v>0.26349939728349497</v>
      </c>
      <c r="M589" s="100">
        <v>8.2668434216596698E-2</v>
      </c>
      <c r="N589" s="101">
        <v>2.4892339835614199E-2</v>
      </c>
      <c r="P589" s="98"/>
      <c r="Q589" s="99"/>
      <c r="R589" s="100"/>
      <c r="S589" s="100"/>
      <c r="T589" s="101"/>
    </row>
    <row r="590" spans="10:20" x14ac:dyDescent="0.3">
      <c r="J590" s="98">
        <v>587</v>
      </c>
      <c r="K590" s="99">
        <v>1309.2045685830001</v>
      </c>
      <c r="L590" s="100">
        <v>0.26378737896120202</v>
      </c>
      <c r="M590" s="100">
        <v>8.3182660537372999E-2</v>
      </c>
      <c r="N590" s="101">
        <v>2.6096594319951299E-2</v>
      </c>
      <c r="P590" s="98"/>
      <c r="Q590" s="99"/>
      <c r="R590" s="100"/>
      <c r="S590" s="100"/>
      <c r="T590" s="101"/>
    </row>
    <row r="591" spans="10:20" x14ac:dyDescent="0.3">
      <c r="J591" s="98">
        <v>588</v>
      </c>
      <c r="K591" s="99">
        <v>1311.4299742319999</v>
      </c>
      <c r="L591" s="100">
        <v>0.263745515150133</v>
      </c>
      <c r="M591" s="100">
        <v>8.5965249738951505E-2</v>
      </c>
      <c r="N591" s="101">
        <v>2.7638913021791899E-2</v>
      </c>
      <c r="P591" s="98"/>
      <c r="Q591" s="99"/>
      <c r="R591" s="100"/>
      <c r="S591" s="100"/>
      <c r="T591" s="101"/>
    </row>
    <row r="592" spans="10:20" x14ac:dyDescent="0.3">
      <c r="J592" s="98">
        <v>589</v>
      </c>
      <c r="K592" s="99">
        <v>1313.5988027000001</v>
      </c>
      <c r="L592" s="100">
        <v>0.26348539928023901</v>
      </c>
      <c r="M592" s="100">
        <v>9.0133169853044495E-2</v>
      </c>
      <c r="N592" s="101">
        <v>2.9107335321200301E-2</v>
      </c>
      <c r="P592" s="98"/>
      <c r="Q592" s="99"/>
      <c r="R592" s="100"/>
      <c r="S592" s="100"/>
      <c r="T592" s="101"/>
    </row>
    <row r="593" spans="10:20" x14ac:dyDescent="0.3">
      <c r="J593" s="98">
        <v>590</v>
      </c>
      <c r="K593" s="99">
        <v>1315.948054577</v>
      </c>
      <c r="L593" s="100">
        <v>0.26308345059112398</v>
      </c>
      <c r="M593" s="100">
        <v>9.4669440066198901E-2</v>
      </c>
      <c r="N593" s="101">
        <v>3.0089945379812001E-2</v>
      </c>
      <c r="P593" s="98"/>
      <c r="Q593" s="99"/>
      <c r="R593" s="100"/>
      <c r="S593" s="100"/>
      <c r="T593" s="101"/>
    </row>
    <row r="594" spans="10:20" x14ac:dyDescent="0.3">
      <c r="J594" s="98">
        <v>591</v>
      </c>
      <c r="K594" s="99">
        <v>1318.078467501</v>
      </c>
      <c r="L594" s="100">
        <v>0.26261886727681</v>
      </c>
      <c r="M594" s="100">
        <v>9.8852169211384594E-2</v>
      </c>
      <c r="N594" s="101">
        <v>3.04150186275064E-2</v>
      </c>
      <c r="P594" s="98"/>
      <c r="Q594" s="99"/>
      <c r="R594" s="100"/>
      <c r="S594" s="100"/>
      <c r="T594" s="101"/>
    </row>
    <row r="595" spans="10:20" x14ac:dyDescent="0.3">
      <c r="J595" s="98">
        <v>592</v>
      </c>
      <c r="K595" s="99">
        <v>1320.675802901</v>
      </c>
      <c r="L595" s="100">
        <v>0.262170079664302</v>
      </c>
      <c r="M595" s="100">
        <v>0.102458366876041</v>
      </c>
      <c r="N595" s="101">
        <v>3.0090930178057598E-2</v>
      </c>
      <c r="P595" s="98"/>
      <c r="Q595" s="99"/>
      <c r="R595" s="100"/>
      <c r="S595" s="100"/>
      <c r="T595" s="101"/>
    </row>
    <row r="596" spans="10:20" x14ac:dyDescent="0.3">
      <c r="J596" s="98">
        <v>593</v>
      </c>
      <c r="K596" s="99">
        <v>1323.0110166449999</v>
      </c>
      <c r="L596" s="100">
        <v>0.26183912003510801</v>
      </c>
      <c r="M596" s="100">
        <v>0.105457986194726</v>
      </c>
      <c r="N596" s="101">
        <v>2.9277224321778299E-2</v>
      </c>
      <c r="P596" s="98"/>
      <c r="Q596" s="99"/>
      <c r="R596" s="100"/>
      <c r="S596" s="100"/>
      <c r="T596" s="101"/>
    </row>
    <row r="597" spans="10:20" x14ac:dyDescent="0.3">
      <c r="J597" s="98">
        <v>594</v>
      </c>
      <c r="K597" s="99">
        <v>1325.1956931310001</v>
      </c>
      <c r="L597" s="100">
        <v>0.26171970832034203</v>
      </c>
      <c r="M597" s="100">
        <v>0.10747563052746099</v>
      </c>
      <c r="N597" s="101">
        <v>2.8294550025177001E-2</v>
      </c>
      <c r="P597" s="98"/>
      <c r="Q597" s="99"/>
      <c r="R597" s="100"/>
      <c r="S597" s="100"/>
      <c r="T597" s="101"/>
    </row>
    <row r="598" spans="10:20" x14ac:dyDescent="0.3">
      <c r="J598" s="98">
        <v>595</v>
      </c>
      <c r="K598" s="99">
        <v>1327.5695392489999</v>
      </c>
      <c r="L598" s="100">
        <v>0.26188377998046802</v>
      </c>
      <c r="M598" s="100">
        <v>0.108069246791235</v>
      </c>
      <c r="N598" s="101">
        <v>2.7459051074125201E-2</v>
      </c>
      <c r="P598" s="98"/>
      <c r="Q598" s="99"/>
      <c r="R598" s="100"/>
      <c r="S598" s="100"/>
      <c r="T598" s="101"/>
    </row>
    <row r="599" spans="10:20" x14ac:dyDescent="0.3">
      <c r="J599" s="98">
        <v>596</v>
      </c>
      <c r="K599" s="99">
        <v>1329.716281728</v>
      </c>
      <c r="L599" s="100">
        <v>0.26229845379974798</v>
      </c>
      <c r="M599" s="100">
        <v>0.107322168440719</v>
      </c>
      <c r="N599" s="101">
        <v>2.6950127725460502E-2</v>
      </c>
      <c r="P599" s="98"/>
      <c r="Q599" s="99"/>
      <c r="R599" s="100"/>
      <c r="S599" s="100"/>
      <c r="T599" s="101"/>
    </row>
    <row r="600" spans="10:20" x14ac:dyDescent="0.3">
      <c r="J600" s="98">
        <v>597</v>
      </c>
      <c r="K600" s="99">
        <v>1332.2663216020001</v>
      </c>
      <c r="L600" s="100">
        <v>0.26286479830855403</v>
      </c>
      <c r="M600" s="100">
        <v>0.105668175999674</v>
      </c>
      <c r="N600" s="101">
        <v>2.6810214377043201E-2</v>
      </c>
      <c r="P600" s="98"/>
      <c r="Q600" s="99"/>
      <c r="R600" s="100"/>
      <c r="S600" s="100"/>
      <c r="T600" s="101"/>
    </row>
    <row r="601" spans="10:20" x14ac:dyDescent="0.3">
      <c r="J601" s="98">
        <v>598</v>
      </c>
      <c r="K601" s="99">
        <v>1334.4582588329999</v>
      </c>
      <c r="L601" s="100">
        <v>0.26353208070275802</v>
      </c>
      <c r="M601" s="100">
        <v>0.103536863383138</v>
      </c>
      <c r="N601" s="101">
        <v>2.6982414709369299E-2</v>
      </c>
      <c r="P601" s="98"/>
      <c r="Q601" s="99"/>
      <c r="R601" s="100"/>
      <c r="S601" s="100"/>
      <c r="T601" s="101"/>
    </row>
    <row r="602" spans="10:20" x14ac:dyDescent="0.3">
      <c r="J602" s="98">
        <v>599</v>
      </c>
      <c r="K602" s="99">
        <v>1336.9582114750001</v>
      </c>
      <c r="L602" s="100">
        <v>0.26432512784928602</v>
      </c>
      <c r="M602" s="100">
        <v>0.10137766180169799</v>
      </c>
      <c r="N602" s="101">
        <v>2.7305377331360198E-2</v>
      </c>
      <c r="P602" s="98"/>
      <c r="Q602" s="99"/>
      <c r="R602" s="100"/>
      <c r="S602" s="100"/>
      <c r="T602" s="101"/>
    </row>
    <row r="603" spans="10:20" x14ac:dyDescent="0.3">
      <c r="J603" s="98">
        <v>600</v>
      </c>
      <c r="K603" s="99">
        <v>1339.0913959120001</v>
      </c>
      <c r="L603" s="100">
        <v>0.26527107346067302</v>
      </c>
      <c r="M603" s="100">
        <v>9.9612509620542897E-2</v>
      </c>
      <c r="N603" s="101">
        <v>2.76085573434523E-2</v>
      </c>
      <c r="P603" s="98"/>
      <c r="Q603" s="99"/>
      <c r="R603" s="100"/>
      <c r="S603" s="100"/>
      <c r="T603" s="101"/>
    </row>
    <row r="604" spans="10:20" x14ac:dyDescent="0.3">
      <c r="J604" s="98">
        <v>601</v>
      </c>
      <c r="K604" s="99">
        <v>1341.446235868</v>
      </c>
      <c r="L604" s="100">
        <v>0.26634189415097898</v>
      </c>
      <c r="M604" s="100">
        <v>9.8330605775266103E-2</v>
      </c>
      <c r="N604" s="101">
        <v>2.7807588310387401E-2</v>
      </c>
      <c r="P604" s="98"/>
      <c r="Q604" s="99"/>
      <c r="R604" s="100"/>
      <c r="S604" s="100"/>
      <c r="T604" s="101"/>
    </row>
    <row r="605" spans="10:20" x14ac:dyDescent="0.3">
      <c r="J605" s="98">
        <v>602</v>
      </c>
      <c r="K605" s="99">
        <v>1343.5915963709999</v>
      </c>
      <c r="L605" s="100">
        <v>0.267465040156809</v>
      </c>
      <c r="M605" s="100">
        <v>9.7483826384223704E-2</v>
      </c>
      <c r="N605" s="101">
        <v>2.7866911690516701E-2</v>
      </c>
      <c r="P605" s="98"/>
      <c r="Q605" s="99"/>
      <c r="R605" s="100"/>
      <c r="S605" s="100"/>
      <c r="T605" s="101"/>
    </row>
    <row r="606" spans="10:20" x14ac:dyDescent="0.3">
      <c r="J606" s="98">
        <v>603</v>
      </c>
      <c r="K606" s="99">
        <v>1346.177107042</v>
      </c>
      <c r="L606" s="100">
        <v>0.26851899586820799</v>
      </c>
      <c r="M606" s="100">
        <v>9.6716250510474E-2</v>
      </c>
      <c r="N606" s="101">
        <v>2.7745614971151002E-2</v>
      </c>
      <c r="P606" s="98"/>
      <c r="Q606" s="99"/>
      <c r="R606" s="100"/>
      <c r="S606" s="100"/>
      <c r="T606" s="101"/>
    </row>
    <row r="607" spans="10:20" x14ac:dyDescent="0.3">
      <c r="J607" s="98">
        <v>604</v>
      </c>
      <c r="K607" s="99">
        <v>1348.5498335310001</v>
      </c>
      <c r="L607" s="100">
        <v>0.26939818863679998</v>
      </c>
      <c r="M607" s="100">
        <v>9.5476609460175305E-2</v>
      </c>
      <c r="N607" s="101">
        <v>2.73568856331722E-2</v>
      </c>
      <c r="P607" s="98"/>
      <c r="Q607" s="99"/>
      <c r="R607" s="100"/>
      <c r="S607" s="100"/>
      <c r="T607" s="101"/>
    </row>
    <row r="608" spans="10:20" x14ac:dyDescent="0.3">
      <c r="J608" s="98">
        <v>605</v>
      </c>
      <c r="K608" s="99">
        <v>1350.9497107039999</v>
      </c>
      <c r="L608" s="100">
        <v>0.27005824505171799</v>
      </c>
      <c r="M608" s="100">
        <v>9.3980317689889403E-2</v>
      </c>
      <c r="N608" s="101">
        <v>2.6670913123505301E-2</v>
      </c>
      <c r="P608" s="98"/>
      <c r="Q608" s="99"/>
      <c r="R608" s="100"/>
      <c r="S608" s="100"/>
      <c r="T608" s="101"/>
    </row>
    <row r="609" spans="10:20" x14ac:dyDescent="0.3">
      <c r="J609" s="98">
        <v>606</v>
      </c>
      <c r="K609" s="99">
        <v>1353.100079714</v>
      </c>
      <c r="L609" s="100">
        <v>0.27048890711219098</v>
      </c>
      <c r="M609" s="100">
        <v>9.2670702677697905E-2</v>
      </c>
      <c r="N609" s="101">
        <v>2.5744004580366499E-2</v>
      </c>
      <c r="P609" s="98"/>
      <c r="Q609" s="99"/>
      <c r="R609" s="100"/>
      <c r="S609" s="100"/>
      <c r="T609" s="101"/>
    </row>
    <row r="610" spans="10:20" x14ac:dyDescent="0.3">
      <c r="J610" s="98">
        <v>607</v>
      </c>
      <c r="K610" s="99">
        <v>1355.270147645</v>
      </c>
      <c r="L610" s="100">
        <v>0.27080327153572298</v>
      </c>
      <c r="M610" s="100">
        <v>9.1566001343807296E-2</v>
      </c>
      <c r="N610" s="101">
        <v>2.46132649749961E-2</v>
      </c>
      <c r="P610" s="98"/>
      <c r="Q610" s="99"/>
      <c r="R610" s="100"/>
      <c r="S610" s="100"/>
      <c r="T610" s="101"/>
    </row>
    <row r="611" spans="10:20" x14ac:dyDescent="0.3">
      <c r="J611" s="98">
        <v>608</v>
      </c>
      <c r="K611" s="99">
        <v>1357.413963408</v>
      </c>
      <c r="L611" s="100">
        <v>0.27107383647463601</v>
      </c>
      <c r="M611" s="100">
        <v>9.13086036114681E-2</v>
      </c>
      <c r="N611" s="101">
        <v>2.32648429470684E-2</v>
      </c>
      <c r="P611" s="98"/>
      <c r="Q611" s="99"/>
      <c r="R611" s="100"/>
      <c r="S611" s="100"/>
      <c r="T611" s="101"/>
    </row>
    <row r="612" spans="10:20" x14ac:dyDescent="0.3">
      <c r="J612" s="98">
        <v>609</v>
      </c>
      <c r="K612" s="99">
        <v>1359.594444606</v>
      </c>
      <c r="L612" s="100">
        <v>0.27127996212677202</v>
      </c>
      <c r="M612" s="100">
        <v>9.2885959732387904E-2</v>
      </c>
      <c r="N612" s="101">
        <v>2.18046706558645E-2</v>
      </c>
      <c r="P612" s="98"/>
      <c r="Q612" s="99"/>
      <c r="R612" s="100"/>
      <c r="S612" s="100"/>
      <c r="T612" s="101"/>
    </row>
    <row r="613" spans="10:20" x14ac:dyDescent="0.3">
      <c r="J613" s="98">
        <v>610</v>
      </c>
      <c r="K613" s="99">
        <v>1361.7337335889999</v>
      </c>
      <c r="L613" s="100">
        <v>0.27137284689900698</v>
      </c>
      <c r="M613" s="100">
        <v>9.7168698738674397E-2</v>
      </c>
      <c r="N613" s="101">
        <v>2.0349966917741501E-2</v>
      </c>
      <c r="P613" s="98"/>
      <c r="Q613" s="99"/>
      <c r="R613" s="100"/>
      <c r="S613" s="100"/>
      <c r="T613" s="101"/>
    </row>
    <row r="614" spans="10:20" x14ac:dyDescent="0.3">
      <c r="J614" s="98">
        <v>611</v>
      </c>
      <c r="K614" s="99">
        <v>1363.9324109720001</v>
      </c>
      <c r="L614" s="100">
        <v>0.27135693822356799</v>
      </c>
      <c r="M614" s="100">
        <v>0.10351655014868801</v>
      </c>
      <c r="N614" s="101">
        <v>1.8998977271261899E-2</v>
      </c>
      <c r="P614" s="98"/>
      <c r="Q614" s="99"/>
      <c r="R614" s="100"/>
      <c r="S614" s="100"/>
      <c r="T614" s="101"/>
    </row>
    <row r="615" spans="10:20" x14ac:dyDescent="0.3">
      <c r="J615" s="98">
        <v>612</v>
      </c>
      <c r="K615" s="99">
        <v>1366.093673161</v>
      </c>
      <c r="L615" s="100">
        <v>0.27129439826650398</v>
      </c>
      <c r="M615" s="100">
        <v>0.110056335953126</v>
      </c>
      <c r="N615" s="101">
        <v>1.7833641045216699E-2</v>
      </c>
      <c r="P615" s="98"/>
      <c r="Q615" s="99"/>
      <c r="R615" s="100"/>
      <c r="S615" s="100"/>
      <c r="T615" s="101"/>
    </row>
    <row r="616" spans="10:20" x14ac:dyDescent="0.3">
      <c r="J616" s="98">
        <v>613</v>
      </c>
      <c r="K616" s="99">
        <v>1368.266994715</v>
      </c>
      <c r="L616" s="100">
        <v>0.27127956274364401</v>
      </c>
      <c r="M616" s="100">
        <v>0.11507594204376501</v>
      </c>
      <c r="N616" s="101">
        <v>1.6908701882244099E-2</v>
      </c>
      <c r="P616" s="98"/>
      <c r="Q616" s="99"/>
      <c r="R616" s="100"/>
      <c r="S616" s="100"/>
      <c r="T616" s="101"/>
    </row>
    <row r="617" spans="10:20" x14ac:dyDescent="0.3">
      <c r="J617" s="98">
        <v>614</v>
      </c>
      <c r="K617" s="99">
        <v>1370.4572389079999</v>
      </c>
      <c r="L617" s="100">
        <v>0.27131726203835999</v>
      </c>
      <c r="M617" s="100">
        <v>0.11788778703823299</v>
      </c>
      <c r="N617" s="101">
        <v>1.6328491417799899E-2</v>
      </c>
      <c r="P617" s="98"/>
      <c r="Q617" s="99"/>
      <c r="R617" s="100"/>
      <c r="S617" s="100"/>
      <c r="T617" s="101"/>
    </row>
    <row r="618" spans="10:20" x14ac:dyDescent="0.3">
      <c r="J618" s="98">
        <v>615</v>
      </c>
      <c r="K618" s="99">
        <v>1372.855627659</v>
      </c>
      <c r="L618" s="100">
        <v>0.27137149066502297</v>
      </c>
      <c r="M618" s="100">
        <v>0.11865119389530999</v>
      </c>
      <c r="N618" s="101">
        <v>1.6171724582412401E-2</v>
      </c>
      <c r="P618" s="98"/>
      <c r="Q618" s="99"/>
      <c r="R618" s="100"/>
      <c r="S618" s="100"/>
      <c r="T618" s="101"/>
    </row>
    <row r="619" spans="10:20" x14ac:dyDescent="0.3">
      <c r="J619" s="98">
        <v>616</v>
      </c>
      <c r="K619" s="99">
        <v>1374.982585131</v>
      </c>
      <c r="L619" s="100">
        <v>0.27147103663753502</v>
      </c>
      <c r="M619" s="100">
        <v>0.117850823394784</v>
      </c>
      <c r="N619" s="101">
        <v>1.64407315345723E-2</v>
      </c>
      <c r="P619" s="98"/>
      <c r="Q619" s="99"/>
      <c r="R619" s="100"/>
      <c r="S619" s="100"/>
      <c r="T619" s="101"/>
    </row>
    <row r="620" spans="10:20" x14ac:dyDescent="0.3">
      <c r="J620" s="98">
        <v>617</v>
      </c>
      <c r="K620" s="99">
        <v>1377.363115654</v>
      </c>
      <c r="L620" s="100">
        <v>0.27169755010527902</v>
      </c>
      <c r="M620" s="100">
        <v>0.115886584174379</v>
      </c>
      <c r="N620" s="101">
        <v>1.7010817905234898E-2</v>
      </c>
      <c r="P620" s="98"/>
      <c r="Q620" s="99"/>
      <c r="R620" s="100"/>
      <c r="S620" s="100"/>
      <c r="T620" s="101"/>
    </row>
    <row r="621" spans="10:20" x14ac:dyDescent="0.3">
      <c r="J621" s="98">
        <v>618</v>
      </c>
      <c r="K621" s="99">
        <v>1379.7130471390001</v>
      </c>
      <c r="L621" s="100">
        <v>0.27213920300308198</v>
      </c>
      <c r="M621" s="100">
        <v>0.11314849777965801</v>
      </c>
      <c r="N621" s="101">
        <v>1.7686519190377201E-2</v>
      </c>
      <c r="P621" s="98"/>
      <c r="Q621" s="99"/>
      <c r="R621" s="100"/>
      <c r="S621" s="100"/>
      <c r="T621" s="101"/>
    </row>
    <row r="622" spans="10:20" x14ac:dyDescent="0.3">
      <c r="J622" s="98">
        <v>619</v>
      </c>
      <c r="K622" s="99">
        <v>1381.8498271989999</v>
      </c>
      <c r="L622" s="100">
        <v>0.27281608137854602</v>
      </c>
      <c r="M622" s="100">
        <v>0.10966471453644799</v>
      </c>
      <c r="N622" s="101">
        <v>1.82739808849555E-2</v>
      </c>
      <c r="P622" s="98"/>
      <c r="Q622" s="99"/>
      <c r="R622" s="100"/>
      <c r="S622" s="100"/>
      <c r="T622" s="101"/>
    </row>
    <row r="623" spans="10:20" x14ac:dyDescent="0.3">
      <c r="J623" s="98">
        <v>620</v>
      </c>
      <c r="K623" s="99">
        <v>1384.0032167090001</v>
      </c>
      <c r="L623" s="100">
        <v>0.27372303471584802</v>
      </c>
      <c r="M623" s="100">
        <v>0.105506770836078</v>
      </c>
      <c r="N623" s="101">
        <v>1.86832017666573E-2</v>
      </c>
      <c r="P623" s="98"/>
      <c r="Q623" s="99"/>
      <c r="R623" s="100"/>
      <c r="S623" s="100"/>
      <c r="T623" s="101"/>
    </row>
    <row r="624" spans="10:20" x14ac:dyDescent="0.3">
      <c r="J624" s="98">
        <v>621</v>
      </c>
      <c r="K624" s="99">
        <v>1386.357916936</v>
      </c>
      <c r="L624" s="100">
        <v>0.27483065478734398</v>
      </c>
      <c r="M624" s="100">
        <v>0.101093582158241</v>
      </c>
      <c r="N624" s="101">
        <v>1.8966172360960199E-2</v>
      </c>
      <c r="P624" s="98"/>
      <c r="Q624" s="99"/>
      <c r="R624" s="100"/>
      <c r="S624" s="100"/>
      <c r="T624" s="101"/>
    </row>
    <row r="625" spans="10:20" x14ac:dyDescent="0.3">
      <c r="J625" s="98">
        <v>622</v>
      </c>
      <c r="K625" s="99">
        <v>1388.6833661149999</v>
      </c>
      <c r="L625" s="100">
        <v>0.27596149802970399</v>
      </c>
      <c r="M625" s="100">
        <v>9.7150333474973094E-2</v>
      </c>
      <c r="N625" s="101">
        <v>1.9174386871946E-2</v>
      </c>
      <c r="P625" s="98"/>
      <c r="Q625" s="99"/>
      <c r="R625" s="100"/>
      <c r="S625" s="100"/>
      <c r="T625" s="101"/>
    </row>
    <row r="626" spans="10:20" x14ac:dyDescent="0.3">
      <c r="J626" s="98">
        <v>623</v>
      </c>
      <c r="K626" s="99">
        <v>1390.793578801</v>
      </c>
      <c r="L626" s="100">
        <v>0.27691900633715</v>
      </c>
      <c r="M626" s="100">
        <v>9.4265749024351003E-2</v>
      </c>
      <c r="N626" s="101">
        <v>1.9350304547724E-2</v>
      </c>
      <c r="P626" s="98"/>
      <c r="Q626" s="99"/>
      <c r="R626" s="100"/>
      <c r="S626" s="100"/>
      <c r="T626" s="101"/>
    </row>
    <row r="627" spans="10:20" x14ac:dyDescent="0.3">
      <c r="J627" s="98">
        <v>624</v>
      </c>
      <c r="K627" s="99">
        <v>1392.9357752840001</v>
      </c>
      <c r="L627" s="100">
        <v>0.27748824607599099</v>
      </c>
      <c r="M627" s="100">
        <v>9.2863834070343099E-2</v>
      </c>
      <c r="N627" s="101">
        <v>1.94931222719705E-2</v>
      </c>
      <c r="P627" s="98"/>
      <c r="Q627" s="99"/>
      <c r="R627" s="100"/>
      <c r="S627" s="100"/>
      <c r="T627" s="101"/>
    </row>
    <row r="628" spans="10:20" x14ac:dyDescent="0.3">
      <c r="J628" s="98">
        <v>625</v>
      </c>
      <c r="K628" s="99">
        <v>1395.0726707429999</v>
      </c>
      <c r="L628" s="100">
        <v>0.277483086465735</v>
      </c>
      <c r="M628" s="100">
        <v>9.3132106994698302E-2</v>
      </c>
      <c r="N628" s="101">
        <v>1.9568735477100498E-2</v>
      </c>
      <c r="P628" s="98"/>
      <c r="Q628" s="99"/>
      <c r="R628" s="100"/>
      <c r="S628" s="100"/>
      <c r="T628" s="101"/>
    </row>
    <row r="629" spans="10:20" x14ac:dyDescent="0.3">
      <c r="J629" s="98">
        <v>626</v>
      </c>
      <c r="K629" s="99">
        <v>1397.4069585140001</v>
      </c>
      <c r="L629" s="100">
        <v>0.27684988573700298</v>
      </c>
      <c r="M629" s="100">
        <v>9.4687202712244303E-2</v>
      </c>
      <c r="N629" s="101">
        <v>1.9538922624427701E-2</v>
      </c>
      <c r="P629" s="98"/>
      <c r="Q629" s="99"/>
      <c r="R629" s="100"/>
      <c r="S629" s="100"/>
      <c r="T629" s="101"/>
    </row>
    <row r="630" spans="10:20" x14ac:dyDescent="0.3">
      <c r="J630" s="98">
        <v>627</v>
      </c>
      <c r="K630" s="99">
        <v>1399.77403392</v>
      </c>
      <c r="L630" s="100">
        <v>0.27564198333490803</v>
      </c>
      <c r="M630" s="100">
        <v>9.68350404141268E-2</v>
      </c>
      <c r="N630" s="101">
        <v>1.9443624534476501E-2</v>
      </c>
      <c r="P630" s="98"/>
      <c r="Q630" s="99"/>
      <c r="R630" s="100"/>
      <c r="S630" s="100"/>
      <c r="T630" s="101"/>
    </row>
    <row r="631" spans="10:20" x14ac:dyDescent="0.3">
      <c r="J631" s="98">
        <v>628</v>
      </c>
      <c r="K631" s="99">
        <v>1401.911549958</v>
      </c>
      <c r="L631" s="100">
        <v>0.27395871988700199</v>
      </c>
      <c r="M631" s="100">
        <v>9.9107717591887398E-2</v>
      </c>
      <c r="N631" s="101">
        <v>1.9376906405491501E-2</v>
      </c>
      <c r="P631" s="98"/>
      <c r="Q631" s="99"/>
      <c r="R631" s="100"/>
      <c r="S631" s="100"/>
      <c r="T631" s="101"/>
    </row>
    <row r="632" spans="10:20" x14ac:dyDescent="0.3">
      <c r="J632" s="98">
        <v>629</v>
      </c>
      <c r="K632" s="99">
        <v>1404.041518622</v>
      </c>
      <c r="L632" s="100">
        <v>0.271955877091138</v>
      </c>
      <c r="M632" s="100">
        <v>0.100879575820982</v>
      </c>
      <c r="N632" s="101">
        <v>1.93690778074826E-2</v>
      </c>
      <c r="P632" s="98"/>
      <c r="Q632" s="99"/>
      <c r="R632" s="100"/>
      <c r="S632" s="100"/>
      <c r="T632" s="101"/>
    </row>
    <row r="633" spans="10:20" x14ac:dyDescent="0.3">
      <c r="J633" s="98">
        <v>630</v>
      </c>
      <c r="K633" s="99">
        <v>1406.2003439959999</v>
      </c>
      <c r="L633" s="100">
        <v>0.26989277377473198</v>
      </c>
      <c r="M633" s="100">
        <v>0.101824355160043</v>
      </c>
      <c r="N633" s="101">
        <v>1.9370772597203E-2</v>
      </c>
      <c r="P633" s="98"/>
      <c r="Q633" s="99"/>
      <c r="R633" s="100"/>
      <c r="S633" s="100"/>
      <c r="T633" s="101"/>
    </row>
    <row r="634" spans="10:20" x14ac:dyDescent="0.3">
      <c r="J634" s="98">
        <v>631</v>
      </c>
      <c r="K634" s="99">
        <v>1408.3829763250001</v>
      </c>
      <c r="L634" s="100">
        <v>0.26808291647184901</v>
      </c>
      <c r="M634" s="100">
        <v>0.101871669496339</v>
      </c>
      <c r="N634" s="101">
        <v>1.9314862277067999E-2</v>
      </c>
      <c r="P634" s="98"/>
      <c r="Q634" s="99"/>
      <c r="R634" s="100"/>
      <c r="S634" s="100"/>
      <c r="T634" s="101"/>
    </row>
    <row r="635" spans="10:20" x14ac:dyDescent="0.3">
      <c r="J635" s="98">
        <v>632</v>
      </c>
      <c r="K635" s="99">
        <v>1410.57400927</v>
      </c>
      <c r="L635" s="100">
        <v>0.26677328635085201</v>
      </c>
      <c r="M635" s="100">
        <v>0.100964347643826</v>
      </c>
      <c r="N635" s="101">
        <v>1.9155493439746499E-2</v>
      </c>
      <c r="P635" s="98"/>
      <c r="Q635" s="99"/>
      <c r="R635" s="100"/>
      <c r="S635" s="100"/>
      <c r="T635" s="101"/>
    </row>
    <row r="636" spans="10:20" x14ac:dyDescent="0.3">
      <c r="J636" s="98">
        <v>633</v>
      </c>
      <c r="K636" s="99">
        <v>1412.7324026429999</v>
      </c>
      <c r="L636" s="100">
        <v>0.26612755326415499</v>
      </c>
      <c r="M636" s="100">
        <v>9.9025884556199997E-2</v>
      </c>
      <c r="N636" s="101">
        <v>1.88804796839948E-2</v>
      </c>
      <c r="P636" s="98"/>
      <c r="Q636" s="99"/>
      <c r="R636" s="100"/>
      <c r="S636" s="100"/>
      <c r="T636" s="101"/>
    </row>
    <row r="637" spans="10:20" x14ac:dyDescent="0.3">
      <c r="J637" s="98">
        <v>634</v>
      </c>
      <c r="K637" s="99">
        <v>1414.9337886430001</v>
      </c>
      <c r="L637" s="100">
        <v>0.26621833549953999</v>
      </c>
      <c r="M637" s="100">
        <v>9.6163250511840201E-2</v>
      </c>
      <c r="N637" s="101">
        <v>1.8484658029729002E-2</v>
      </c>
      <c r="P637" s="98"/>
      <c r="Q637" s="99"/>
      <c r="R637" s="100"/>
      <c r="S637" s="100"/>
      <c r="T637" s="101"/>
    </row>
    <row r="638" spans="10:20" x14ac:dyDescent="0.3">
      <c r="J638" s="98">
        <v>635</v>
      </c>
      <c r="K638" s="99">
        <v>1417.0885060180001</v>
      </c>
      <c r="L638" s="100">
        <v>0.26703342833314198</v>
      </c>
      <c r="M638" s="100">
        <v>9.2509047596069302E-2</v>
      </c>
      <c r="N638" s="101">
        <v>1.80608704380959E-2</v>
      </c>
      <c r="P638" s="98"/>
      <c r="Q638" s="99"/>
      <c r="R638" s="100"/>
      <c r="S638" s="100"/>
      <c r="T638" s="101"/>
    </row>
    <row r="639" spans="10:20" x14ac:dyDescent="0.3">
      <c r="J639" s="98">
        <v>636</v>
      </c>
      <c r="K639" s="99">
        <v>1419.3993303029999</v>
      </c>
      <c r="L639" s="100">
        <v>0.26840380469671699</v>
      </c>
      <c r="M639" s="100">
        <v>8.8415839634957902E-2</v>
      </c>
      <c r="N639" s="101">
        <v>1.7812307675701699E-2</v>
      </c>
      <c r="P639" s="98"/>
      <c r="Q639" s="99"/>
      <c r="R639" s="100"/>
      <c r="S639" s="100"/>
      <c r="T639" s="101"/>
    </row>
    <row r="640" spans="10:20" x14ac:dyDescent="0.3">
      <c r="J640" s="98">
        <v>637</v>
      </c>
      <c r="K640" s="99">
        <v>1421.564881385</v>
      </c>
      <c r="L640" s="100">
        <v>0.27005885516831302</v>
      </c>
      <c r="M640" s="100">
        <v>8.4616965626584995E-2</v>
      </c>
      <c r="N640" s="101">
        <v>1.7916755341413501E-2</v>
      </c>
      <c r="P640" s="98"/>
      <c r="Q640" s="99"/>
      <c r="R640" s="100"/>
      <c r="S640" s="100"/>
      <c r="T640" s="101"/>
    </row>
    <row r="641" spans="10:20" x14ac:dyDescent="0.3">
      <c r="J641" s="98">
        <v>638</v>
      </c>
      <c r="K641" s="99">
        <v>1423.752216289</v>
      </c>
      <c r="L641" s="100">
        <v>0.27177532830399198</v>
      </c>
      <c r="M641" s="100">
        <v>8.1560416671094704E-2</v>
      </c>
      <c r="N641" s="101">
        <v>1.8458093756836099E-2</v>
      </c>
      <c r="P641" s="98"/>
      <c r="Q641" s="99"/>
      <c r="R641" s="100"/>
      <c r="S641" s="100"/>
      <c r="T641" s="101"/>
    </row>
    <row r="642" spans="10:20" x14ac:dyDescent="0.3">
      <c r="J642" s="98">
        <v>639</v>
      </c>
      <c r="K642" s="99">
        <v>1426.1341550909999</v>
      </c>
      <c r="L642" s="100">
        <v>0.27342361417739203</v>
      </c>
      <c r="M642" s="100">
        <v>7.9627237283240407E-2</v>
      </c>
      <c r="N642" s="101">
        <v>1.94118437101913E-2</v>
      </c>
      <c r="P642" s="98"/>
      <c r="Q642" s="99"/>
      <c r="R642" s="100"/>
      <c r="S642" s="100"/>
      <c r="T642" s="101"/>
    </row>
    <row r="643" spans="10:20" x14ac:dyDescent="0.3">
      <c r="J643" s="98">
        <v>640</v>
      </c>
      <c r="K643" s="99">
        <v>1428.3176786619999</v>
      </c>
      <c r="L643" s="100">
        <v>0.27484110325441102</v>
      </c>
      <c r="M643" s="100">
        <v>7.8862883432443395E-2</v>
      </c>
      <c r="N643" s="101">
        <v>2.0646109970866602E-2</v>
      </c>
      <c r="P643" s="98"/>
      <c r="Q643" s="99"/>
      <c r="R643" s="100"/>
      <c r="S643" s="100"/>
      <c r="T643" s="101"/>
    </row>
    <row r="644" spans="10:20" x14ac:dyDescent="0.3">
      <c r="J644" s="98">
        <v>641</v>
      </c>
      <c r="K644" s="99">
        <v>1430.479004949</v>
      </c>
      <c r="L644" s="100">
        <v>0.27583875802044699</v>
      </c>
      <c r="M644" s="100">
        <v>7.9371179489996502E-2</v>
      </c>
      <c r="N644" s="101">
        <v>2.19401127798101E-2</v>
      </c>
      <c r="P644" s="98"/>
      <c r="Q644" s="99"/>
      <c r="R644" s="100"/>
      <c r="S644" s="100"/>
      <c r="T644" s="101"/>
    </row>
    <row r="645" spans="10:20" x14ac:dyDescent="0.3">
      <c r="J645" s="98">
        <v>642</v>
      </c>
      <c r="K645" s="99">
        <v>1433.0605887720001</v>
      </c>
      <c r="L645" s="100">
        <v>0.27632517810707702</v>
      </c>
      <c r="M645" s="100">
        <v>8.1334050422931001E-2</v>
      </c>
      <c r="N645" s="101">
        <v>2.3058498953305698E-2</v>
      </c>
      <c r="P645" s="98"/>
      <c r="Q645" s="99"/>
      <c r="R645" s="100"/>
      <c r="S645" s="100"/>
      <c r="T645" s="101"/>
    </row>
    <row r="646" spans="10:20" x14ac:dyDescent="0.3">
      <c r="J646" s="98">
        <v>643</v>
      </c>
      <c r="K646" s="99">
        <v>1435.4504841610001</v>
      </c>
      <c r="L646" s="100">
        <v>0.276273780421251</v>
      </c>
      <c r="M646" s="100">
        <v>8.4331080736224903E-2</v>
      </c>
      <c r="N646" s="101">
        <v>2.37685471582798E-2</v>
      </c>
      <c r="P646" s="98"/>
      <c r="Q646" s="99"/>
      <c r="R646" s="100"/>
      <c r="S646" s="100"/>
      <c r="T646" s="101"/>
    </row>
    <row r="647" spans="10:20" x14ac:dyDescent="0.3">
      <c r="J647" s="98">
        <v>644</v>
      </c>
      <c r="K647" s="99">
        <v>1437.64532095</v>
      </c>
      <c r="L647" s="100">
        <v>0.275699931158427</v>
      </c>
      <c r="M647" s="100">
        <v>8.7555076330581294E-2</v>
      </c>
      <c r="N647" s="101">
        <v>2.39266377262785E-2</v>
      </c>
      <c r="P647" s="98"/>
      <c r="Q647" s="99"/>
      <c r="R647" s="100"/>
      <c r="S647" s="100"/>
      <c r="T647" s="101"/>
    </row>
    <row r="648" spans="10:20" x14ac:dyDescent="0.3">
      <c r="J648" s="98">
        <v>645</v>
      </c>
      <c r="K648" s="99">
        <v>1440.0716369019999</v>
      </c>
      <c r="L648" s="100">
        <v>0.27470652245027799</v>
      </c>
      <c r="M648" s="100">
        <v>9.0307918093788603E-2</v>
      </c>
      <c r="N648" s="101">
        <v>2.3565391570008601E-2</v>
      </c>
      <c r="P648" s="98"/>
      <c r="Q648" s="99"/>
      <c r="R648" s="100"/>
      <c r="S648" s="100"/>
      <c r="T648" s="101"/>
    </row>
    <row r="649" spans="10:20" x14ac:dyDescent="0.3">
      <c r="J649" s="98">
        <v>646</v>
      </c>
      <c r="K649" s="99">
        <v>1442.427568949</v>
      </c>
      <c r="L649" s="100">
        <v>0.273431622110965</v>
      </c>
      <c r="M649" s="100">
        <v>9.2222847090537394E-2</v>
      </c>
      <c r="N649" s="101">
        <v>2.2826098075081101E-2</v>
      </c>
      <c r="P649" s="98"/>
      <c r="Q649" s="99"/>
      <c r="R649" s="100"/>
      <c r="S649" s="100"/>
      <c r="T649" s="101"/>
    </row>
    <row r="650" spans="10:20" x14ac:dyDescent="0.3">
      <c r="J650" s="98">
        <v>647</v>
      </c>
      <c r="K650" s="99">
        <v>1444.5826252009999</v>
      </c>
      <c r="L650" s="100">
        <v>0.27200416603218303</v>
      </c>
      <c r="M650" s="100">
        <v>9.2808878693871499E-2</v>
      </c>
      <c r="N650" s="101">
        <v>2.1917863869529999E-2</v>
      </c>
      <c r="P650" s="98"/>
      <c r="Q650" s="99"/>
      <c r="R650" s="100"/>
      <c r="S650" s="100"/>
      <c r="T650" s="101"/>
    </row>
    <row r="651" spans="10:20" x14ac:dyDescent="0.3">
      <c r="J651" s="98">
        <v>648</v>
      </c>
      <c r="K651" s="99">
        <v>1446.770643002</v>
      </c>
      <c r="L651" s="100">
        <v>0.27048918747560702</v>
      </c>
      <c r="M651" s="100">
        <v>9.1837405124735302E-2</v>
      </c>
      <c r="N651" s="101">
        <v>2.10454053409008E-2</v>
      </c>
      <c r="P651" s="98"/>
      <c r="Q651" s="99"/>
      <c r="R651" s="100"/>
      <c r="S651" s="100"/>
      <c r="T651" s="101"/>
    </row>
    <row r="652" spans="10:20" x14ac:dyDescent="0.3">
      <c r="J652" s="98">
        <v>649</v>
      </c>
      <c r="K652" s="99">
        <v>1449.145497281</v>
      </c>
      <c r="L652" s="100">
        <v>0.26894777564315903</v>
      </c>
      <c r="M652" s="100">
        <v>8.9692345023713205E-2</v>
      </c>
      <c r="N652" s="101">
        <v>2.0361840409947301E-2</v>
      </c>
      <c r="P652" s="98"/>
      <c r="Q652" s="99"/>
      <c r="R652" s="100"/>
      <c r="S652" s="100"/>
      <c r="T652" s="101"/>
    </row>
    <row r="653" spans="10:20" x14ac:dyDescent="0.3">
      <c r="J653" s="98">
        <v>650</v>
      </c>
      <c r="K653" s="99">
        <v>1451.2811189290001</v>
      </c>
      <c r="L653" s="100">
        <v>0.26746696892639099</v>
      </c>
      <c r="M653" s="100">
        <v>8.7415608024962094E-2</v>
      </c>
      <c r="N653" s="101">
        <v>1.9943216923749299E-2</v>
      </c>
      <c r="P653" s="98"/>
      <c r="Q653" s="99"/>
      <c r="R653" s="100"/>
      <c r="S653" s="100"/>
      <c r="T653" s="101"/>
    </row>
    <row r="654" spans="10:20" x14ac:dyDescent="0.3">
      <c r="J654" s="98">
        <v>651</v>
      </c>
      <c r="K654" s="99">
        <v>1453.4363671829999</v>
      </c>
      <c r="L654" s="100">
        <v>0.26612662296655298</v>
      </c>
      <c r="M654" s="100">
        <v>8.5973700485333204E-2</v>
      </c>
      <c r="N654" s="101">
        <v>1.9809326716883301E-2</v>
      </c>
      <c r="P654" s="98"/>
      <c r="Q654" s="99"/>
      <c r="R654" s="100"/>
      <c r="S654" s="100"/>
      <c r="T654" s="101"/>
    </row>
    <row r="655" spans="10:20" x14ac:dyDescent="0.3">
      <c r="J655" s="98">
        <v>652</v>
      </c>
      <c r="K655" s="99">
        <v>1455.803032285</v>
      </c>
      <c r="L655" s="100">
        <v>0.26503121548479502</v>
      </c>
      <c r="M655" s="100">
        <v>8.5562658295417607E-2</v>
      </c>
      <c r="N655" s="101">
        <v>1.9979159368220499E-2</v>
      </c>
      <c r="P655" s="98"/>
      <c r="Q655" s="99"/>
      <c r="R655" s="100"/>
      <c r="S655" s="100"/>
      <c r="T655" s="101"/>
    </row>
    <row r="656" spans="10:20" x14ac:dyDescent="0.3">
      <c r="J656" s="98">
        <v>653</v>
      </c>
      <c r="K656" s="99">
        <v>1458.1639661710001</v>
      </c>
      <c r="L656" s="100">
        <v>0.26432152322856001</v>
      </c>
      <c r="M656" s="100">
        <v>8.5740026158726806E-2</v>
      </c>
      <c r="N656" s="101">
        <v>2.0499083332640899E-2</v>
      </c>
      <c r="P656" s="98"/>
      <c r="Q656" s="99"/>
      <c r="R656" s="100"/>
      <c r="S656" s="100"/>
      <c r="T656" s="101"/>
    </row>
    <row r="657" spans="10:20" x14ac:dyDescent="0.3">
      <c r="J657" s="98">
        <v>654</v>
      </c>
      <c r="K657" s="99">
        <v>1460.2907458259999</v>
      </c>
      <c r="L657" s="100">
        <v>0.26404688577755298</v>
      </c>
      <c r="M657" s="100">
        <v>8.6062045000549994E-2</v>
      </c>
      <c r="N657" s="101">
        <v>2.13537663631462E-2</v>
      </c>
      <c r="P657" s="98"/>
      <c r="Q657" s="99"/>
      <c r="R657" s="100"/>
      <c r="S657" s="100"/>
      <c r="T657" s="101"/>
    </row>
    <row r="658" spans="10:20" x14ac:dyDescent="0.3">
      <c r="J658" s="98">
        <v>655</v>
      </c>
      <c r="K658" s="99">
        <v>1462.447510789</v>
      </c>
      <c r="L658" s="100">
        <v>0.26413736360140999</v>
      </c>
      <c r="M658" s="100">
        <v>8.6004042408940801E-2</v>
      </c>
      <c r="N658" s="101">
        <v>2.2390034245392799E-2</v>
      </c>
      <c r="P658" s="98"/>
      <c r="Q658" s="99"/>
      <c r="R658" s="100"/>
      <c r="S658" s="100"/>
      <c r="T658" s="101"/>
    </row>
    <row r="659" spans="10:20" x14ac:dyDescent="0.3">
      <c r="J659" s="98">
        <v>656</v>
      </c>
      <c r="K659" s="99">
        <v>1464.746212951</v>
      </c>
      <c r="L659" s="100">
        <v>0.26447801696780698</v>
      </c>
      <c r="M659" s="100">
        <v>8.5054601953009998E-2</v>
      </c>
      <c r="N659" s="101">
        <v>2.3347278677421601E-2</v>
      </c>
      <c r="P659" s="98"/>
      <c r="Q659" s="99"/>
      <c r="R659" s="100"/>
      <c r="S659" s="100"/>
      <c r="T659" s="101"/>
    </row>
    <row r="660" spans="10:20" x14ac:dyDescent="0.3">
      <c r="J660" s="98">
        <v>657</v>
      </c>
      <c r="K660" s="99">
        <v>1466.8920017959999</v>
      </c>
      <c r="L660" s="100">
        <v>0.26497960153087502</v>
      </c>
      <c r="M660" s="100">
        <v>8.3036217543303203E-2</v>
      </c>
      <c r="N660" s="101">
        <v>2.3982631447249599E-2</v>
      </c>
      <c r="P660" s="98"/>
      <c r="Q660" s="99"/>
      <c r="R660" s="100"/>
      <c r="S660" s="100"/>
      <c r="T660" s="101"/>
    </row>
    <row r="661" spans="10:20" x14ac:dyDescent="0.3">
      <c r="J661" s="98">
        <v>658</v>
      </c>
      <c r="K661" s="99">
        <v>1469.0201819399999</v>
      </c>
      <c r="L661" s="100">
        <v>0.26555190562990799</v>
      </c>
      <c r="M661" s="100">
        <v>8.0626813097429195E-2</v>
      </c>
      <c r="N661" s="101">
        <v>2.4093132763046299E-2</v>
      </c>
      <c r="P661" s="98"/>
      <c r="Q661" s="99"/>
      <c r="R661" s="100"/>
      <c r="S661" s="100"/>
      <c r="T661" s="101"/>
    </row>
    <row r="662" spans="10:20" x14ac:dyDescent="0.3">
      <c r="J662" s="98">
        <v>659</v>
      </c>
      <c r="K662" s="99">
        <v>1471.204149878</v>
      </c>
      <c r="L662" s="100">
        <v>0.266110097384537</v>
      </c>
      <c r="M662" s="100">
        <v>7.88935211933674E-2</v>
      </c>
      <c r="N662" s="101">
        <v>2.35560496410178E-2</v>
      </c>
      <c r="P662" s="98"/>
      <c r="Q662" s="99"/>
      <c r="R662" s="100"/>
      <c r="S662" s="100"/>
      <c r="T662" s="101"/>
    </row>
    <row r="663" spans="10:20" x14ac:dyDescent="0.3">
      <c r="J663" s="98">
        <v>660</v>
      </c>
      <c r="K663" s="99">
        <v>1473.559131015</v>
      </c>
      <c r="L663" s="100">
        <v>0.26658494381355802</v>
      </c>
      <c r="M663" s="100">
        <v>7.8789521639235999E-2</v>
      </c>
      <c r="N663" s="101">
        <v>2.2410394437676302E-2</v>
      </c>
      <c r="P663" s="98"/>
      <c r="Q663" s="99"/>
      <c r="R663" s="100"/>
      <c r="S663" s="100"/>
      <c r="T663" s="101"/>
    </row>
    <row r="664" spans="10:20" x14ac:dyDescent="0.3">
      <c r="J664" s="98">
        <v>661</v>
      </c>
      <c r="K664" s="99">
        <v>1475.6931440450001</v>
      </c>
      <c r="L664" s="100">
        <v>0.266909680960428</v>
      </c>
      <c r="M664" s="100">
        <v>8.0816929119262595E-2</v>
      </c>
      <c r="N664" s="101">
        <v>2.0868509045590601E-2</v>
      </c>
      <c r="P664" s="98"/>
      <c r="Q664" s="99"/>
      <c r="R664" s="100"/>
      <c r="S664" s="100"/>
      <c r="T664" s="101"/>
    </row>
    <row r="665" spans="10:20" x14ac:dyDescent="0.3">
      <c r="J665" s="98">
        <v>662</v>
      </c>
      <c r="K665" s="99">
        <v>1477.842765309</v>
      </c>
      <c r="L665" s="100">
        <v>0.267000998393917</v>
      </c>
      <c r="M665" s="100">
        <v>8.4703240130662202E-2</v>
      </c>
      <c r="N665" s="101">
        <v>1.92653777907528E-2</v>
      </c>
      <c r="P665" s="98"/>
      <c r="Q665" s="99"/>
      <c r="R665" s="100"/>
      <c r="S665" s="100"/>
      <c r="T665" s="101"/>
    </row>
    <row r="666" spans="10:20" x14ac:dyDescent="0.3">
      <c r="J666" s="98">
        <v>663</v>
      </c>
      <c r="K666" s="99">
        <v>1480.2005688629999</v>
      </c>
      <c r="L666" s="100">
        <v>0.26681445603614401</v>
      </c>
      <c r="M666" s="100">
        <v>8.9826536826910594E-2</v>
      </c>
      <c r="N666" s="101">
        <v>1.7946966813225301E-2</v>
      </c>
      <c r="P666" s="98"/>
      <c r="Q666" s="99"/>
      <c r="R666" s="100"/>
      <c r="S666" s="100"/>
      <c r="T666" s="101"/>
    </row>
    <row r="667" spans="10:20" x14ac:dyDescent="0.3">
      <c r="J667" s="98">
        <v>664</v>
      </c>
      <c r="K667" s="99">
        <v>1482.5826529809999</v>
      </c>
      <c r="L667" s="100">
        <v>0.26632710643338597</v>
      </c>
      <c r="M667" s="100">
        <v>9.5462118502145907E-2</v>
      </c>
      <c r="N667" s="101">
        <v>1.7131389732968901E-2</v>
      </c>
      <c r="P667" s="98"/>
      <c r="Q667" s="99"/>
      <c r="R667" s="100"/>
      <c r="S667" s="100"/>
      <c r="T667" s="101"/>
    </row>
    <row r="668" spans="10:20" x14ac:dyDescent="0.3">
      <c r="J668" s="98">
        <v>665</v>
      </c>
      <c r="K668" s="99">
        <v>1484.9772959479999</v>
      </c>
      <c r="L668" s="100">
        <v>0.26552114581097103</v>
      </c>
      <c r="M668" s="100">
        <v>0.100681201122487</v>
      </c>
      <c r="N668" s="101">
        <v>1.6870356400062899E-2</v>
      </c>
      <c r="P668" s="98"/>
      <c r="Q668" s="99"/>
      <c r="R668" s="100"/>
      <c r="S668" s="100"/>
      <c r="T668" s="101"/>
    </row>
    <row r="669" spans="10:20" x14ac:dyDescent="0.3">
      <c r="J669" s="98">
        <v>666</v>
      </c>
      <c r="K669" s="99">
        <v>1487.5714632209999</v>
      </c>
      <c r="L669" s="100">
        <v>0.26442783236323097</v>
      </c>
      <c r="M669" s="100">
        <v>0.10541590529725101</v>
      </c>
      <c r="N669" s="101">
        <v>1.71378345559507E-2</v>
      </c>
      <c r="P669" s="98"/>
      <c r="Q669" s="99"/>
      <c r="R669" s="100"/>
      <c r="S669" s="100"/>
      <c r="T669" s="101"/>
    </row>
    <row r="670" spans="10:20" x14ac:dyDescent="0.3">
      <c r="J670" s="98">
        <v>667</v>
      </c>
      <c r="K670" s="99">
        <v>1490.1530955359999</v>
      </c>
      <c r="L670" s="100">
        <v>0.26317757974978701</v>
      </c>
      <c r="M670" s="100">
        <v>0.10965828695916301</v>
      </c>
      <c r="N670" s="101">
        <v>1.7813388375337299E-2</v>
      </c>
      <c r="P670" s="98"/>
      <c r="Q670" s="99"/>
      <c r="R670" s="100"/>
      <c r="S670" s="100"/>
      <c r="T670" s="101"/>
    </row>
    <row r="671" spans="10:20" x14ac:dyDescent="0.3">
      <c r="J671" s="98">
        <v>668</v>
      </c>
      <c r="K671" s="99">
        <v>1492.5277714050001</v>
      </c>
      <c r="L671" s="100">
        <v>0.26191909153274601</v>
      </c>
      <c r="M671" s="100">
        <v>0.113293912642157</v>
      </c>
      <c r="N671" s="101">
        <v>1.8697048166498299E-2</v>
      </c>
      <c r="P671" s="98"/>
      <c r="Q671" s="99"/>
      <c r="R671" s="100"/>
      <c r="S671" s="100"/>
      <c r="T671" s="101"/>
    </row>
    <row r="672" spans="10:20" x14ac:dyDescent="0.3">
      <c r="J672" s="98">
        <v>669</v>
      </c>
      <c r="K672" s="99">
        <v>1494.8840507540001</v>
      </c>
      <c r="L672" s="100">
        <v>0.26080464367017803</v>
      </c>
      <c r="M672" s="100">
        <v>0.116047990178946</v>
      </c>
      <c r="N672" s="101">
        <v>1.9535753509756899E-2</v>
      </c>
      <c r="P672" s="98"/>
      <c r="Q672" s="99"/>
      <c r="R672" s="100"/>
      <c r="S672" s="100"/>
      <c r="T672" s="101"/>
    </row>
    <row r="673" spans="10:20" x14ac:dyDescent="0.3">
      <c r="J673" s="98">
        <v>670</v>
      </c>
      <c r="K673" s="99">
        <v>1497.2312655860001</v>
      </c>
      <c r="L673" s="100">
        <v>0.25997614790176898</v>
      </c>
      <c r="M673" s="100">
        <v>0.117273074719555</v>
      </c>
      <c r="N673" s="101">
        <v>2.0070922895646302E-2</v>
      </c>
      <c r="P673" s="98"/>
      <c r="Q673" s="99"/>
      <c r="R673" s="100"/>
      <c r="S673" s="100"/>
      <c r="T673" s="101"/>
    </row>
    <row r="674" spans="10:20" x14ac:dyDescent="0.3">
      <c r="J674" s="98">
        <v>671</v>
      </c>
      <c r="K674" s="99">
        <v>1499.4100456839999</v>
      </c>
      <c r="L674" s="100">
        <v>0.25953925730162403</v>
      </c>
      <c r="M674" s="100">
        <v>0.116543463582456</v>
      </c>
      <c r="N674" s="101">
        <v>2.0175996785730701E-2</v>
      </c>
      <c r="P674" s="98"/>
      <c r="Q674" s="99"/>
      <c r="R674" s="100"/>
      <c r="S674" s="100"/>
      <c r="T674" s="101"/>
    </row>
    <row r="675" spans="10:20" x14ac:dyDescent="0.3">
      <c r="J675" s="98">
        <v>672</v>
      </c>
      <c r="K675" s="99">
        <v>1501.7740222150001</v>
      </c>
      <c r="L675" s="100">
        <v>0.25951904709896001</v>
      </c>
      <c r="M675" s="100">
        <v>0.11399295939201499</v>
      </c>
      <c r="N675" s="101">
        <v>1.9853695897742E-2</v>
      </c>
      <c r="P675" s="98"/>
      <c r="Q675" s="99"/>
      <c r="R675" s="100"/>
      <c r="S675" s="100"/>
      <c r="T675" s="101"/>
    </row>
    <row r="676" spans="10:20" x14ac:dyDescent="0.3">
      <c r="J676" s="98">
        <v>673</v>
      </c>
      <c r="K676" s="99">
        <v>1503.955964705</v>
      </c>
      <c r="L676" s="100">
        <v>0.25995230304593703</v>
      </c>
      <c r="M676" s="100">
        <v>0.110301578746584</v>
      </c>
      <c r="N676" s="101">
        <v>1.92019609841057E-2</v>
      </c>
      <c r="P676" s="98"/>
      <c r="Q676" s="99"/>
      <c r="R676" s="100"/>
      <c r="S676" s="100"/>
      <c r="T676" s="101"/>
    </row>
    <row r="677" spans="10:20" x14ac:dyDescent="0.3">
      <c r="J677" s="98">
        <v>674</v>
      </c>
      <c r="K677" s="99">
        <v>1506.1101727519999</v>
      </c>
      <c r="L677" s="100">
        <v>0.26081445309595902</v>
      </c>
      <c r="M677" s="100">
        <v>0.10623923280641</v>
      </c>
      <c r="N677" s="101">
        <v>1.8331668249869901E-2</v>
      </c>
      <c r="P677" s="98"/>
      <c r="Q677" s="99"/>
      <c r="R677" s="100"/>
      <c r="S677" s="100"/>
      <c r="T677" s="101"/>
    </row>
    <row r="678" spans="10:20" x14ac:dyDescent="0.3">
      <c r="J678" s="98">
        <v>675</v>
      </c>
      <c r="K678" s="99">
        <v>1508.4681729270001</v>
      </c>
      <c r="L678" s="100">
        <v>0.26198057236650901</v>
      </c>
      <c r="M678" s="100">
        <v>0.102698134296551</v>
      </c>
      <c r="N678" s="101">
        <v>1.73782847640979E-2</v>
      </c>
      <c r="P678" s="98"/>
      <c r="Q678" s="99"/>
      <c r="R678" s="100"/>
      <c r="S678" s="100"/>
      <c r="T678" s="101"/>
    </row>
    <row r="679" spans="10:20" x14ac:dyDescent="0.3">
      <c r="J679" s="98">
        <v>676</v>
      </c>
      <c r="K679" s="99">
        <v>1510.812355021</v>
      </c>
      <c r="L679" s="100">
        <v>0.263224974891759</v>
      </c>
      <c r="M679" s="100">
        <v>0.10030229202492399</v>
      </c>
      <c r="N679" s="101">
        <v>1.6532296665160099E-2</v>
      </c>
      <c r="P679" s="98"/>
      <c r="Q679" s="99"/>
      <c r="R679" s="100"/>
      <c r="S679" s="100"/>
      <c r="T679" s="101"/>
    </row>
    <row r="680" spans="10:20" x14ac:dyDescent="0.3">
      <c r="J680" s="98">
        <v>677</v>
      </c>
      <c r="K680" s="99">
        <v>1512.9997177780001</v>
      </c>
      <c r="L680" s="100">
        <v>0.264401780170126</v>
      </c>
      <c r="M680" s="100">
        <v>9.9367068437462999E-2</v>
      </c>
      <c r="N680" s="101">
        <v>1.5896681426687799E-2</v>
      </c>
      <c r="P680" s="98"/>
      <c r="Q680" s="99"/>
      <c r="R680" s="100"/>
      <c r="S680" s="100"/>
      <c r="T680" s="101"/>
    </row>
    <row r="681" spans="10:20" x14ac:dyDescent="0.3">
      <c r="J681" s="98">
        <v>678</v>
      </c>
      <c r="K681" s="99">
        <v>1515.127184257</v>
      </c>
      <c r="L681" s="100">
        <v>0.26542766002607598</v>
      </c>
      <c r="M681" s="100">
        <v>9.9760503963442895E-2</v>
      </c>
      <c r="N681" s="101">
        <v>1.5452319934699499E-2</v>
      </c>
      <c r="P681" s="98"/>
      <c r="Q681" s="99"/>
      <c r="R681" s="100"/>
      <c r="S681" s="100"/>
      <c r="T681" s="101"/>
    </row>
    <row r="682" spans="10:20" x14ac:dyDescent="0.3">
      <c r="J682" s="98">
        <v>679</v>
      </c>
      <c r="K682" s="99">
        <v>1517.4749931250001</v>
      </c>
      <c r="L682" s="100">
        <v>0.26626537952902801</v>
      </c>
      <c r="M682" s="100">
        <v>0.101007998051341</v>
      </c>
      <c r="N682" s="101">
        <v>1.50910974147945E-2</v>
      </c>
      <c r="P682" s="98"/>
      <c r="Q682" s="99"/>
      <c r="R682" s="100"/>
      <c r="S682" s="100"/>
      <c r="T682" s="101"/>
    </row>
    <row r="683" spans="10:20" x14ac:dyDescent="0.3">
      <c r="J683" s="98">
        <v>680</v>
      </c>
      <c r="K683" s="99">
        <v>1519.6095781470001</v>
      </c>
      <c r="L683" s="100">
        <v>0.26689508958990898</v>
      </c>
      <c r="M683" s="100">
        <v>0.102686109232086</v>
      </c>
      <c r="N683" s="101">
        <v>1.4735715102581801E-2</v>
      </c>
      <c r="P683" s="98"/>
      <c r="Q683" s="99"/>
      <c r="R683" s="100"/>
      <c r="S683" s="100"/>
      <c r="T683" s="101"/>
    </row>
    <row r="684" spans="10:20" x14ac:dyDescent="0.3">
      <c r="J684" s="98">
        <v>681</v>
      </c>
      <c r="K684" s="99">
        <v>1521.7844682269999</v>
      </c>
      <c r="L684" s="100">
        <v>0.26736691999117501</v>
      </c>
      <c r="M684" s="100">
        <v>0.10449486861046201</v>
      </c>
      <c r="N684" s="101">
        <v>1.43416854406987E-2</v>
      </c>
      <c r="P684" s="98"/>
      <c r="Q684" s="99"/>
      <c r="R684" s="100"/>
      <c r="S684" s="100"/>
      <c r="T684" s="101"/>
    </row>
    <row r="685" spans="10:20" x14ac:dyDescent="0.3">
      <c r="J685" s="98">
        <v>682</v>
      </c>
      <c r="K685" s="99">
        <v>1523.909570861</v>
      </c>
      <c r="L685" s="100">
        <v>0.26773567005016702</v>
      </c>
      <c r="M685" s="100">
        <v>0.105634146335225</v>
      </c>
      <c r="N685" s="101">
        <v>1.38614258103891E-2</v>
      </c>
      <c r="P685" s="98"/>
      <c r="Q685" s="99"/>
      <c r="R685" s="100"/>
      <c r="S685" s="100"/>
      <c r="T685" s="101"/>
    </row>
    <row r="686" spans="10:20" x14ac:dyDescent="0.3">
      <c r="J686" s="98">
        <v>683</v>
      </c>
      <c r="K686" s="99">
        <v>1526.273341975</v>
      </c>
      <c r="L686" s="100">
        <v>0.26796954746268897</v>
      </c>
      <c r="M686" s="100">
        <v>0.10538157456788699</v>
      </c>
      <c r="N686" s="101">
        <v>1.32806330530794E-2</v>
      </c>
      <c r="P686" s="98"/>
      <c r="Q686" s="99"/>
      <c r="R686" s="100"/>
      <c r="S686" s="100"/>
      <c r="T686" s="101"/>
    </row>
    <row r="687" spans="10:20" x14ac:dyDescent="0.3">
      <c r="J687" s="98">
        <v>684</v>
      </c>
      <c r="K687" s="99">
        <v>1528.430881735</v>
      </c>
      <c r="L687" s="100">
        <v>0.267981381842119</v>
      </c>
      <c r="M687" s="100">
        <v>0.103653098734531</v>
      </c>
      <c r="N687" s="101">
        <v>1.26187180647497E-2</v>
      </c>
      <c r="P687" s="98"/>
      <c r="Q687" s="99"/>
      <c r="R687" s="100"/>
      <c r="S687" s="100"/>
      <c r="T687" s="101"/>
    </row>
    <row r="688" spans="10:20" x14ac:dyDescent="0.3">
      <c r="J688" s="98">
        <v>685</v>
      </c>
      <c r="K688" s="99">
        <v>1530.808376811</v>
      </c>
      <c r="L688" s="100">
        <v>0.267749188297288</v>
      </c>
      <c r="M688" s="100">
        <v>0.10061364122425</v>
      </c>
      <c r="N688" s="101">
        <v>1.19986764977903E-2</v>
      </c>
      <c r="P688" s="98"/>
      <c r="Q688" s="99"/>
      <c r="R688" s="100"/>
      <c r="S688" s="100"/>
      <c r="T688" s="101"/>
    </row>
    <row r="689" spans="10:20" x14ac:dyDescent="0.3">
      <c r="J689" s="98">
        <v>686</v>
      </c>
      <c r="K689" s="99">
        <v>1532.9362229569999</v>
      </c>
      <c r="L689" s="100">
        <v>0.26729731056363598</v>
      </c>
      <c r="M689" s="100">
        <v>9.6931808355404006E-2</v>
      </c>
      <c r="N689" s="101">
        <v>1.1672613946088499E-2</v>
      </c>
      <c r="P689" s="98"/>
      <c r="Q689" s="99"/>
      <c r="R689" s="100"/>
      <c r="S689" s="100"/>
      <c r="T689" s="101"/>
    </row>
    <row r="690" spans="10:20" x14ac:dyDescent="0.3">
      <c r="J690" s="98">
        <v>687</v>
      </c>
      <c r="K690" s="99">
        <v>1535.1521382860001</v>
      </c>
      <c r="L690" s="100">
        <v>0.26665575742618203</v>
      </c>
      <c r="M690" s="100">
        <v>9.3791525011915206E-2</v>
      </c>
      <c r="N690" s="101">
        <v>1.1873781991565699E-2</v>
      </c>
      <c r="P690" s="98"/>
      <c r="Q690" s="99"/>
      <c r="R690" s="100"/>
      <c r="S690" s="100"/>
      <c r="T690" s="101"/>
    </row>
    <row r="691" spans="10:20" x14ac:dyDescent="0.3">
      <c r="J691" s="98">
        <v>688</v>
      </c>
      <c r="K691" s="99">
        <v>1537.298293287</v>
      </c>
      <c r="L691" s="100">
        <v>0.26582225702152901</v>
      </c>
      <c r="M691" s="100">
        <v>9.2047752716061998E-2</v>
      </c>
      <c r="N691" s="101">
        <v>1.2740695320174199E-2</v>
      </c>
      <c r="P691" s="98"/>
      <c r="Q691" s="99"/>
      <c r="R691" s="100"/>
      <c r="S691" s="100"/>
      <c r="T691" s="101"/>
    </row>
    <row r="692" spans="10:20" x14ac:dyDescent="0.3">
      <c r="J692" s="98">
        <v>689</v>
      </c>
      <c r="K692" s="99">
        <v>1540.048372299</v>
      </c>
      <c r="L692" s="100">
        <v>0.26486695609128802</v>
      </c>
      <c r="M692" s="100">
        <v>9.2150586852332905E-2</v>
      </c>
      <c r="N692" s="101">
        <v>1.42633230641368E-2</v>
      </c>
      <c r="P692" s="98"/>
      <c r="Q692" s="99"/>
      <c r="R692" s="100"/>
      <c r="S692" s="100"/>
      <c r="T692" s="101"/>
    </row>
    <row r="693" spans="10:20" x14ac:dyDescent="0.3">
      <c r="J693" s="98">
        <v>690</v>
      </c>
      <c r="K693" s="99">
        <v>1542.1783142510001</v>
      </c>
      <c r="L693" s="100">
        <v>0.26398340417085098</v>
      </c>
      <c r="M693" s="100">
        <v>9.4061006785577897E-2</v>
      </c>
      <c r="N693" s="101">
        <v>1.6161574383718201E-2</v>
      </c>
      <c r="P693" s="98"/>
      <c r="Q693" s="99"/>
      <c r="R693" s="100"/>
      <c r="S693" s="100"/>
      <c r="T693" s="101"/>
    </row>
    <row r="694" spans="10:20" x14ac:dyDescent="0.3">
      <c r="J694" s="98">
        <v>691</v>
      </c>
      <c r="K694" s="99">
        <v>1544.549949984</v>
      </c>
      <c r="L694" s="100">
        <v>0.263482874785604</v>
      </c>
      <c r="M694" s="100">
        <v>9.7090705077377507E-2</v>
      </c>
      <c r="N694" s="101">
        <v>1.8048024077460399E-2</v>
      </c>
      <c r="P694" s="98"/>
      <c r="Q694" s="99"/>
      <c r="R694" s="100"/>
      <c r="S694" s="100"/>
      <c r="T694" s="101"/>
    </row>
    <row r="695" spans="10:20" x14ac:dyDescent="0.3">
      <c r="J695" s="98">
        <v>692</v>
      </c>
      <c r="K695" s="99">
        <v>1546.7227330359999</v>
      </c>
      <c r="L695" s="100">
        <v>0.26362537646092898</v>
      </c>
      <c r="M695" s="100">
        <v>9.9891961704143398E-2</v>
      </c>
      <c r="N695" s="101">
        <v>1.9609479223857602E-2</v>
      </c>
      <c r="P695" s="98"/>
      <c r="Q695" s="99"/>
      <c r="R695" s="100"/>
      <c r="S695" s="100"/>
      <c r="T695" s="101"/>
    </row>
    <row r="696" spans="10:20" x14ac:dyDescent="0.3">
      <c r="J696" s="98">
        <v>693</v>
      </c>
      <c r="K696" s="99">
        <v>1548.835229475</v>
      </c>
      <c r="L696" s="100">
        <v>0.26451647112867899</v>
      </c>
      <c r="M696" s="100">
        <v>0.10116748272337001</v>
      </c>
      <c r="N696" s="101">
        <v>2.06442766746599E-2</v>
      </c>
      <c r="P696" s="98"/>
      <c r="Q696" s="99"/>
      <c r="R696" s="100"/>
      <c r="S696" s="100"/>
      <c r="T696" s="101"/>
    </row>
    <row r="697" spans="10:20" x14ac:dyDescent="0.3">
      <c r="J697" s="98">
        <v>694</v>
      </c>
      <c r="K697" s="99">
        <v>1551.2215379280001</v>
      </c>
      <c r="L697" s="100">
        <v>0.26601526947715998</v>
      </c>
      <c r="M697" s="100">
        <v>0.10045254799647201</v>
      </c>
      <c r="N697" s="101">
        <v>2.1093120273217601E-2</v>
      </c>
      <c r="P697" s="98"/>
      <c r="Q697" s="99"/>
      <c r="R697" s="100"/>
      <c r="S697" s="100"/>
      <c r="T697" s="101"/>
    </row>
    <row r="698" spans="10:20" x14ac:dyDescent="0.3">
      <c r="J698" s="98">
        <v>695</v>
      </c>
      <c r="K698" s="99">
        <v>1553.407865247</v>
      </c>
      <c r="L698" s="100">
        <v>0.267829148085096</v>
      </c>
      <c r="M698" s="100">
        <v>9.8175451655483303E-2</v>
      </c>
      <c r="N698" s="101">
        <v>2.1026550589845601E-2</v>
      </c>
      <c r="P698" s="98"/>
      <c r="Q698" s="99"/>
      <c r="R698" s="100"/>
      <c r="S698" s="100"/>
      <c r="T698" s="101"/>
    </row>
    <row r="699" spans="10:20" x14ac:dyDescent="0.3">
      <c r="J699" s="98">
        <v>696</v>
      </c>
      <c r="K699" s="99">
        <v>1555.5693833949999</v>
      </c>
      <c r="L699" s="100">
        <v>0.269591142276013</v>
      </c>
      <c r="M699" s="100">
        <v>9.5123923915835296E-2</v>
      </c>
      <c r="N699" s="101">
        <v>2.0603215105826501E-2</v>
      </c>
      <c r="P699" s="98"/>
      <c r="Q699" s="99"/>
      <c r="R699" s="100"/>
      <c r="S699" s="100"/>
      <c r="T699" s="101"/>
    </row>
    <row r="700" spans="10:20" x14ac:dyDescent="0.3">
      <c r="J700" s="98">
        <v>697</v>
      </c>
      <c r="K700" s="99">
        <v>1557.698521044</v>
      </c>
      <c r="L700" s="100">
        <v>0.27099397773469802</v>
      </c>
      <c r="M700" s="100">
        <v>9.2449043468596503E-2</v>
      </c>
      <c r="N700" s="101">
        <v>2.0033585710403801E-2</v>
      </c>
      <c r="P700" s="98"/>
      <c r="Q700" s="99"/>
      <c r="R700" s="100"/>
      <c r="S700" s="100"/>
      <c r="T700" s="101"/>
    </row>
    <row r="701" spans="10:20" x14ac:dyDescent="0.3">
      <c r="J701" s="98">
        <v>698</v>
      </c>
      <c r="K701" s="99">
        <v>1560.0744990749999</v>
      </c>
      <c r="L701" s="100">
        <v>0.271814030661513</v>
      </c>
      <c r="M701" s="100">
        <v>9.1326832479408399E-2</v>
      </c>
      <c r="N701" s="101">
        <v>1.9582174169526598E-2</v>
      </c>
      <c r="P701" s="98"/>
      <c r="Q701" s="99"/>
      <c r="R701" s="100"/>
      <c r="S701" s="100"/>
      <c r="T701" s="101"/>
    </row>
    <row r="702" spans="10:20" x14ac:dyDescent="0.3">
      <c r="J702" s="98">
        <v>699</v>
      </c>
      <c r="K702" s="99">
        <v>1562.2477015469999</v>
      </c>
      <c r="L702" s="100">
        <v>0.27199200207012197</v>
      </c>
      <c r="M702" s="100">
        <v>9.2120996817261602E-2</v>
      </c>
      <c r="N702" s="101">
        <v>1.9440248494796499E-2</v>
      </c>
      <c r="P702" s="98"/>
      <c r="Q702" s="99"/>
      <c r="R702" s="100"/>
      <c r="S702" s="100"/>
      <c r="T702" s="101"/>
    </row>
    <row r="703" spans="10:20" x14ac:dyDescent="0.3">
      <c r="J703" s="98">
        <v>700</v>
      </c>
      <c r="K703" s="99">
        <v>1564.585761093</v>
      </c>
      <c r="L703" s="100">
        <v>0.27163650103832898</v>
      </c>
      <c r="M703" s="100">
        <v>9.4312586674092494E-2</v>
      </c>
      <c r="N703" s="101">
        <v>1.9623615569554099E-2</v>
      </c>
      <c r="P703" s="98"/>
      <c r="Q703" s="99"/>
      <c r="R703" s="100"/>
      <c r="S703" s="100"/>
      <c r="T703" s="101"/>
    </row>
    <row r="704" spans="10:20" x14ac:dyDescent="0.3">
      <c r="J704" s="98">
        <v>701</v>
      </c>
      <c r="K704" s="99">
        <v>1566.7040404469999</v>
      </c>
      <c r="L704" s="100">
        <v>0.270854216595313</v>
      </c>
      <c r="M704" s="100">
        <v>9.6636624882084798E-2</v>
      </c>
      <c r="N704" s="101">
        <v>2.0038647339805E-2</v>
      </c>
      <c r="P704" s="98"/>
      <c r="Q704" s="99"/>
      <c r="R704" s="100"/>
      <c r="S704" s="100"/>
      <c r="T704" s="101"/>
    </row>
    <row r="705" spans="10:20" x14ac:dyDescent="0.3">
      <c r="J705" s="98">
        <v>702</v>
      </c>
      <c r="K705" s="99">
        <v>1568.829243188</v>
      </c>
      <c r="L705" s="100">
        <v>0.26975051849082099</v>
      </c>
      <c r="M705" s="100">
        <v>9.7760623642036304E-2</v>
      </c>
      <c r="N705" s="101">
        <v>2.0595459266980299E-2</v>
      </c>
      <c r="P705" s="98"/>
      <c r="Q705" s="99"/>
      <c r="R705" s="100"/>
      <c r="S705" s="100"/>
      <c r="T705" s="101"/>
    </row>
    <row r="706" spans="10:20" x14ac:dyDescent="0.3">
      <c r="J706" s="98">
        <v>703</v>
      </c>
      <c r="K706" s="99">
        <v>1570.984783331</v>
      </c>
      <c r="L706" s="100">
        <v>0.26845020945529202</v>
      </c>
      <c r="M706" s="100">
        <v>9.69813174219568E-2</v>
      </c>
      <c r="N706" s="101">
        <v>2.1192991743207001E-2</v>
      </c>
      <c r="P706" s="98"/>
      <c r="Q706" s="99"/>
      <c r="R706" s="100"/>
      <c r="S706" s="100"/>
      <c r="T706" s="101"/>
    </row>
    <row r="707" spans="10:20" x14ac:dyDescent="0.3">
      <c r="J707" s="98">
        <v>704</v>
      </c>
      <c r="K707" s="99">
        <v>1573.350300819</v>
      </c>
      <c r="L707" s="100">
        <v>0.26708321050757799</v>
      </c>
      <c r="M707" s="100">
        <v>9.4386624943253297E-2</v>
      </c>
      <c r="N707" s="101">
        <v>2.17174333936094E-2</v>
      </c>
      <c r="P707" s="98"/>
      <c r="Q707" s="99"/>
      <c r="R707" s="100"/>
      <c r="S707" s="100"/>
      <c r="T707" s="101"/>
    </row>
    <row r="708" spans="10:20" x14ac:dyDescent="0.3">
      <c r="J708" s="98">
        <v>705</v>
      </c>
      <c r="K708" s="99">
        <v>1575.472200699</v>
      </c>
      <c r="L708" s="100">
        <v>0.26580489866869</v>
      </c>
      <c r="M708" s="100">
        <v>9.0717058851428695E-2</v>
      </c>
      <c r="N708" s="101">
        <v>2.2083423155994701E-2</v>
      </c>
      <c r="P708" s="98"/>
      <c r="Q708" s="99"/>
      <c r="R708" s="100"/>
      <c r="S708" s="100"/>
      <c r="T708" s="101"/>
    </row>
    <row r="709" spans="10:20" x14ac:dyDescent="0.3">
      <c r="J709" s="98">
        <v>706</v>
      </c>
      <c r="K709" s="99">
        <v>1577.6690906650001</v>
      </c>
      <c r="L709" s="100">
        <v>0.26476721262178599</v>
      </c>
      <c r="M709" s="100">
        <v>8.6771868150918696E-2</v>
      </c>
      <c r="N709" s="101">
        <v>2.22351324877701E-2</v>
      </c>
      <c r="P709" s="98"/>
      <c r="Q709" s="99"/>
      <c r="R709" s="100"/>
      <c r="S709" s="100"/>
      <c r="T709" s="101"/>
    </row>
    <row r="710" spans="10:20" x14ac:dyDescent="0.3">
      <c r="J710" s="98">
        <v>707</v>
      </c>
      <c r="K710" s="99">
        <v>1579.8584811139999</v>
      </c>
      <c r="L710" s="100">
        <v>0.264097720999935</v>
      </c>
      <c r="M710" s="100">
        <v>8.3318636081061104E-2</v>
      </c>
      <c r="N710" s="101">
        <v>2.2206034521468999E-2</v>
      </c>
      <c r="P710" s="98"/>
      <c r="Q710" s="99"/>
      <c r="R710" s="100"/>
      <c r="S710" s="100"/>
      <c r="T710" s="101"/>
    </row>
    <row r="711" spans="10:20" x14ac:dyDescent="0.3">
      <c r="J711" s="98">
        <v>708</v>
      </c>
      <c r="K711" s="99">
        <v>1582.417561389</v>
      </c>
      <c r="L711" s="100">
        <v>0.26386223865986602</v>
      </c>
      <c r="M711" s="100">
        <v>8.1138052096014504E-2</v>
      </c>
      <c r="N711" s="101">
        <v>2.2116772614105201E-2</v>
      </c>
      <c r="P711" s="98"/>
      <c r="Q711" s="99"/>
      <c r="R711" s="100"/>
      <c r="S711" s="100"/>
      <c r="T711" s="101"/>
    </row>
    <row r="712" spans="10:20" x14ac:dyDescent="0.3">
      <c r="J712" s="98">
        <v>709</v>
      </c>
      <c r="K712" s="99">
        <v>1584.55782899</v>
      </c>
      <c r="L712" s="100">
        <v>0.26400724598161102</v>
      </c>
      <c r="M712" s="100">
        <v>8.05197355863531E-2</v>
      </c>
      <c r="N712" s="101">
        <v>2.21413243131196E-2</v>
      </c>
      <c r="P712" s="98"/>
      <c r="Q712" s="99"/>
      <c r="R712" s="100"/>
      <c r="S712" s="100"/>
      <c r="T712" s="101"/>
    </row>
    <row r="713" spans="10:20" x14ac:dyDescent="0.3">
      <c r="J713" s="98">
        <v>710</v>
      </c>
      <c r="K713" s="99">
        <v>1586.7152844919999</v>
      </c>
      <c r="L713" s="100">
        <v>0.26438553790049801</v>
      </c>
      <c r="M713" s="100">
        <v>8.1753851468786207E-2</v>
      </c>
      <c r="N713" s="101">
        <v>2.2367124097031E-2</v>
      </c>
      <c r="P713" s="98"/>
      <c r="Q713" s="99"/>
      <c r="R713" s="100"/>
      <c r="S713" s="100"/>
      <c r="T713" s="101"/>
    </row>
    <row r="714" spans="10:20" x14ac:dyDescent="0.3">
      <c r="J714" s="98">
        <v>711</v>
      </c>
      <c r="K714" s="99">
        <v>1588.900701925</v>
      </c>
      <c r="L714" s="100">
        <v>0.26491156745545302</v>
      </c>
      <c r="M714" s="100">
        <v>8.5132702991032594E-2</v>
      </c>
      <c r="N714" s="101">
        <v>2.27218036401787E-2</v>
      </c>
      <c r="P714" s="98"/>
      <c r="Q714" s="99"/>
      <c r="R714" s="100"/>
      <c r="S714" s="100"/>
      <c r="T714" s="101"/>
    </row>
    <row r="715" spans="10:20" x14ac:dyDescent="0.3">
      <c r="J715" s="98">
        <v>712</v>
      </c>
      <c r="K715" s="99">
        <v>1591.07053251</v>
      </c>
      <c r="L715" s="100">
        <v>0.265559629226431</v>
      </c>
      <c r="M715" s="100">
        <v>9.0003518159073106E-2</v>
      </c>
      <c r="N715" s="101">
        <v>2.3059820625068901E-2</v>
      </c>
      <c r="P715" s="98"/>
      <c r="Q715" s="99"/>
      <c r="R715" s="100"/>
      <c r="S715" s="100"/>
      <c r="T715" s="101"/>
    </row>
    <row r="716" spans="10:20" x14ac:dyDescent="0.3">
      <c r="J716" s="98">
        <v>713</v>
      </c>
      <c r="K716" s="99">
        <v>1593.4498195880001</v>
      </c>
      <c r="L716" s="100">
        <v>0.2663534160073</v>
      </c>
      <c r="M716" s="100">
        <v>9.5404874189937705E-2</v>
      </c>
      <c r="N716" s="101">
        <v>2.3347525686264001E-2</v>
      </c>
      <c r="P716" s="98"/>
      <c r="Q716" s="99"/>
      <c r="R716" s="100"/>
      <c r="S716" s="100"/>
      <c r="T716" s="101"/>
    </row>
    <row r="717" spans="10:20" x14ac:dyDescent="0.3">
      <c r="J717" s="98">
        <v>714</v>
      </c>
      <c r="K717" s="99">
        <v>1595.6103560229999</v>
      </c>
      <c r="L717" s="100">
        <v>0.26733891730291498</v>
      </c>
      <c r="M717" s="100">
        <v>0.100132964218777</v>
      </c>
      <c r="N717" s="101">
        <v>2.35650515467275E-2</v>
      </c>
      <c r="P717" s="98"/>
      <c r="Q717" s="99"/>
      <c r="R717" s="100"/>
      <c r="S717" s="100"/>
      <c r="T717" s="101"/>
    </row>
    <row r="718" spans="10:20" x14ac:dyDescent="0.3">
      <c r="J718" s="98">
        <v>715</v>
      </c>
      <c r="K718" s="99">
        <v>1597.7321681169999</v>
      </c>
      <c r="L718" s="100">
        <v>0.268502578897169</v>
      </c>
      <c r="M718" s="100">
        <v>0.102797727555754</v>
      </c>
      <c r="N718" s="101">
        <v>2.37298869059724E-2</v>
      </c>
      <c r="P718" s="98"/>
      <c r="Q718" s="99"/>
      <c r="R718" s="100"/>
      <c r="S718" s="100"/>
      <c r="T718" s="101"/>
    </row>
    <row r="719" spans="10:20" x14ac:dyDescent="0.3">
      <c r="J719" s="98">
        <v>716</v>
      </c>
      <c r="K719" s="99">
        <v>1600.0912123620001</v>
      </c>
      <c r="L719" s="100">
        <v>0.269722385742726</v>
      </c>
      <c r="M719" s="100">
        <v>0.10256396932925101</v>
      </c>
      <c r="N719" s="101">
        <v>2.39331012748152E-2</v>
      </c>
      <c r="P719" s="98"/>
      <c r="Q719" s="99"/>
      <c r="R719" s="100"/>
      <c r="S719" s="100"/>
      <c r="T719" s="101"/>
    </row>
    <row r="720" spans="10:20" x14ac:dyDescent="0.3">
      <c r="J720" s="98">
        <v>717</v>
      </c>
      <c r="K720" s="99">
        <v>1602.2512875340001</v>
      </c>
      <c r="L720" s="100">
        <v>0.27074611079158201</v>
      </c>
      <c r="M720" s="100">
        <v>9.9417454219156903E-2</v>
      </c>
      <c r="N720" s="101">
        <v>2.42797121151061E-2</v>
      </c>
      <c r="P720" s="98"/>
      <c r="Q720" s="99"/>
      <c r="R720" s="100"/>
      <c r="S720" s="100"/>
      <c r="T720" s="101"/>
    </row>
    <row r="721" spans="10:20" x14ac:dyDescent="0.3">
      <c r="J721" s="98">
        <v>718</v>
      </c>
      <c r="K721" s="99">
        <v>1604.4027992270001</v>
      </c>
      <c r="L721" s="100">
        <v>0.27129123147516798</v>
      </c>
      <c r="M721" s="100">
        <v>9.4461723420777396E-2</v>
      </c>
      <c r="N721" s="101">
        <v>2.4838587205181901E-2</v>
      </c>
      <c r="P721" s="98"/>
      <c r="Q721" s="99"/>
      <c r="R721" s="100"/>
      <c r="S721" s="100"/>
      <c r="T721" s="101"/>
    </row>
    <row r="722" spans="10:20" x14ac:dyDescent="0.3">
      <c r="J722" s="98">
        <v>719</v>
      </c>
      <c r="K722" s="99">
        <v>1606.572519418</v>
      </c>
      <c r="L722" s="100">
        <v>0.27122381005204799</v>
      </c>
      <c r="M722" s="100">
        <v>8.91676447663549E-2</v>
      </c>
      <c r="N722" s="101">
        <v>2.56026962863629E-2</v>
      </c>
      <c r="P722" s="98"/>
      <c r="Q722" s="99"/>
      <c r="R722" s="100"/>
      <c r="S722" s="100"/>
      <c r="T722" s="101"/>
    </row>
    <row r="723" spans="10:20" x14ac:dyDescent="0.3">
      <c r="J723" s="98">
        <v>720</v>
      </c>
      <c r="K723" s="99">
        <v>1608.9239123790001</v>
      </c>
      <c r="L723" s="100">
        <v>0.27053072072038697</v>
      </c>
      <c r="M723" s="100">
        <v>8.4648922987393599E-2</v>
      </c>
      <c r="N723" s="101">
        <v>2.64916256822255E-2</v>
      </c>
      <c r="P723" s="98"/>
      <c r="Q723" s="99"/>
      <c r="R723" s="100"/>
      <c r="S723" s="100"/>
      <c r="T723" s="101"/>
    </row>
    <row r="724" spans="10:20" x14ac:dyDescent="0.3">
      <c r="J724" s="98">
        <v>721</v>
      </c>
      <c r="K724" s="99">
        <v>1611.0942108470001</v>
      </c>
      <c r="L724" s="100">
        <v>0.26932220790611799</v>
      </c>
      <c r="M724" s="100">
        <v>8.1294968682300101E-2</v>
      </c>
      <c r="N724" s="101">
        <v>2.74183772844508E-2</v>
      </c>
      <c r="P724" s="98"/>
      <c r="Q724" s="99"/>
      <c r="R724" s="100"/>
      <c r="S724" s="100"/>
      <c r="T724" s="101"/>
    </row>
    <row r="725" spans="10:20" x14ac:dyDescent="0.3">
      <c r="J725" s="98">
        <v>722</v>
      </c>
      <c r="K725" s="99">
        <v>1613.258137991</v>
      </c>
      <c r="L725" s="100">
        <v>0.26782232292276997</v>
      </c>
      <c r="M725" s="100">
        <v>7.9278054235655399E-2</v>
      </c>
      <c r="N725" s="101">
        <v>2.8293454791834101E-2</v>
      </c>
      <c r="P725" s="98"/>
      <c r="Q725" s="99"/>
      <c r="R725" s="100"/>
      <c r="S725" s="100"/>
      <c r="T725" s="101"/>
    </row>
    <row r="726" spans="10:20" x14ac:dyDescent="0.3">
      <c r="J726" s="98">
        <v>723</v>
      </c>
      <c r="K726" s="99">
        <v>1615.59764752</v>
      </c>
      <c r="L726" s="100">
        <v>0.26627420849054301</v>
      </c>
      <c r="M726" s="100">
        <v>7.8506979150105904E-2</v>
      </c>
      <c r="N726" s="101">
        <v>2.9053420525997301E-2</v>
      </c>
      <c r="P726" s="98"/>
      <c r="Q726" s="99"/>
      <c r="R726" s="100"/>
      <c r="S726" s="100"/>
      <c r="T726" s="101"/>
    </row>
    <row r="727" spans="10:20" x14ac:dyDescent="0.3">
      <c r="J727" s="98">
        <v>724</v>
      </c>
      <c r="K727" s="99">
        <v>1617.7976623110001</v>
      </c>
      <c r="L727" s="100">
        <v>0.26479871169035402</v>
      </c>
      <c r="M727" s="100">
        <v>7.8619597403222205E-2</v>
      </c>
      <c r="N727" s="101">
        <v>2.9647417173549101E-2</v>
      </c>
      <c r="P727" s="98"/>
      <c r="Q727" s="99"/>
      <c r="R727" s="100"/>
      <c r="S727" s="100"/>
      <c r="T727" s="101"/>
    </row>
    <row r="728" spans="10:20" x14ac:dyDescent="0.3">
      <c r="J728" s="98">
        <v>725</v>
      </c>
      <c r="K728" s="99">
        <v>1620.209761282</v>
      </c>
      <c r="L728" s="100">
        <v>0.26351851133572302</v>
      </c>
      <c r="M728" s="100">
        <v>7.9700623183309394E-2</v>
      </c>
      <c r="N728" s="101">
        <v>3.00634378542795E-2</v>
      </c>
      <c r="P728" s="98"/>
      <c r="Q728" s="99"/>
      <c r="R728" s="100"/>
      <c r="S728" s="100"/>
      <c r="T728" s="101"/>
    </row>
    <row r="729" spans="10:20" x14ac:dyDescent="0.3">
      <c r="J729" s="98">
        <v>726</v>
      </c>
      <c r="K729" s="99">
        <v>1622.3397840370001</v>
      </c>
      <c r="L729" s="100">
        <v>0.26252472454127601</v>
      </c>
      <c r="M729" s="100">
        <v>8.2115471949869207E-2</v>
      </c>
      <c r="N729" s="101">
        <v>3.0357199026664099E-2</v>
      </c>
      <c r="P729" s="98"/>
      <c r="Q729" s="99"/>
      <c r="R729" s="100"/>
      <c r="S729" s="100"/>
      <c r="T729" s="101"/>
    </row>
    <row r="730" spans="10:20" x14ac:dyDescent="0.3">
      <c r="J730" s="98">
        <v>727</v>
      </c>
      <c r="K730" s="99">
        <v>1624.503679833</v>
      </c>
      <c r="L730" s="100">
        <v>0.261867498376046</v>
      </c>
      <c r="M730" s="100">
        <v>8.5722560573611398E-2</v>
      </c>
      <c r="N730" s="101">
        <v>3.05703357428544E-2</v>
      </c>
      <c r="P730" s="98"/>
      <c r="Q730" s="99"/>
      <c r="R730" s="100"/>
      <c r="S730" s="100"/>
      <c r="T730" s="101"/>
    </row>
    <row r="731" spans="10:20" x14ac:dyDescent="0.3">
      <c r="J731" s="98">
        <v>728</v>
      </c>
      <c r="K731" s="99">
        <v>1626.661691544</v>
      </c>
      <c r="L731" s="100">
        <v>0.26151842220254601</v>
      </c>
      <c r="M731" s="100">
        <v>8.9605854498146995E-2</v>
      </c>
      <c r="N731" s="101">
        <v>3.06888353442334E-2</v>
      </c>
      <c r="P731" s="98"/>
      <c r="Q731" s="99"/>
      <c r="R731" s="100"/>
      <c r="S731" s="100"/>
      <c r="T731" s="101"/>
    </row>
    <row r="732" spans="10:20" x14ac:dyDescent="0.3">
      <c r="J732" s="98">
        <v>729</v>
      </c>
      <c r="K732" s="99">
        <v>1629.0575586140001</v>
      </c>
      <c r="L732" s="100">
        <v>0.261432514872875</v>
      </c>
      <c r="M732" s="100">
        <v>9.2565673309530194E-2</v>
      </c>
      <c r="N732" s="101">
        <v>3.07100202656326E-2</v>
      </c>
      <c r="P732" s="98"/>
      <c r="Q732" s="99"/>
      <c r="R732" s="100"/>
      <c r="S732" s="100"/>
      <c r="T732" s="101"/>
    </row>
    <row r="733" spans="10:20" x14ac:dyDescent="0.3">
      <c r="J733" s="98">
        <v>730</v>
      </c>
      <c r="K733" s="99">
        <v>1631.201986902</v>
      </c>
      <c r="L733" s="100">
        <v>0.26159802685874201</v>
      </c>
      <c r="M733" s="100">
        <v>9.3794495254209007E-2</v>
      </c>
      <c r="N733" s="101">
        <v>3.0604881685683899E-2</v>
      </c>
      <c r="P733" s="98"/>
      <c r="Q733" s="99"/>
      <c r="R733" s="100"/>
      <c r="S733" s="100"/>
      <c r="T733" s="101"/>
    </row>
    <row r="734" spans="10:20" x14ac:dyDescent="0.3">
      <c r="J734" s="98">
        <v>731</v>
      </c>
      <c r="K734" s="99">
        <v>1633.348659065</v>
      </c>
      <c r="L734" s="100">
        <v>0.26204919800196302</v>
      </c>
      <c r="M734" s="100">
        <v>9.3247201485675196E-2</v>
      </c>
      <c r="N734" s="101">
        <v>3.0291409023749001E-2</v>
      </c>
      <c r="P734" s="98"/>
      <c r="Q734" s="99"/>
      <c r="R734" s="100"/>
      <c r="S734" s="100"/>
      <c r="T734" s="101"/>
    </row>
    <row r="735" spans="10:20" x14ac:dyDescent="0.3">
      <c r="J735" s="98">
        <v>732</v>
      </c>
      <c r="K735" s="99">
        <v>1635.4816182039999</v>
      </c>
      <c r="L735" s="100">
        <v>0.26286416543675101</v>
      </c>
      <c r="M735" s="100">
        <v>9.1593600008704507E-2</v>
      </c>
      <c r="N735" s="101">
        <v>2.9794530254132801E-2</v>
      </c>
      <c r="P735" s="98"/>
      <c r="Q735" s="99"/>
      <c r="R735" s="100"/>
      <c r="S735" s="100"/>
      <c r="T735" s="101"/>
    </row>
    <row r="736" spans="10:20" x14ac:dyDescent="0.3">
      <c r="J736" s="98">
        <v>733</v>
      </c>
      <c r="K736" s="99">
        <v>1637.615089726</v>
      </c>
      <c r="L736" s="100">
        <v>0.26405185181555701</v>
      </c>
      <c r="M736" s="100">
        <v>8.9611519608316606E-2</v>
      </c>
      <c r="N736" s="101">
        <v>2.92278565351962E-2</v>
      </c>
      <c r="P736" s="98"/>
      <c r="Q736" s="99"/>
      <c r="R736" s="100"/>
      <c r="S736" s="100"/>
      <c r="T736" s="101"/>
    </row>
    <row r="737" spans="10:20" x14ac:dyDescent="0.3">
      <c r="J737" s="98">
        <v>734</v>
      </c>
      <c r="K737" s="99">
        <v>1639.780708045</v>
      </c>
      <c r="L737" s="100">
        <v>0.26547507145716898</v>
      </c>
      <c r="M737" s="100">
        <v>8.7712960466820297E-2</v>
      </c>
      <c r="N737" s="101">
        <v>2.8689289880782801E-2</v>
      </c>
      <c r="P737" s="98"/>
      <c r="Q737" s="99"/>
      <c r="R737" s="100"/>
      <c r="S737" s="100"/>
      <c r="T737" s="101"/>
    </row>
    <row r="738" spans="10:20" x14ac:dyDescent="0.3">
      <c r="J738" s="98">
        <v>735</v>
      </c>
      <c r="K738" s="99">
        <v>1641.890274826</v>
      </c>
      <c r="L738" s="100">
        <v>0.26686423513740798</v>
      </c>
      <c r="M738" s="100">
        <v>8.6146122915820897E-2</v>
      </c>
      <c r="N738" s="101">
        <v>2.8230500704025399E-2</v>
      </c>
      <c r="P738" s="98"/>
      <c r="Q738" s="99"/>
      <c r="R738" s="100"/>
      <c r="S738" s="100"/>
      <c r="T738" s="101"/>
    </row>
    <row r="739" spans="10:20" x14ac:dyDescent="0.3">
      <c r="J739" s="98">
        <v>736</v>
      </c>
      <c r="K739" s="99">
        <v>1644.0523373430001</v>
      </c>
      <c r="L739" s="100">
        <v>0.26793293241695498</v>
      </c>
      <c r="M739" s="100">
        <v>8.5065100938785304E-2</v>
      </c>
      <c r="N739" s="101">
        <v>2.7886127520562701E-2</v>
      </c>
      <c r="P739" s="98"/>
      <c r="Q739" s="99"/>
      <c r="R739" s="100"/>
      <c r="S739" s="100"/>
      <c r="T739" s="101"/>
    </row>
    <row r="740" spans="10:20" x14ac:dyDescent="0.3">
      <c r="J740" s="98">
        <v>737</v>
      </c>
      <c r="K740" s="99">
        <v>1646.6046119780001</v>
      </c>
      <c r="L740" s="100">
        <v>0.26853050859104999</v>
      </c>
      <c r="M740" s="100">
        <v>8.4695157037581695E-2</v>
      </c>
      <c r="N740" s="101">
        <v>2.7692402536448699E-2</v>
      </c>
      <c r="P740" s="98"/>
      <c r="Q740" s="99"/>
      <c r="R740" s="100"/>
      <c r="S740" s="100"/>
      <c r="T740" s="101"/>
    </row>
    <row r="741" spans="10:20" x14ac:dyDescent="0.3">
      <c r="J741" s="98">
        <v>738</v>
      </c>
      <c r="K741" s="99">
        <v>1648.9673944189999</v>
      </c>
      <c r="L741" s="100">
        <v>0.26872447810317401</v>
      </c>
      <c r="M741" s="100">
        <v>8.5485221616031296E-2</v>
      </c>
      <c r="N741" s="101">
        <v>2.7615789472337299E-2</v>
      </c>
      <c r="P741" s="98"/>
      <c r="Q741" s="99"/>
      <c r="R741" s="100"/>
      <c r="S741" s="100"/>
      <c r="T741" s="101"/>
    </row>
    <row r="742" spans="10:20" x14ac:dyDescent="0.3">
      <c r="J742" s="98">
        <v>739</v>
      </c>
      <c r="K742" s="99">
        <v>1651.1577085649999</v>
      </c>
      <c r="L742" s="100">
        <v>0.26858763027430599</v>
      </c>
      <c r="M742" s="100">
        <v>8.7321520039599407E-2</v>
      </c>
      <c r="N742" s="101">
        <v>2.7637673064344798E-2</v>
      </c>
      <c r="P742" s="98"/>
      <c r="Q742" s="99"/>
      <c r="R742" s="100"/>
      <c r="S742" s="100"/>
      <c r="T742" s="101"/>
    </row>
    <row r="743" spans="10:20" x14ac:dyDescent="0.3">
      <c r="J743" s="98">
        <v>740</v>
      </c>
      <c r="K743" s="99">
        <v>1653.713897916</v>
      </c>
      <c r="L743" s="100">
        <v>0.26822443984522998</v>
      </c>
      <c r="M743" s="100">
        <v>8.9825042527417007E-2</v>
      </c>
      <c r="N743" s="101">
        <v>2.7773599886127699E-2</v>
      </c>
      <c r="P743" s="98"/>
      <c r="Q743" s="99"/>
      <c r="R743" s="100"/>
      <c r="S743" s="100"/>
      <c r="T743" s="101"/>
    </row>
    <row r="744" spans="10:20" x14ac:dyDescent="0.3">
      <c r="J744" s="98">
        <v>741</v>
      </c>
      <c r="K744" s="99">
        <v>1655.882328229</v>
      </c>
      <c r="L744" s="100">
        <v>0.267738668968655</v>
      </c>
      <c r="M744" s="100">
        <v>9.2718805607152899E-2</v>
      </c>
      <c r="N744" s="101">
        <v>2.8074003428258599E-2</v>
      </c>
      <c r="P744" s="98"/>
      <c r="Q744" s="99"/>
      <c r="R744" s="100"/>
      <c r="S744" s="100"/>
      <c r="T744" s="101"/>
    </row>
    <row r="745" spans="10:20" x14ac:dyDescent="0.3">
      <c r="J745" s="98">
        <v>742</v>
      </c>
      <c r="K745" s="99">
        <v>1658.067950507</v>
      </c>
      <c r="L745" s="100">
        <v>0.26720535669318302</v>
      </c>
      <c r="M745" s="100">
        <v>9.5378786583682998E-2</v>
      </c>
      <c r="N745" s="101">
        <v>2.8559906590334E-2</v>
      </c>
      <c r="P745" s="98"/>
      <c r="Q745" s="99"/>
      <c r="R745" s="100"/>
      <c r="S745" s="100"/>
      <c r="T745" s="101"/>
    </row>
    <row r="746" spans="10:20" x14ac:dyDescent="0.3">
      <c r="J746" s="98">
        <v>743</v>
      </c>
      <c r="K746" s="99">
        <v>1660.225413224</v>
      </c>
      <c r="L746" s="100">
        <v>0.26663388314736303</v>
      </c>
      <c r="M746" s="100">
        <v>9.7699578863760003E-2</v>
      </c>
      <c r="N746" s="101">
        <v>2.9228092639979299E-2</v>
      </c>
      <c r="P746" s="98"/>
      <c r="Q746" s="99"/>
      <c r="R746" s="100"/>
      <c r="S746" s="100"/>
      <c r="T746" s="101"/>
    </row>
    <row r="747" spans="10:20" x14ac:dyDescent="0.3">
      <c r="J747" s="98">
        <v>744</v>
      </c>
      <c r="K747" s="99">
        <v>1662.361519862</v>
      </c>
      <c r="L747" s="100">
        <v>0.26602906122380299</v>
      </c>
      <c r="M747" s="100">
        <v>9.9809985633916104E-2</v>
      </c>
      <c r="N747" s="101">
        <v>3.0014010331585499E-2</v>
      </c>
      <c r="P747" s="98"/>
      <c r="Q747" s="99"/>
      <c r="R747" s="100"/>
      <c r="S747" s="100"/>
      <c r="T747" s="101"/>
    </row>
    <row r="748" spans="10:20" x14ac:dyDescent="0.3">
      <c r="J748" s="98">
        <v>745</v>
      </c>
      <c r="K748" s="99">
        <v>1664.5283705889999</v>
      </c>
      <c r="L748" s="100">
        <v>0.265464418872221</v>
      </c>
      <c r="M748" s="100">
        <v>0.10139901369950199</v>
      </c>
      <c r="N748" s="101">
        <v>3.0800988677357401E-2</v>
      </c>
      <c r="P748" s="98"/>
      <c r="Q748" s="99"/>
      <c r="R748" s="100"/>
      <c r="S748" s="100"/>
      <c r="T748" s="101"/>
    </row>
    <row r="749" spans="10:20" x14ac:dyDescent="0.3">
      <c r="J749" s="98">
        <v>746</v>
      </c>
      <c r="K749" s="99">
        <v>1666.6835236930001</v>
      </c>
      <c r="L749" s="100">
        <v>0.26505503353669901</v>
      </c>
      <c r="M749" s="100">
        <v>0.101914284927194</v>
      </c>
      <c r="N749" s="101">
        <v>3.1475574977867203E-2</v>
      </c>
      <c r="P749" s="98"/>
      <c r="Q749" s="99"/>
      <c r="R749" s="100"/>
      <c r="S749" s="100"/>
      <c r="T749" s="101"/>
    </row>
    <row r="750" spans="10:20" x14ac:dyDescent="0.3">
      <c r="J750" s="98">
        <v>747</v>
      </c>
      <c r="K750" s="99">
        <v>1668.8520714430001</v>
      </c>
      <c r="L750" s="100">
        <v>0.26487951637088702</v>
      </c>
      <c r="M750" s="100">
        <v>0.100971576803514</v>
      </c>
      <c r="N750" s="101">
        <v>3.19480254063918E-2</v>
      </c>
      <c r="P750" s="98"/>
      <c r="Q750" s="99"/>
      <c r="R750" s="100"/>
      <c r="S750" s="100"/>
      <c r="T750" s="101"/>
    </row>
    <row r="751" spans="10:20" x14ac:dyDescent="0.3">
      <c r="J751" s="98">
        <v>748</v>
      </c>
      <c r="K751" s="99">
        <v>1671.0036061660001</v>
      </c>
      <c r="L751" s="100">
        <v>0.26495412200229301</v>
      </c>
      <c r="M751" s="100">
        <v>9.8743355914375802E-2</v>
      </c>
      <c r="N751" s="101">
        <v>3.2164687964602701E-2</v>
      </c>
      <c r="P751" s="98"/>
      <c r="Q751" s="99"/>
      <c r="R751" s="100"/>
      <c r="S751" s="100"/>
      <c r="T751" s="101"/>
    </row>
    <row r="752" spans="10:20" x14ac:dyDescent="0.3">
      <c r="J752" s="98">
        <v>749</v>
      </c>
      <c r="K752" s="99">
        <v>1673.1612390309999</v>
      </c>
      <c r="L752" s="100">
        <v>0.26535787025658403</v>
      </c>
      <c r="M752" s="100">
        <v>9.5647462262711994E-2</v>
      </c>
      <c r="N752" s="101">
        <v>3.20995999029162E-2</v>
      </c>
      <c r="P752" s="98"/>
      <c r="Q752" s="99"/>
      <c r="R752" s="100"/>
      <c r="S752" s="100"/>
      <c r="T752" s="101"/>
    </row>
    <row r="753" spans="10:20" x14ac:dyDescent="0.3">
      <c r="J753" s="98">
        <v>750</v>
      </c>
      <c r="K753" s="99">
        <v>1675.3073156559999</v>
      </c>
      <c r="L753" s="100">
        <v>0.26608896453538999</v>
      </c>
      <c r="M753" s="100">
        <v>9.2106823868825599E-2</v>
      </c>
      <c r="N753" s="101">
        <v>3.1790648116910999E-2</v>
      </c>
      <c r="P753" s="98"/>
      <c r="Q753" s="99"/>
      <c r="R753" s="100"/>
      <c r="S753" s="100"/>
      <c r="T753" s="101"/>
    </row>
    <row r="754" spans="10:20" x14ac:dyDescent="0.3">
      <c r="J754" s="98">
        <v>751</v>
      </c>
      <c r="K754" s="99">
        <v>1677.4649327</v>
      </c>
      <c r="L754" s="100">
        <v>0.26711337563205401</v>
      </c>
      <c r="M754" s="100">
        <v>8.8566079784968194E-2</v>
      </c>
      <c r="N754" s="101">
        <v>3.13640396142221E-2</v>
      </c>
      <c r="P754" s="98"/>
      <c r="Q754" s="99"/>
      <c r="R754" s="100"/>
      <c r="S754" s="100"/>
      <c r="T754" s="101"/>
    </row>
    <row r="755" spans="10:20" x14ac:dyDescent="0.3">
      <c r="J755" s="98">
        <v>752</v>
      </c>
      <c r="K755" s="99">
        <v>1679.6336941550001</v>
      </c>
      <c r="L755" s="100">
        <v>0.26831396227549498</v>
      </c>
      <c r="M755" s="100">
        <v>8.5179287791937106E-2</v>
      </c>
      <c r="N755" s="101">
        <v>3.0934893010582502E-2</v>
      </c>
      <c r="P755" s="98"/>
      <c r="Q755" s="99"/>
      <c r="R755" s="100"/>
      <c r="S755" s="100"/>
      <c r="T755" s="101"/>
    </row>
    <row r="756" spans="10:20" x14ac:dyDescent="0.3">
      <c r="J756" s="98">
        <v>753</v>
      </c>
      <c r="K756" s="99">
        <v>1682.022420494</v>
      </c>
      <c r="L756" s="100">
        <v>0.26955540854189303</v>
      </c>
      <c r="M756" s="100">
        <v>8.2610343194291599E-2</v>
      </c>
      <c r="N756" s="101">
        <v>3.05791616951477E-2</v>
      </c>
      <c r="P756" s="98"/>
      <c r="Q756" s="99"/>
      <c r="R756" s="100"/>
      <c r="S756" s="100"/>
      <c r="T756" s="101"/>
    </row>
    <row r="757" spans="10:20" x14ac:dyDescent="0.3">
      <c r="J757" s="98">
        <v>754</v>
      </c>
      <c r="K757" s="99">
        <v>1684.1934752130001</v>
      </c>
      <c r="L757" s="100">
        <v>0.27070158754736401</v>
      </c>
      <c r="M757" s="100">
        <v>8.12913784665035E-2</v>
      </c>
      <c r="N757" s="101">
        <v>3.0412225569768601E-2</v>
      </c>
      <c r="P757" s="98"/>
      <c r="Q757" s="99"/>
      <c r="R757" s="100"/>
      <c r="S757" s="100"/>
      <c r="T757" s="101"/>
    </row>
    <row r="758" spans="10:20" x14ac:dyDescent="0.3">
      <c r="J758" s="98">
        <v>755</v>
      </c>
      <c r="K758" s="99">
        <v>1686.5356630250001</v>
      </c>
      <c r="L758" s="100">
        <v>0.27161148156292397</v>
      </c>
      <c r="M758" s="100">
        <v>8.1351321323699502E-2</v>
      </c>
      <c r="N758" s="101">
        <v>3.05270268805675E-2</v>
      </c>
      <c r="P758" s="98"/>
      <c r="Q758" s="99"/>
      <c r="R758" s="100"/>
      <c r="S758" s="100"/>
      <c r="T758" s="101"/>
    </row>
    <row r="759" spans="10:20" x14ac:dyDescent="0.3">
      <c r="J759" s="98">
        <v>756</v>
      </c>
      <c r="K759" s="99">
        <v>1688.924093633</v>
      </c>
      <c r="L759" s="100">
        <v>0.27211673146669102</v>
      </c>
      <c r="M759" s="100">
        <v>8.2913531450301406E-2</v>
      </c>
      <c r="N759" s="101">
        <v>3.09544407843181E-2</v>
      </c>
      <c r="P759" s="98"/>
      <c r="Q759" s="99"/>
      <c r="R759" s="100"/>
      <c r="S759" s="100"/>
      <c r="T759" s="101"/>
    </row>
    <row r="760" spans="10:20" x14ac:dyDescent="0.3">
      <c r="J760" s="98">
        <v>757</v>
      </c>
      <c r="K760" s="99">
        <v>1691.063561424</v>
      </c>
      <c r="L760" s="100">
        <v>0.27215904717120798</v>
      </c>
      <c r="M760" s="100">
        <v>8.6186017547752097E-2</v>
      </c>
      <c r="N760" s="101">
        <v>3.1674565844406602E-2</v>
      </c>
      <c r="P760" s="98"/>
      <c r="Q760" s="99"/>
      <c r="R760" s="100"/>
      <c r="S760" s="100"/>
      <c r="T760" s="101"/>
    </row>
    <row r="761" spans="10:20" x14ac:dyDescent="0.3">
      <c r="J761" s="98">
        <v>758</v>
      </c>
      <c r="K761" s="99">
        <v>1693.2223445709999</v>
      </c>
      <c r="L761" s="100">
        <v>0.27172020396806801</v>
      </c>
      <c r="M761" s="100">
        <v>9.1129253454485401E-2</v>
      </c>
      <c r="N761" s="101">
        <v>3.2661459677621102E-2</v>
      </c>
      <c r="P761" s="98"/>
      <c r="Q761" s="99"/>
      <c r="R761" s="100"/>
      <c r="S761" s="100"/>
      <c r="T761" s="101"/>
    </row>
    <row r="762" spans="10:20" x14ac:dyDescent="0.3">
      <c r="J762" s="98">
        <v>759</v>
      </c>
      <c r="K762" s="99">
        <v>1695.3888770999999</v>
      </c>
      <c r="L762" s="100">
        <v>0.270899553081211</v>
      </c>
      <c r="M762" s="100">
        <v>9.7416458194061403E-2</v>
      </c>
      <c r="N762" s="101">
        <v>3.3795868426879698E-2</v>
      </c>
      <c r="P762" s="98"/>
      <c r="Q762" s="99"/>
      <c r="R762" s="100"/>
      <c r="S762" s="100"/>
      <c r="T762" s="101"/>
    </row>
    <row r="763" spans="10:20" x14ac:dyDescent="0.3">
      <c r="J763" s="98">
        <v>760</v>
      </c>
      <c r="K763" s="99">
        <v>1697.57892466</v>
      </c>
      <c r="L763" s="100">
        <v>0.26980354300231701</v>
      </c>
      <c r="M763" s="100">
        <v>0.104789296020894</v>
      </c>
      <c r="N763" s="101">
        <v>3.4912186482864101E-2</v>
      </c>
      <c r="P763" s="98"/>
      <c r="Q763" s="99"/>
      <c r="R763" s="100"/>
      <c r="S763" s="100"/>
      <c r="T763" s="101"/>
    </row>
    <row r="764" spans="10:20" x14ac:dyDescent="0.3">
      <c r="J764" s="98">
        <v>761</v>
      </c>
      <c r="K764" s="99">
        <v>1699.722422519</v>
      </c>
      <c r="L764" s="100">
        <v>0.268446455632329</v>
      </c>
      <c r="M764" s="100">
        <v>0.112256702593469</v>
      </c>
      <c r="N764" s="101">
        <v>3.5863852936666801E-2</v>
      </c>
      <c r="P764" s="98"/>
      <c r="Q764" s="99"/>
      <c r="R764" s="100"/>
      <c r="S764" s="100"/>
      <c r="T764" s="101"/>
    </row>
    <row r="765" spans="10:20" x14ac:dyDescent="0.3">
      <c r="J765" s="98">
        <v>762</v>
      </c>
      <c r="K765" s="99">
        <v>1701.8910884689999</v>
      </c>
      <c r="L765" s="100">
        <v>0.26680972837350397</v>
      </c>
      <c r="M765" s="100">
        <v>0.11835574625212</v>
      </c>
      <c r="N765" s="101">
        <v>3.6534519656012399E-2</v>
      </c>
      <c r="P765" s="98"/>
      <c r="Q765" s="99"/>
      <c r="R765" s="100"/>
      <c r="S765" s="100"/>
      <c r="T765" s="101"/>
    </row>
    <row r="766" spans="10:20" x14ac:dyDescent="0.3">
      <c r="J766" s="98">
        <v>763</v>
      </c>
      <c r="K766" s="99">
        <v>1704.261364386</v>
      </c>
      <c r="L766" s="100">
        <v>0.26492421713333503</v>
      </c>
      <c r="M766" s="100">
        <v>0.122299298684452</v>
      </c>
      <c r="N766" s="101">
        <v>3.6882898116979701E-2</v>
      </c>
      <c r="P766" s="98"/>
      <c r="Q766" s="99"/>
      <c r="R766" s="100"/>
      <c r="S766" s="100"/>
      <c r="T766" s="101"/>
    </row>
    <row r="767" spans="10:20" x14ac:dyDescent="0.3">
      <c r="J767" s="98">
        <v>764</v>
      </c>
      <c r="K767" s="99">
        <v>1706.4483041569999</v>
      </c>
      <c r="L767" s="100">
        <v>0.26288109422570899</v>
      </c>
      <c r="M767" s="100">
        <v>0.12428719578150101</v>
      </c>
      <c r="N767" s="101">
        <v>3.6919016419615598E-2</v>
      </c>
      <c r="P767" s="98"/>
      <c r="Q767" s="99"/>
      <c r="R767" s="100"/>
      <c r="S767" s="100"/>
      <c r="T767" s="101"/>
    </row>
    <row r="768" spans="10:20" x14ac:dyDescent="0.3">
      <c r="J768" s="98">
        <v>765</v>
      </c>
      <c r="K768" s="99">
        <v>1708.621268179</v>
      </c>
      <c r="L768" s="100">
        <v>0.26089411411138402</v>
      </c>
      <c r="M768" s="100">
        <v>0.12489574505891</v>
      </c>
      <c r="N768" s="101">
        <v>3.6652623388141403E-2</v>
      </c>
      <c r="P768" s="98"/>
      <c r="Q768" s="99"/>
      <c r="R768" s="100"/>
      <c r="S768" s="100"/>
      <c r="T768" s="101"/>
    </row>
    <row r="769" spans="10:20" x14ac:dyDescent="0.3">
      <c r="J769" s="98">
        <v>766</v>
      </c>
      <c r="K769" s="99">
        <v>1711.0328715979999</v>
      </c>
      <c r="L769" s="100">
        <v>0.25925661891732699</v>
      </c>
      <c r="M769" s="100">
        <v>0.124580424892566</v>
      </c>
      <c r="N769" s="101">
        <v>3.6016773460610801E-2</v>
      </c>
      <c r="P769" s="98"/>
      <c r="Q769" s="99"/>
      <c r="R769" s="100"/>
      <c r="S769" s="100"/>
      <c r="T769" s="101"/>
    </row>
    <row r="770" spans="10:20" x14ac:dyDescent="0.3">
      <c r="J770" s="98">
        <v>767</v>
      </c>
      <c r="K770" s="99">
        <v>1713.206424926</v>
      </c>
      <c r="L770" s="100">
        <v>0.258247230012984</v>
      </c>
      <c r="M770" s="100">
        <v>0.123429632457573</v>
      </c>
      <c r="N770" s="101">
        <v>3.4945250086341403E-2</v>
      </c>
      <c r="P770" s="98"/>
      <c r="Q770" s="99"/>
      <c r="R770" s="100"/>
      <c r="S770" s="100"/>
      <c r="T770" s="101"/>
    </row>
    <row r="771" spans="10:20" x14ac:dyDescent="0.3">
      <c r="J771" s="98">
        <v>768</v>
      </c>
      <c r="K771" s="99">
        <v>1715.5906856199999</v>
      </c>
      <c r="L771" s="100">
        <v>0.258076216025862</v>
      </c>
      <c r="M771" s="100">
        <v>0.121378223396352</v>
      </c>
      <c r="N771" s="101">
        <v>3.3385492720979397E-2</v>
      </c>
      <c r="P771" s="98"/>
      <c r="Q771" s="99"/>
      <c r="R771" s="100"/>
      <c r="S771" s="100"/>
      <c r="T771" s="101"/>
    </row>
    <row r="772" spans="10:20" x14ac:dyDescent="0.3">
      <c r="J772" s="98">
        <v>769</v>
      </c>
      <c r="K772" s="99">
        <v>1717.767108584</v>
      </c>
      <c r="L772" s="100">
        <v>0.25880974753897401</v>
      </c>
      <c r="M772" s="100">
        <v>0.118503885468439</v>
      </c>
      <c r="N772" s="101">
        <v>3.1426356482179202E-2</v>
      </c>
      <c r="P772" s="98"/>
      <c r="Q772" s="99"/>
      <c r="R772" s="100"/>
      <c r="S772" s="100"/>
      <c r="T772" s="101"/>
    </row>
    <row r="773" spans="10:20" x14ac:dyDescent="0.3">
      <c r="J773" s="98">
        <v>770</v>
      </c>
      <c r="K773" s="99">
        <v>1719.967162827</v>
      </c>
      <c r="L773" s="100">
        <v>0.260408214886232</v>
      </c>
      <c r="M773" s="100">
        <v>0.114976191597861</v>
      </c>
      <c r="N773" s="101">
        <v>2.9244624428498199E-2</v>
      </c>
      <c r="P773" s="98"/>
      <c r="Q773" s="99"/>
      <c r="R773" s="100"/>
      <c r="S773" s="100"/>
      <c r="T773" s="101"/>
    </row>
    <row r="774" spans="10:20" x14ac:dyDescent="0.3">
      <c r="J774" s="98">
        <v>771</v>
      </c>
      <c r="K774" s="99">
        <v>1722.3235512480001</v>
      </c>
      <c r="L774" s="100">
        <v>0.26270937546230499</v>
      </c>
      <c r="M774" s="100">
        <v>0.110791724840424</v>
      </c>
      <c r="N774" s="101">
        <v>2.7090999058988999E-2</v>
      </c>
      <c r="P774" s="98"/>
      <c r="Q774" s="99"/>
      <c r="R774" s="100"/>
      <c r="S774" s="100"/>
      <c r="T774" s="101"/>
    </row>
    <row r="775" spans="10:20" x14ac:dyDescent="0.3">
      <c r="J775" s="98">
        <v>772</v>
      </c>
      <c r="K775" s="99">
        <v>1724.473998228</v>
      </c>
      <c r="L775" s="100">
        <v>0.265382587170996</v>
      </c>
      <c r="M775" s="100">
        <v>0.106179937090342</v>
      </c>
      <c r="N775" s="101">
        <v>2.5250833463813901E-2</v>
      </c>
      <c r="P775" s="98"/>
      <c r="Q775" s="99"/>
      <c r="R775" s="100"/>
      <c r="S775" s="100"/>
      <c r="T775" s="101"/>
    </row>
    <row r="776" spans="10:20" x14ac:dyDescent="0.3">
      <c r="J776" s="98">
        <v>773</v>
      </c>
      <c r="K776" s="99">
        <v>1726.8239649479999</v>
      </c>
      <c r="L776" s="100">
        <v>0.26801651367905399</v>
      </c>
      <c r="M776" s="100">
        <v>0.101741838427213</v>
      </c>
      <c r="N776" s="101">
        <v>2.39139247848771E-2</v>
      </c>
      <c r="P776" s="98"/>
      <c r="Q776" s="99"/>
      <c r="R776" s="100"/>
      <c r="S776" s="100"/>
      <c r="T776" s="101"/>
    </row>
    <row r="777" spans="10:20" x14ac:dyDescent="0.3">
      <c r="J777" s="98">
        <v>774</v>
      </c>
      <c r="K777" s="99">
        <v>1728.992235018</v>
      </c>
      <c r="L777" s="100">
        <v>0.27023320984912202</v>
      </c>
      <c r="M777" s="100">
        <v>9.8397647310594402E-2</v>
      </c>
      <c r="N777" s="101">
        <v>2.3131227155699201E-2</v>
      </c>
      <c r="P777" s="98"/>
      <c r="Q777" s="99"/>
      <c r="R777" s="100"/>
      <c r="S777" s="100"/>
      <c r="T777" s="101"/>
    </row>
    <row r="778" spans="10:20" x14ac:dyDescent="0.3">
      <c r="J778" s="98">
        <v>775</v>
      </c>
      <c r="K778" s="99">
        <v>1731.203486637</v>
      </c>
      <c r="L778" s="100">
        <v>0.2717821873388</v>
      </c>
      <c r="M778" s="100">
        <v>9.7229199235139799E-2</v>
      </c>
      <c r="N778" s="101">
        <v>2.28739375335093E-2</v>
      </c>
      <c r="P778" s="98"/>
      <c r="Q778" s="99"/>
      <c r="R778" s="100"/>
      <c r="S778" s="100"/>
      <c r="T778" s="101"/>
    </row>
    <row r="779" spans="10:20" x14ac:dyDescent="0.3">
      <c r="J779" s="98">
        <v>776</v>
      </c>
      <c r="K779" s="99">
        <v>1733.3538778520001</v>
      </c>
      <c r="L779" s="100">
        <v>0.272526909904868</v>
      </c>
      <c r="M779" s="100">
        <v>9.8924116551246999E-2</v>
      </c>
      <c r="N779" s="101">
        <v>2.30924553102081E-2</v>
      </c>
      <c r="P779" s="98"/>
      <c r="Q779" s="99"/>
      <c r="R779" s="100"/>
      <c r="S779" s="100"/>
      <c r="T779" s="101"/>
    </row>
    <row r="780" spans="10:20" x14ac:dyDescent="0.3">
      <c r="J780" s="98">
        <v>777</v>
      </c>
      <c r="K780" s="99">
        <v>1735.536324916</v>
      </c>
      <c r="L780" s="100">
        <v>0.27247715263726102</v>
      </c>
      <c r="M780" s="100">
        <v>0.10338399046833099</v>
      </c>
      <c r="N780" s="101">
        <v>2.3672558465677E-2</v>
      </c>
      <c r="P780" s="98"/>
      <c r="Q780" s="99"/>
      <c r="R780" s="100"/>
      <c r="S780" s="100"/>
      <c r="T780" s="101"/>
    </row>
    <row r="781" spans="10:20" x14ac:dyDescent="0.3">
      <c r="J781" s="98">
        <v>778</v>
      </c>
      <c r="K781" s="99">
        <v>1737.688139048</v>
      </c>
      <c r="L781" s="100">
        <v>0.27174541349099701</v>
      </c>
      <c r="M781" s="100">
        <v>0.109469714448691</v>
      </c>
      <c r="N781" s="101">
        <v>2.44649037862858E-2</v>
      </c>
      <c r="P781" s="98"/>
      <c r="Q781" s="99"/>
      <c r="R781" s="100"/>
      <c r="S781" s="100"/>
      <c r="T781" s="101"/>
    </row>
    <row r="782" spans="10:20" x14ac:dyDescent="0.3">
      <c r="J782" s="98">
        <v>779</v>
      </c>
      <c r="K782" s="99">
        <v>1739.8580524859999</v>
      </c>
      <c r="L782" s="100">
        <v>0.27051857636975002</v>
      </c>
      <c r="M782" s="100">
        <v>0.11574886295882</v>
      </c>
      <c r="N782" s="101">
        <v>2.5277223437722401E-2</v>
      </c>
      <c r="P782" s="98"/>
      <c r="Q782" s="99"/>
      <c r="R782" s="100"/>
      <c r="S782" s="100"/>
      <c r="T782" s="101"/>
    </row>
    <row r="783" spans="10:20" x14ac:dyDescent="0.3">
      <c r="J783" s="98">
        <v>780</v>
      </c>
      <c r="K783" s="99">
        <v>1742.066631786</v>
      </c>
      <c r="L783" s="100">
        <v>0.268919609862181</v>
      </c>
      <c r="M783" s="100">
        <v>0.12105355373292</v>
      </c>
      <c r="N783" s="101">
        <v>2.5989511783884499E-2</v>
      </c>
      <c r="P783" s="98"/>
      <c r="Q783" s="99"/>
      <c r="R783" s="100"/>
      <c r="S783" s="100"/>
      <c r="T783" s="101"/>
    </row>
    <row r="784" spans="10:20" x14ac:dyDescent="0.3">
      <c r="J784" s="98">
        <v>781</v>
      </c>
      <c r="K784" s="99">
        <v>1744.2456735539999</v>
      </c>
      <c r="L784" s="100">
        <v>0.26707852889179601</v>
      </c>
      <c r="M784" s="100">
        <v>0.124661964891321</v>
      </c>
      <c r="N784" s="101">
        <v>2.6554928033521E-2</v>
      </c>
      <c r="P784" s="98"/>
      <c r="Q784" s="99"/>
      <c r="R784" s="100"/>
      <c r="S784" s="100"/>
      <c r="T784" s="101"/>
    </row>
    <row r="785" spans="10:20" x14ac:dyDescent="0.3">
      <c r="J785" s="98">
        <v>782</v>
      </c>
      <c r="K785" s="99">
        <v>1746.398350384</v>
      </c>
      <c r="L785" s="100">
        <v>0.26521598414442299</v>
      </c>
      <c r="M785" s="100">
        <v>0.12632262911978201</v>
      </c>
      <c r="N785" s="101">
        <v>2.6971349761555199E-2</v>
      </c>
      <c r="P785" s="98"/>
      <c r="Q785" s="99"/>
      <c r="R785" s="100"/>
      <c r="S785" s="100"/>
      <c r="T785" s="101"/>
    </row>
    <row r="786" spans="10:20" x14ac:dyDescent="0.3">
      <c r="J786" s="98">
        <v>783</v>
      </c>
      <c r="K786" s="99">
        <v>1748.565368089</v>
      </c>
      <c r="L786" s="100">
        <v>0.26360591604052303</v>
      </c>
      <c r="M786" s="100">
        <v>0.12588010452663301</v>
      </c>
      <c r="N786" s="101">
        <v>2.72765839294348E-2</v>
      </c>
      <c r="P786" s="98"/>
      <c r="Q786" s="99"/>
      <c r="R786" s="100"/>
      <c r="S786" s="100"/>
      <c r="T786" s="101"/>
    </row>
    <row r="787" spans="10:20" x14ac:dyDescent="0.3">
      <c r="J787" s="98">
        <v>784</v>
      </c>
      <c r="K787" s="99">
        <v>1750.732711009</v>
      </c>
      <c r="L787" s="100">
        <v>0.26242867766411199</v>
      </c>
      <c r="M787" s="100">
        <v>0.123381245658848</v>
      </c>
      <c r="N787" s="101">
        <v>2.7482154557139801E-2</v>
      </c>
      <c r="P787" s="98"/>
      <c r="Q787" s="99"/>
      <c r="R787" s="100"/>
      <c r="S787" s="100"/>
      <c r="T787" s="101"/>
    </row>
    <row r="788" spans="10:20" x14ac:dyDescent="0.3">
      <c r="J788" s="98">
        <v>785</v>
      </c>
      <c r="K788" s="99">
        <v>1752.884480701</v>
      </c>
      <c r="L788" s="100">
        <v>0.26176373834396399</v>
      </c>
      <c r="M788" s="100">
        <v>0.119468867318844</v>
      </c>
      <c r="N788" s="101">
        <v>2.75163874212082E-2</v>
      </c>
      <c r="P788" s="98"/>
      <c r="Q788" s="99"/>
      <c r="R788" s="100"/>
      <c r="S788" s="100"/>
      <c r="T788" s="101"/>
    </row>
    <row r="789" spans="10:20" x14ac:dyDescent="0.3">
      <c r="J789" s="98">
        <v>786</v>
      </c>
      <c r="K789" s="99">
        <v>1755.031695808</v>
      </c>
      <c r="L789" s="100">
        <v>0.26161731608031902</v>
      </c>
      <c r="M789" s="100">
        <v>0.114986114345145</v>
      </c>
      <c r="N789" s="101">
        <v>2.72445308705003E-2</v>
      </c>
      <c r="P789" s="98"/>
      <c r="Q789" s="99"/>
      <c r="R789" s="100"/>
      <c r="S789" s="100"/>
      <c r="T789" s="101"/>
    </row>
    <row r="790" spans="10:20" x14ac:dyDescent="0.3">
      <c r="J790" s="98">
        <v>787</v>
      </c>
      <c r="K790" s="99">
        <v>1757.204991288</v>
      </c>
      <c r="L790" s="100">
        <v>0.26194795876982702</v>
      </c>
      <c r="M790" s="100">
        <v>0.110542401092317</v>
      </c>
      <c r="N790" s="101">
        <v>2.6577652229344401E-2</v>
      </c>
      <c r="P790" s="98"/>
      <c r="Q790" s="99"/>
      <c r="R790" s="100"/>
      <c r="S790" s="100"/>
      <c r="T790" s="101"/>
    </row>
    <row r="791" spans="10:20" x14ac:dyDescent="0.3">
      <c r="J791" s="98">
        <v>788</v>
      </c>
      <c r="K791" s="99">
        <v>1759.747309033</v>
      </c>
      <c r="L791" s="100">
        <v>0.262678040090359</v>
      </c>
      <c r="M791" s="100">
        <v>0.10644030684082199</v>
      </c>
      <c r="N791" s="101">
        <v>2.55912318049057E-2</v>
      </c>
      <c r="P791" s="98"/>
      <c r="Q791" s="99"/>
      <c r="R791" s="100"/>
      <c r="S791" s="100"/>
      <c r="T791" s="101"/>
    </row>
    <row r="792" spans="10:20" x14ac:dyDescent="0.3">
      <c r="J792" s="98">
        <v>789</v>
      </c>
      <c r="K792" s="99">
        <v>1761.856200341</v>
      </c>
      <c r="L792" s="100">
        <v>0.26376532789030399</v>
      </c>
      <c r="M792" s="100">
        <v>0.102784737820665</v>
      </c>
      <c r="N792" s="101">
        <v>2.4453460337329699E-2</v>
      </c>
      <c r="P792" s="98"/>
      <c r="Q792" s="99"/>
      <c r="R792" s="100"/>
      <c r="S792" s="100"/>
      <c r="T792" s="101"/>
    </row>
    <row r="793" spans="10:20" x14ac:dyDescent="0.3">
      <c r="J793" s="98">
        <v>790</v>
      </c>
      <c r="K793" s="99">
        <v>1764.220595684</v>
      </c>
      <c r="L793" s="100">
        <v>0.26515656283309502</v>
      </c>
      <c r="M793" s="100">
        <v>9.9314421342058798E-2</v>
      </c>
      <c r="N793" s="101">
        <v>2.3354812176268901E-2</v>
      </c>
      <c r="P793" s="98"/>
      <c r="Q793" s="99"/>
      <c r="R793" s="100"/>
      <c r="S793" s="100"/>
      <c r="T793" s="101"/>
    </row>
    <row r="794" spans="10:20" x14ac:dyDescent="0.3">
      <c r="J794" s="98">
        <v>791</v>
      </c>
      <c r="K794" s="99">
        <v>1766.3972978950001</v>
      </c>
      <c r="L794" s="100">
        <v>0.26675738678217698</v>
      </c>
      <c r="M794" s="100">
        <v>9.5699995863312501E-2</v>
      </c>
      <c r="N794" s="101">
        <v>2.2376943837573798E-2</v>
      </c>
      <c r="P794" s="98"/>
      <c r="Q794" s="99"/>
      <c r="R794" s="100"/>
      <c r="S794" s="100"/>
      <c r="T794" s="101"/>
    </row>
    <row r="795" spans="10:20" x14ac:dyDescent="0.3">
      <c r="J795" s="98">
        <v>792</v>
      </c>
      <c r="K795" s="99">
        <v>1768.536250589</v>
      </c>
      <c r="L795" s="100">
        <v>0.26841031081955202</v>
      </c>
      <c r="M795" s="100">
        <v>9.1785229152247905E-2</v>
      </c>
      <c r="N795" s="101">
        <v>2.1520330231025502E-2</v>
      </c>
      <c r="P795" s="98"/>
      <c r="Q795" s="99"/>
      <c r="R795" s="100"/>
      <c r="S795" s="100"/>
      <c r="T795" s="101"/>
    </row>
    <row r="796" spans="10:20" x14ac:dyDescent="0.3">
      <c r="J796" s="98">
        <v>793</v>
      </c>
      <c r="K796" s="99">
        <v>1770.9144642240001</v>
      </c>
      <c r="L796" s="100">
        <v>0.27000161486548002</v>
      </c>
      <c r="M796" s="100">
        <v>8.7997726617730698E-2</v>
      </c>
      <c r="N796" s="101">
        <v>2.07452921727708E-2</v>
      </c>
      <c r="P796" s="98"/>
      <c r="Q796" s="99"/>
      <c r="R796" s="100"/>
      <c r="S796" s="100"/>
      <c r="T796" s="101"/>
    </row>
    <row r="797" spans="10:20" x14ac:dyDescent="0.3">
      <c r="J797" s="98">
        <v>794</v>
      </c>
      <c r="K797" s="99">
        <v>1773.292782195</v>
      </c>
      <c r="L797" s="100">
        <v>0.271370621135819</v>
      </c>
      <c r="M797" s="100">
        <v>8.4991911218441005E-2</v>
      </c>
      <c r="N797" s="101">
        <v>2.0024294213277099E-2</v>
      </c>
      <c r="P797" s="98"/>
      <c r="Q797" s="99"/>
      <c r="R797" s="100"/>
      <c r="S797" s="100"/>
      <c r="T797" s="101"/>
    </row>
    <row r="798" spans="10:20" x14ac:dyDescent="0.3">
      <c r="J798" s="98">
        <v>795</v>
      </c>
      <c r="K798" s="99">
        <v>1775.610001994</v>
      </c>
      <c r="L798" s="100">
        <v>0.27242833334737099</v>
      </c>
      <c r="M798" s="100">
        <v>8.3270785533205993E-2</v>
      </c>
      <c r="N798" s="101">
        <v>1.9376703010234201E-2</v>
      </c>
      <c r="P798" s="98"/>
      <c r="Q798" s="99"/>
      <c r="R798" s="100"/>
      <c r="S798" s="100"/>
      <c r="T798" s="101"/>
    </row>
    <row r="799" spans="10:20" x14ac:dyDescent="0.3">
      <c r="J799" s="98">
        <v>796</v>
      </c>
      <c r="K799" s="99">
        <v>1777.7767725030001</v>
      </c>
      <c r="L799" s="100">
        <v>0.27307244614794002</v>
      </c>
      <c r="M799" s="100">
        <v>8.2865723412355902E-2</v>
      </c>
      <c r="N799" s="101">
        <v>1.88421139653672E-2</v>
      </c>
      <c r="P799" s="98"/>
      <c r="Q799" s="99"/>
      <c r="R799" s="100"/>
      <c r="S799" s="100"/>
      <c r="T799" s="101"/>
    </row>
    <row r="800" spans="10:20" x14ac:dyDescent="0.3">
      <c r="J800" s="98">
        <v>797</v>
      </c>
      <c r="K800" s="99">
        <v>1780.309265911</v>
      </c>
      <c r="L800" s="100">
        <v>0.27317970304667999</v>
      </c>
      <c r="M800" s="100">
        <v>8.3296747170484006E-2</v>
      </c>
      <c r="N800" s="101">
        <v>1.8462337729308099E-2</v>
      </c>
      <c r="P800" s="98"/>
      <c r="Q800" s="99"/>
      <c r="R800" s="100"/>
      <c r="S800" s="100"/>
      <c r="T800" s="101"/>
    </row>
    <row r="801" spans="10:20" x14ac:dyDescent="0.3">
      <c r="J801" s="98">
        <v>798</v>
      </c>
      <c r="K801" s="99">
        <v>1782.7004945690001</v>
      </c>
      <c r="L801" s="100">
        <v>0.27270449073361003</v>
      </c>
      <c r="M801" s="100">
        <v>8.4207418990155006E-2</v>
      </c>
      <c r="N801" s="101">
        <v>1.8303232687152698E-2</v>
      </c>
      <c r="P801" s="98"/>
      <c r="Q801" s="99"/>
      <c r="R801" s="100"/>
      <c r="S801" s="100"/>
      <c r="T801" s="101"/>
    </row>
    <row r="802" spans="10:20" x14ac:dyDescent="0.3">
      <c r="J802" s="98">
        <v>799</v>
      </c>
      <c r="K802" s="99">
        <v>1785.0345707020001</v>
      </c>
      <c r="L802" s="100">
        <v>0.27170267851201002</v>
      </c>
      <c r="M802" s="100">
        <v>8.5281463337525995E-2</v>
      </c>
      <c r="N802" s="101">
        <v>1.8483969116318399E-2</v>
      </c>
      <c r="P802" s="98"/>
      <c r="Q802" s="99"/>
      <c r="R802" s="100"/>
      <c r="S802" s="100"/>
      <c r="T802" s="101"/>
    </row>
    <row r="803" spans="10:20" x14ac:dyDescent="0.3">
      <c r="J803" s="98">
        <v>800</v>
      </c>
      <c r="K803" s="99">
        <v>1787.1766183899999</v>
      </c>
      <c r="L803" s="100">
        <v>0.27021203530447901</v>
      </c>
      <c r="M803" s="100">
        <v>8.6324992990585006E-2</v>
      </c>
      <c r="N803" s="101">
        <v>1.9124036605458899E-2</v>
      </c>
      <c r="P803" s="98"/>
      <c r="Q803" s="99"/>
      <c r="R803" s="100"/>
      <c r="S803" s="100"/>
      <c r="T803" s="101"/>
    </row>
    <row r="804" spans="10:20" x14ac:dyDescent="0.3">
      <c r="J804" s="98">
        <v>801</v>
      </c>
      <c r="K804" s="99">
        <v>1789.3604324400001</v>
      </c>
      <c r="L804" s="100">
        <v>0.26832173649383101</v>
      </c>
      <c r="M804" s="100">
        <v>8.7194727226014193E-2</v>
      </c>
      <c r="N804" s="101">
        <v>2.0220002910437799E-2</v>
      </c>
      <c r="P804" s="98"/>
      <c r="Q804" s="99"/>
      <c r="R804" s="100"/>
      <c r="S804" s="100"/>
      <c r="T804" s="101"/>
    </row>
    <row r="805" spans="10:20" x14ac:dyDescent="0.3">
      <c r="J805" s="98">
        <v>802</v>
      </c>
      <c r="K805" s="99">
        <v>1791.4905500350001</v>
      </c>
      <c r="L805" s="100">
        <v>0.26625813847732499</v>
      </c>
      <c r="M805" s="100">
        <v>8.7971755482305999E-2</v>
      </c>
      <c r="N805" s="101">
        <v>2.16086289492134E-2</v>
      </c>
      <c r="P805" s="98"/>
      <c r="Q805" s="99"/>
      <c r="R805" s="100"/>
      <c r="S805" s="100"/>
      <c r="T805" s="101"/>
    </row>
    <row r="806" spans="10:20" x14ac:dyDescent="0.3">
      <c r="J806" s="98">
        <v>803</v>
      </c>
      <c r="K806" s="99">
        <v>1793.8837300390001</v>
      </c>
      <c r="L806" s="100">
        <v>0.26434645848635802</v>
      </c>
      <c r="M806" s="100">
        <v>8.8770700441129904E-2</v>
      </c>
      <c r="N806" s="101">
        <v>2.3031778880206199E-2</v>
      </c>
      <c r="P806" s="98"/>
      <c r="Q806" s="99"/>
      <c r="R806" s="100"/>
      <c r="S806" s="100"/>
      <c r="T806" s="101"/>
    </row>
    <row r="807" spans="10:20" x14ac:dyDescent="0.3">
      <c r="J807" s="98">
        <v>804</v>
      </c>
      <c r="K807" s="99">
        <v>1796.0339002549999</v>
      </c>
      <c r="L807" s="100">
        <v>0.26287544654160599</v>
      </c>
      <c r="M807" s="100">
        <v>8.9764679390488503E-2</v>
      </c>
      <c r="N807" s="101">
        <v>2.42219864483985E-2</v>
      </c>
      <c r="P807" s="98"/>
      <c r="Q807" s="99"/>
      <c r="R807" s="100"/>
      <c r="S807" s="100"/>
      <c r="T807" s="101"/>
    </row>
    <row r="808" spans="10:20" x14ac:dyDescent="0.3">
      <c r="J808" s="98">
        <v>805</v>
      </c>
      <c r="K808" s="99">
        <v>1798.1689334150001</v>
      </c>
      <c r="L808" s="100">
        <v>0.26204063123377103</v>
      </c>
      <c r="M808" s="100">
        <v>9.1126741085568799E-2</v>
      </c>
      <c r="N808" s="101">
        <v>2.49955517965081E-2</v>
      </c>
      <c r="P808" s="98"/>
      <c r="Q808" s="99"/>
      <c r="R808" s="100"/>
      <c r="S808" s="100"/>
      <c r="T808" s="101"/>
    </row>
    <row r="809" spans="10:20" x14ac:dyDescent="0.3">
      <c r="J809" s="98">
        <v>806</v>
      </c>
      <c r="K809" s="99">
        <v>1800.554903345</v>
      </c>
      <c r="L809" s="100">
        <v>0.26195346587470703</v>
      </c>
      <c r="M809" s="100">
        <v>9.29012130115901E-2</v>
      </c>
      <c r="N809" s="101">
        <v>2.52833398787949E-2</v>
      </c>
      <c r="P809" s="98"/>
      <c r="Q809" s="99"/>
      <c r="R809" s="100"/>
      <c r="S809" s="100"/>
      <c r="T809" s="101"/>
    </row>
    <row r="810" spans="10:20" x14ac:dyDescent="0.3">
      <c r="J810" s="98">
        <v>807</v>
      </c>
      <c r="K810" s="99">
        <v>1802.7283027169999</v>
      </c>
      <c r="L810" s="100">
        <v>0.26259832414152501</v>
      </c>
      <c r="M810" s="100">
        <v>9.4827988071798305E-2</v>
      </c>
      <c r="N810" s="101">
        <v>2.5125594495672501E-2</v>
      </c>
      <c r="P810" s="98"/>
      <c r="Q810" s="99"/>
      <c r="R810" s="100"/>
      <c r="S810" s="100"/>
      <c r="T810" s="101"/>
    </row>
    <row r="811" spans="10:20" x14ac:dyDescent="0.3">
      <c r="J811" s="98">
        <v>808</v>
      </c>
      <c r="K811" s="99">
        <v>1805.066587946</v>
      </c>
      <c r="L811" s="100">
        <v>0.26390426105329101</v>
      </c>
      <c r="M811" s="100">
        <v>9.6895358994687694E-2</v>
      </c>
      <c r="N811" s="101">
        <v>2.4612308806628E-2</v>
      </c>
      <c r="P811" s="98"/>
      <c r="Q811" s="99"/>
      <c r="R811" s="100"/>
      <c r="S811" s="100"/>
      <c r="T811" s="101"/>
    </row>
    <row r="812" spans="10:20" x14ac:dyDescent="0.3">
      <c r="J812" s="98">
        <v>809</v>
      </c>
      <c r="K812" s="99">
        <v>1807.214228201</v>
      </c>
      <c r="L812" s="100">
        <v>0.26576331042712498</v>
      </c>
      <c r="M812" s="100">
        <v>9.8877443401709494E-2</v>
      </c>
      <c r="N812" s="101">
        <v>2.3859802107008801E-2</v>
      </c>
      <c r="P812" s="98"/>
      <c r="Q812" s="99"/>
      <c r="R812" s="100"/>
      <c r="S812" s="100"/>
      <c r="T812" s="101"/>
    </row>
    <row r="813" spans="10:20" x14ac:dyDescent="0.3">
      <c r="J813" s="98">
        <v>810</v>
      </c>
      <c r="K813" s="99">
        <v>1809.5715550309999</v>
      </c>
      <c r="L813" s="100">
        <v>0.26794391993525901</v>
      </c>
      <c r="M813" s="100">
        <v>0.100273177120646</v>
      </c>
      <c r="N813" s="101">
        <v>2.2958062398949201E-2</v>
      </c>
      <c r="P813" s="98"/>
      <c r="Q813" s="99"/>
      <c r="R813" s="100"/>
      <c r="S813" s="100"/>
      <c r="T813" s="101"/>
    </row>
    <row r="814" spans="10:20" x14ac:dyDescent="0.3">
      <c r="J814" s="98">
        <v>811</v>
      </c>
      <c r="K814" s="99">
        <v>1811.7246714559999</v>
      </c>
      <c r="L814" s="100">
        <v>0.27007214795782503</v>
      </c>
      <c r="M814" s="100">
        <v>0.10070511669773601</v>
      </c>
      <c r="N814" s="101">
        <v>2.1967286144589902E-2</v>
      </c>
      <c r="P814" s="98"/>
      <c r="Q814" s="99"/>
      <c r="R814" s="100"/>
      <c r="S814" s="100"/>
      <c r="T814" s="101"/>
    </row>
    <row r="815" spans="10:20" x14ac:dyDescent="0.3">
      <c r="J815" s="98">
        <v>812</v>
      </c>
      <c r="K815" s="99">
        <v>1813.8865367129999</v>
      </c>
      <c r="L815" s="100">
        <v>0.27174143424241198</v>
      </c>
      <c r="M815" s="100">
        <v>0.100103505590666</v>
      </c>
      <c r="N815" s="101">
        <v>2.0946674007095701E-2</v>
      </c>
      <c r="P815" s="98"/>
      <c r="Q815" s="99"/>
      <c r="R815" s="100"/>
      <c r="S815" s="100"/>
      <c r="T815" s="101"/>
    </row>
    <row r="816" spans="10:20" x14ac:dyDescent="0.3">
      <c r="J816" s="98">
        <v>813</v>
      </c>
      <c r="K816" s="99">
        <v>1816.048533701</v>
      </c>
      <c r="L816" s="100">
        <v>0.27271984151190298</v>
      </c>
      <c r="M816" s="100">
        <v>9.8674580628922398E-2</v>
      </c>
      <c r="N816" s="101">
        <v>1.9954359836018499E-2</v>
      </c>
      <c r="P816" s="98"/>
      <c r="Q816" s="99"/>
      <c r="R816" s="100"/>
      <c r="S816" s="100"/>
      <c r="T816" s="101"/>
    </row>
    <row r="817" spans="10:20" x14ac:dyDescent="0.3">
      <c r="J817" s="98">
        <v>814</v>
      </c>
      <c r="K817" s="99">
        <v>1818.216634613</v>
      </c>
      <c r="L817" s="100">
        <v>0.272994269398602</v>
      </c>
      <c r="M817" s="100">
        <v>9.6878523315611004E-2</v>
      </c>
      <c r="N817" s="101">
        <v>1.9072818306282401E-2</v>
      </c>
      <c r="P817" s="98"/>
      <c r="Q817" s="99"/>
      <c r="R817" s="100"/>
      <c r="S817" s="100"/>
      <c r="T817" s="101"/>
    </row>
    <row r="818" spans="10:20" x14ac:dyDescent="0.3">
      <c r="J818" s="98">
        <v>815</v>
      </c>
      <c r="K818" s="99">
        <v>1820.550584181</v>
      </c>
      <c r="L818" s="100">
        <v>0.272711653480739</v>
      </c>
      <c r="M818" s="100">
        <v>9.5433047350877404E-2</v>
      </c>
      <c r="N818" s="101">
        <v>1.8485528252854599E-2</v>
      </c>
      <c r="P818" s="98"/>
      <c r="Q818" s="99"/>
      <c r="R818" s="100"/>
      <c r="S818" s="100"/>
      <c r="T818" s="101"/>
    </row>
    <row r="819" spans="10:20" x14ac:dyDescent="0.3">
      <c r="J819" s="98">
        <v>816</v>
      </c>
      <c r="K819" s="99">
        <v>1822.866250476</v>
      </c>
      <c r="L819" s="100">
        <v>0.27202967228943398</v>
      </c>
      <c r="M819" s="100">
        <v>9.4605793792118295E-2</v>
      </c>
      <c r="N819" s="101">
        <v>1.8349060524131499E-2</v>
      </c>
      <c r="P819" s="98"/>
      <c r="Q819" s="99"/>
      <c r="R819" s="100"/>
      <c r="S819" s="100"/>
      <c r="T819" s="101"/>
    </row>
    <row r="820" spans="10:20" x14ac:dyDescent="0.3">
      <c r="J820" s="98">
        <v>817</v>
      </c>
      <c r="K820" s="99">
        <v>1824.97909286</v>
      </c>
      <c r="L820" s="100">
        <v>0.27113425703397198</v>
      </c>
      <c r="M820" s="100">
        <v>9.4450161276380007E-2</v>
      </c>
      <c r="N820" s="101">
        <v>1.8677485068193E-2</v>
      </c>
      <c r="P820" s="98"/>
      <c r="Q820" s="99"/>
      <c r="R820" s="100"/>
      <c r="S820" s="100"/>
      <c r="T820" s="101"/>
    </row>
    <row r="821" spans="10:20" x14ac:dyDescent="0.3">
      <c r="J821" s="98">
        <v>818</v>
      </c>
      <c r="K821" s="99">
        <v>1827.3374089070001</v>
      </c>
      <c r="L821" s="100">
        <v>0.27018435878258401</v>
      </c>
      <c r="M821" s="100">
        <v>9.5065660125376594E-2</v>
      </c>
      <c r="N821" s="101">
        <v>1.94389812350339E-2</v>
      </c>
      <c r="P821" s="98"/>
      <c r="Q821" s="99"/>
      <c r="R821" s="100"/>
      <c r="S821" s="100"/>
      <c r="T821" s="101"/>
    </row>
    <row r="822" spans="10:20" x14ac:dyDescent="0.3">
      <c r="J822" s="98">
        <v>819</v>
      </c>
      <c r="K822" s="99">
        <v>1829.510689944</v>
      </c>
      <c r="L822" s="100">
        <v>0.26930000018068101</v>
      </c>
      <c r="M822" s="100">
        <v>9.6563404967004496E-2</v>
      </c>
      <c r="N822" s="101">
        <v>2.05866784660351E-2</v>
      </c>
      <c r="P822" s="98"/>
      <c r="Q822" s="99"/>
      <c r="R822" s="100"/>
      <c r="S822" s="100"/>
      <c r="T822" s="101"/>
    </row>
    <row r="823" spans="10:20" x14ac:dyDescent="0.3">
      <c r="J823" s="98">
        <v>820</v>
      </c>
      <c r="K823" s="99">
        <v>1831.6778491499999</v>
      </c>
      <c r="L823" s="100">
        <v>0.26855478985060599</v>
      </c>
      <c r="M823" s="100">
        <v>9.89339759352207E-2</v>
      </c>
      <c r="N823" s="101">
        <v>2.2002684739757E-2</v>
      </c>
      <c r="P823" s="98"/>
      <c r="Q823" s="99"/>
      <c r="R823" s="100"/>
      <c r="S823" s="100"/>
      <c r="T823" s="101"/>
    </row>
    <row r="824" spans="10:20" x14ac:dyDescent="0.3">
      <c r="J824" s="98">
        <v>821</v>
      </c>
      <c r="K824" s="99">
        <v>1834.031897267</v>
      </c>
      <c r="L824" s="100">
        <v>0.26804892315716999</v>
      </c>
      <c r="M824" s="100">
        <v>0.101654321752997</v>
      </c>
      <c r="N824" s="101">
        <v>2.3504517519380399E-2</v>
      </c>
      <c r="P824" s="98"/>
      <c r="Q824" s="99"/>
      <c r="R824" s="100"/>
      <c r="S824" s="100"/>
      <c r="T824" s="101"/>
    </row>
    <row r="825" spans="10:20" x14ac:dyDescent="0.3">
      <c r="J825" s="98">
        <v>822</v>
      </c>
      <c r="K825" s="99">
        <v>1836.204756096</v>
      </c>
      <c r="L825" s="100">
        <v>0.26782469162695299</v>
      </c>
      <c r="M825" s="100">
        <v>0.104078152014085</v>
      </c>
      <c r="N825" s="101">
        <v>2.4908366551687801E-2</v>
      </c>
      <c r="P825" s="98"/>
      <c r="Q825" s="99"/>
      <c r="R825" s="100"/>
      <c r="S825" s="100"/>
      <c r="T825" s="101"/>
    </row>
    <row r="826" spans="10:20" x14ac:dyDescent="0.3">
      <c r="J826" s="98">
        <v>823</v>
      </c>
      <c r="K826" s="99">
        <v>1838.564821679</v>
      </c>
      <c r="L826" s="100">
        <v>0.267877579186034</v>
      </c>
      <c r="M826" s="100">
        <v>0.106163223497321</v>
      </c>
      <c r="N826" s="101">
        <v>2.6074709072796999E-2</v>
      </c>
      <c r="P826" s="98"/>
      <c r="Q826" s="99"/>
      <c r="R826" s="100"/>
      <c r="S826" s="100"/>
      <c r="T826" s="101"/>
    </row>
    <row r="827" spans="10:20" x14ac:dyDescent="0.3">
      <c r="J827" s="98">
        <v>824</v>
      </c>
      <c r="K827" s="99">
        <v>1840.767157023</v>
      </c>
      <c r="L827" s="100">
        <v>0.268150680678022</v>
      </c>
      <c r="M827" s="100">
        <v>0.10835453754569301</v>
      </c>
      <c r="N827" s="101">
        <v>2.6972488940001899E-2</v>
      </c>
      <c r="P827" s="98"/>
      <c r="Q827" s="99"/>
      <c r="R827" s="100"/>
      <c r="S827" s="100"/>
      <c r="T827" s="101"/>
    </row>
    <row r="828" spans="10:20" x14ac:dyDescent="0.3">
      <c r="J828" s="98">
        <v>825</v>
      </c>
      <c r="K828" s="99">
        <v>1842.94760565</v>
      </c>
      <c r="L828" s="100">
        <v>0.26858160061868602</v>
      </c>
      <c r="M828" s="100">
        <v>0.111130220454611</v>
      </c>
      <c r="N828" s="101">
        <v>2.7653620911323999E-2</v>
      </c>
      <c r="P828" s="98"/>
      <c r="Q828" s="99"/>
      <c r="R828" s="100"/>
      <c r="S828" s="100"/>
      <c r="T828" s="101"/>
    </row>
    <row r="829" spans="10:20" x14ac:dyDescent="0.3">
      <c r="J829" s="98">
        <v>826</v>
      </c>
      <c r="K829" s="99">
        <v>1845.0900416950001</v>
      </c>
      <c r="L829" s="100">
        <v>0.269078736849026</v>
      </c>
      <c r="M829" s="100">
        <v>0.114531779136677</v>
      </c>
      <c r="N829" s="101">
        <v>2.8177868542834199E-2</v>
      </c>
      <c r="P829" s="98"/>
      <c r="Q829" s="99"/>
      <c r="R829" s="100"/>
      <c r="S829" s="100"/>
      <c r="T829" s="101"/>
    </row>
    <row r="830" spans="10:20" x14ac:dyDescent="0.3">
      <c r="J830" s="98">
        <v>827</v>
      </c>
      <c r="K830" s="99">
        <v>1847.224760825</v>
      </c>
      <c r="L830" s="100">
        <v>0.26959610809463302</v>
      </c>
      <c r="M830" s="100">
        <v>0.118156341925556</v>
      </c>
      <c r="N830" s="101">
        <v>2.8560796985244798E-2</v>
      </c>
      <c r="P830" s="98"/>
      <c r="Q830" s="99"/>
      <c r="R830" s="100"/>
      <c r="S830" s="100"/>
      <c r="T830" s="101"/>
    </row>
    <row r="831" spans="10:20" x14ac:dyDescent="0.3">
      <c r="J831" s="98">
        <v>828</v>
      </c>
      <c r="K831" s="99">
        <v>1849.3571074429999</v>
      </c>
      <c r="L831" s="100">
        <v>0.27011083839227001</v>
      </c>
      <c r="M831" s="100">
        <v>0.121547242066028</v>
      </c>
      <c r="N831" s="101">
        <v>2.8802677764291899E-2</v>
      </c>
      <c r="P831" s="98"/>
      <c r="Q831" s="99"/>
      <c r="R831" s="100"/>
      <c r="S831" s="100"/>
      <c r="T831" s="101"/>
    </row>
    <row r="832" spans="10:20" x14ac:dyDescent="0.3">
      <c r="J832" s="98">
        <v>829</v>
      </c>
      <c r="K832" s="99">
        <v>1851.540993269</v>
      </c>
      <c r="L832" s="100">
        <v>0.27063809072737999</v>
      </c>
      <c r="M832" s="100">
        <v>0.12428049361449001</v>
      </c>
      <c r="N832" s="101">
        <v>2.8897042349115901E-2</v>
      </c>
      <c r="P832" s="98"/>
      <c r="Q832" s="99"/>
      <c r="R832" s="100"/>
      <c r="S832" s="100"/>
      <c r="T832" s="101"/>
    </row>
    <row r="833" spans="10:20" x14ac:dyDescent="0.3">
      <c r="J833" s="98">
        <v>830</v>
      </c>
      <c r="K833" s="99">
        <v>1853.6991848289999</v>
      </c>
      <c r="L833" s="100">
        <v>0.27117438741006999</v>
      </c>
      <c r="M833" s="100">
        <v>0.12595094721574501</v>
      </c>
      <c r="N833" s="101">
        <v>2.8823645826757002E-2</v>
      </c>
      <c r="P833" s="98"/>
      <c r="Q833" s="99"/>
      <c r="R833" s="100"/>
      <c r="S833" s="100"/>
      <c r="T833" s="101"/>
    </row>
    <row r="834" spans="10:20" x14ac:dyDescent="0.3">
      <c r="J834" s="98">
        <v>831</v>
      </c>
      <c r="K834" s="99">
        <v>1856.0918884719999</v>
      </c>
      <c r="L834" s="100">
        <v>0.27170050564742099</v>
      </c>
      <c r="M834" s="100">
        <v>0.126243948154384</v>
      </c>
      <c r="N834" s="101">
        <v>2.8596447245806001E-2</v>
      </c>
      <c r="P834" s="98"/>
      <c r="Q834" s="99"/>
      <c r="R834" s="100"/>
      <c r="S834" s="100"/>
      <c r="T834" s="101"/>
    </row>
    <row r="835" spans="10:20" x14ac:dyDescent="0.3">
      <c r="J835" s="98">
        <v>832</v>
      </c>
      <c r="K835" s="99">
        <v>1858.632252549</v>
      </c>
      <c r="L835" s="100">
        <v>0.27217269784153197</v>
      </c>
      <c r="M835" s="100">
        <v>0.12502832804231701</v>
      </c>
      <c r="N835" s="101">
        <v>2.83092505697418E-2</v>
      </c>
      <c r="P835" s="98"/>
      <c r="Q835" s="99"/>
      <c r="R835" s="100"/>
      <c r="S835" s="100"/>
      <c r="T835" s="101"/>
    </row>
    <row r="836" spans="10:20" x14ac:dyDescent="0.3">
      <c r="J836" s="98">
        <v>833</v>
      </c>
      <c r="K836" s="99">
        <v>1861.006886532</v>
      </c>
      <c r="L836" s="100">
        <v>0.27249896088186698</v>
      </c>
      <c r="M836" s="100">
        <v>0.122593979273581</v>
      </c>
      <c r="N836" s="101">
        <v>2.8111153874439899E-2</v>
      </c>
      <c r="P836" s="98"/>
      <c r="Q836" s="99"/>
      <c r="R836" s="100"/>
      <c r="S836" s="100"/>
      <c r="T836" s="101"/>
    </row>
    <row r="837" spans="10:20" x14ac:dyDescent="0.3">
      <c r="J837" s="98">
        <v>834</v>
      </c>
      <c r="K837" s="99">
        <v>1863.1795950650001</v>
      </c>
      <c r="L837" s="100">
        <v>0.27256277903305298</v>
      </c>
      <c r="M837" s="100">
        <v>0.119516514914713</v>
      </c>
      <c r="N837" s="101">
        <v>2.8127479359909099E-2</v>
      </c>
      <c r="P837" s="98"/>
      <c r="Q837" s="99"/>
      <c r="R837" s="100"/>
      <c r="S837" s="100"/>
      <c r="T837" s="101"/>
    </row>
    <row r="838" spans="10:20" x14ac:dyDescent="0.3">
      <c r="J838" s="98">
        <v>835</v>
      </c>
      <c r="K838" s="99">
        <v>1865.3319121300001</v>
      </c>
      <c r="L838" s="100">
        <v>0.27230990434229702</v>
      </c>
      <c r="M838" s="100">
        <v>0.11655600210271699</v>
      </c>
      <c r="N838" s="101">
        <v>2.8426792229176299E-2</v>
      </c>
      <c r="P838" s="98"/>
      <c r="Q838" s="99"/>
      <c r="R838" s="100"/>
      <c r="S838" s="100"/>
      <c r="T838" s="101"/>
    </row>
    <row r="839" spans="10:20" x14ac:dyDescent="0.3">
      <c r="J839" s="98">
        <v>836</v>
      </c>
      <c r="K839" s="99">
        <v>1867.470231885</v>
      </c>
      <c r="L839" s="100">
        <v>0.27175117026425399</v>
      </c>
      <c r="M839" s="100">
        <v>0.114348432452055</v>
      </c>
      <c r="N839" s="101">
        <v>2.8982958596204499E-2</v>
      </c>
      <c r="P839" s="98"/>
      <c r="Q839" s="99"/>
      <c r="R839" s="100"/>
      <c r="S839" s="100"/>
      <c r="T839" s="101"/>
    </row>
    <row r="840" spans="10:20" x14ac:dyDescent="0.3">
      <c r="J840" s="98">
        <v>837</v>
      </c>
      <c r="K840" s="99">
        <v>1869.6017399100001</v>
      </c>
      <c r="L840" s="100">
        <v>0.27094860557182898</v>
      </c>
      <c r="M840" s="100">
        <v>0.11319385615114</v>
      </c>
      <c r="N840" s="101">
        <v>2.9701590828007701E-2</v>
      </c>
      <c r="P840" s="98"/>
      <c r="Q840" s="99"/>
      <c r="R840" s="100"/>
      <c r="S840" s="100"/>
      <c r="T840" s="101"/>
    </row>
    <row r="841" spans="10:20" x14ac:dyDescent="0.3">
      <c r="J841" s="98">
        <v>838</v>
      </c>
      <c r="K841" s="99">
        <v>1871.7525753800001</v>
      </c>
      <c r="L841" s="100">
        <v>0.269990849194223</v>
      </c>
      <c r="M841" s="100">
        <v>0.11264077294977599</v>
      </c>
      <c r="N841" s="101">
        <v>3.0459645182797899E-2</v>
      </c>
      <c r="P841" s="98"/>
      <c r="Q841" s="99"/>
      <c r="R841" s="100"/>
      <c r="S841" s="100"/>
      <c r="T841" s="101"/>
    </row>
    <row r="842" spans="10:20" x14ac:dyDescent="0.3">
      <c r="J842" s="98">
        <v>839</v>
      </c>
      <c r="K842" s="99">
        <v>1873.8994093399999</v>
      </c>
      <c r="L842" s="100">
        <v>0.26899706352298802</v>
      </c>
      <c r="M842" s="100">
        <v>0.112641348143558</v>
      </c>
      <c r="N842" s="101">
        <v>3.1133733748211601E-2</v>
      </c>
      <c r="P842" s="98"/>
      <c r="Q842" s="99"/>
      <c r="R842" s="100"/>
      <c r="S842" s="100"/>
      <c r="T842" s="101"/>
    </row>
    <row r="843" spans="10:20" x14ac:dyDescent="0.3">
      <c r="J843" s="98">
        <v>840</v>
      </c>
      <c r="K843" s="99">
        <v>1876.0508500010001</v>
      </c>
      <c r="L843" s="100">
        <v>0.26807165726301502</v>
      </c>
      <c r="M843" s="100">
        <v>0.113288508703675</v>
      </c>
      <c r="N843" s="101">
        <v>3.1608742234469599E-2</v>
      </c>
      <c r="P843" s="98"/>
      <c r="Q843" s="99"/>
      <c r="R843" s="100"/>
      <c r="S843" s="100"/>
      <c r="T843" s="101"/>
    </row>
    <row r="844" spans="10:20" x14ac:dyDescent="0.3">
      <c r="J844" s="98">
        <v>841</v>
      </c>
      <c r="K844" s="99">
        <v>1878.2149328959999</v>
      </c>
      <c r="L844" s="100">
        <v>0.26731631328650002</v>
      </c>
      <c r="M844" s="100">
        <v>0.11452972951451</v>
      </c>
      <c r="N844" s="101">
        <v>3.1755294739589497E-2</v>
      </c>
      <c r="P844" s="98"/>
      <c r="Q844" s="99"/>
      <c r="R844" s="100"/>
      <c r="S844" s="100"/>
      <c r="T844" s="101"/>
    </row>
    <row r="845" spans="10:20" x14ac:dyDescent="0.3">
      <c r="J845" s="98">
        <v>842</v>
      </c>
      <c r="K845" s="99">
        <v>1880.345768741</v>
      </c>
      <c r="L845" s="100">
        <v>0.266822678644208</v>
      </c>
      <c r="M845" s="100">
        <v>0.11604553698060301</v>
      </c>
      <c r="N845" s="101">
        <v>3.1456240474120302E-2</v>
      </c>
      <c r="P845" s="98"/>
      <c r="Q845" s="99"/>
      <c r="R845" s="100"/>
      <c r="S845" s="100"/>
      <c r="T845" s="101"/>
    </row>
    <row r="846" spans="10:20" x14ac:dyDescent="0.3">
      <c r="J846" s="98">
        <v>843</v>
      </c>
      <c r="K846" s="99">
        <v>1882.461501241</v>
      </c>
      <c r="L846" s="100">
        <v>0.266709911251301</v>
      </c>
      <c r="M846" s="100">
        <v>0.117435886527908</v>
      </c>
      <c r="N846" s="101">
        <v>3.0639580950062899E-2</v>
      </c>
      <c r="P846" s="98"/>
      <c r="Q846" s="99"/>
      <c r="R846" s="100"/>
      <c r="S846" s="100"/>
      <c r="T846" s="101"/>
    </row>
    <row r="847" spans="10:20" x14ac:dyDescent="0.3">
      <c r="J847" s="98">
        <v>844</v>
      </c>
      <c r="K847" s="99">
        <v>1884.6007688780001</v>
      </c>
      <c r="L847" s="100">
        <v>0.267062336342267</v>
      </c>
      <c r="M847" s="100">
        <v>0.118268588740519</v>
      </c>
      <c r="N847" s="101">
        <v>2.9357903611418601E-2</v>
      </c>
      <c r="P847" s="98"/>
      <c r="Q847" s="99"/>
      <c r="R847" s="100"/>
      <c r="S847" s="100"/>
      <c r="T847" s="101"/>
    </row>
    <row r="848" spans="10:20" x14ac:dyDescent="0.3">
      <c r="J848" s="98">
        <v>845</v>
      </c>
      <c r="K848" s="99">
        <v>1886.9753034580001</v>
      </c>
      <c r="L848" s="100">
        <v>0.26794070649683099</v>
      </c>
      <c r="M848" s="100">
        <v>0.118280107725438</v>
      </c>
      <c r="N848" s="101">
        <v>2.77840862762639E-2</v>
      </c>
      <c r="P848" s="98"/>
      <c r="Q848" s="99"/>
      <c r="R848" s="100"/>
      <c r="S848" s="100"/>
      <c r="T848" s="101"/>
    </row>
    <row r="849" spans="10:20" x14ac:dyDescent="0.3">
      <c r="J849" s="98">
        <v>846</v>
      </c>
      <c r="K849" s="99">
        <v>1889.3333801650001</v>
      </c>
      <c r="L849" s="100">
        <v>0.26933290177682501</v>
      </c>
      <c r="M849" s="100">
        <v>0.117269549570148</v>
      </c>
      <c r="N849" s="101">
        <v>2.6164136558131199E-2</v>
      </c>
      <c r="P849" s="98"/>
      <c r="Q849" s="99"/>
      <c r="R849" s="100"/>
      <c r="S849" s="100"/>
      <c r="T849" s="101"/>
    </row>
    <row r="850" spans="10:20" x14ac:dyDescent="0.3">
      <c r="J850" s="98">
        <v>847</v>
      </c>
      <c r="K850" s="99">
        <v>1891.744996503</v>
      </c>
      <c r="L850" s="100">
        <v>0.27115207821557602</v>
      </c>
      <c r="M850" s="100">
        <v>0.11511954084058799</v>
      </c>
      <c r="N850" s="101">
        <v>2.4727373050221099E-2</v>
      </c>
      <c r="P850" s="98"/>
      <c r="Q850" s="99"/>
      <c r="R850" s="100"/>
      <c r="S850" s="100"/>
      <c r="T850" s="101"/>
    </row>
    <row r="851" spans="10:20" x14ac:dyDescent="0.3">
      <c r="J851" s="98">
        <v>848</v>
      </c>
      <c r="K851" s="99">
        <v>1893.8499876640001</v>
      </c>
      <c r="L851" s="100">
        <v>0.27319776731017997</v>
      </c>
      <c r="M851" s="100">
        <v>0.11203790801449399</v>
      </c>
      <c r="N851" s="101">
        <v>2.3653493334513099E-2</v>
      </c>
      <c r="P851" s="98"/>
      <c r="Q851" s="99"/>
      <c r="R851" s="100"/>
      <c r="S851" s="100"/>
      <c r="T851" s="101"/>
    </row>
    <row r="852" spans="10:20" x14ac:dyDescent="0.3">
      <c r="J852" s="98">
        <v>849</v>
      </c>
      <c r="K852" s="99">
        <v>1895.9770369539999</v>
      </c>
      <c r="L852" s="100">
        <v>0.27520431363784797</v>
      </c>
      <c r="M852" s="100">
        <v>0.108488881572519</v>
      </c>
      <c r="N852" s="101">
        <v>2.3040688944985899E-2</v>
      </c>
      <c r="P852" s="98"/>
      <c r="Q852" s="99"/>
      <c r="R852" s="100"/>
      <c r="S852" s="100"/>
      <c r="T852" s="101"/>
    </row>
    <row r="853" spans="10:20" x14ac:dyDescent="0.3">
      <c r="J853" s="98">
        <v>850</v>
      </c>
      <c r="K853" s="99">
        <v>1898.3630540019999</v>
      </c>
      <c r="L853" s="100">
        <v>0.276874600745384</v>
      </c>
      <c r="M853" s="100">
        <v>0.10512100894229599</v>
      </c>
      <c r="N853" s="101">
        <v>2.2913767365233598E-2</v>
      </c>
      <c r="P853" s="98"/>
      <c r="Q853" s="99"/>
      <c r="R853" s="100"/>
      <c r="S853" s="100"/>
      <c r="T853" s="101"/>
    </row>
    <row r="854" spans="10:20" x14ac:dyDescent="0.3">
      <c r="J854" s="98">
        <v>851</v>
      </c>
      <c r="K854" s="99">
        <v>1900.5354574099999</v>
      </c>
      <c r="L854" s="100">
        <v>0.277987758594822</v>
      </c>
      <c r="M854" s="100">
        <v>0.102997359635404</v>
      </c>
      <c r="N854" s="101">
        <v>2.31938924470006E-2</v>
      </c>
      <c r="P854" s="98"/>
      <c r="Q854" s="99"/>
      <c r="R854" s="100"/>
      <c r="S854" s="100"/>
      <c r="T854" s="101"/>
    </row>
    <row r="855" spans="10:20" x14ac:dyDescent="0.3">
      <c r="J855" s="98">
        <v>852</v>
      </c>
      <c r="K855" s="99">
        <v>1902.7022276340001</v>
      </c>
      <c r="L855" s="100">
        <v>0.27847842373029003</v>
      </c>
      <c r="M855" s="100">
        <v>0.102551793017284</v>
      </c>
      <c r="N855" s="101">
        <v>2.3751708167083201E-2</v>
      </c>
      <c r="P855" s="98"/>
      <c r="Q855" s="99"/>
      <c r="R855" s="100"/>
      <c r="S855" s="100"/>
      <c r="T855" s="101"/>
    </row>
    <row r="856" spans="10:20" x14ac:dyDescent="0.3">
      <c r="J856" s="98">
        <v>853</v>
      </c>
      <c r="K856" s="99">
        <v>1904.9089001049999</v>
      </c>
      <c r="L856" s="100">
        <v>0.27847488572633</v>
      </c>
      <c r="M856" s="100">
        <v>0.10350158947344799</v>
      </c>
      <c r="N856" s="101">
        <v>2.4435119854977101E-2</v>
      </c>
      <c r="P856" s="98"/>
      <c r="Q856" s="99"/>
      <c r="R856" s="100"/>
      <c r="S856" s="100"/>
      <c r="T856" s="101"/>
    </row>
    <row r="857" spans="10:20" x14ac:dyDescent="0.3">
      <c r="J857" s="98">
        <v>854</v>
      </c>
      <c r="K857" s="99">
        <v>1907.083199117</v>
      </c>
      <c r="L857" s="100">
        <v>0.27812354170710202</v>
      </c>
      <c r="M857" s="100">
        <v>0.105091992620513</v>
      </c>
      <c r="N857" s="101">
        <v>2.51278592700168E-2</v>
      </c>
      <c r="P857" s="98"/>
      <c r="Q857" s="99"/>
      <c r="R857" s="100"/>
      <c r="S857" s="100"/>
      <c r="T857" s="101"/>
    </row>
    <row r="858" spans="10:20" x14ac:dyDescent="0.3">
      <c r="J858" s="98">
        <v>855</v>
      </c>
      <c r="K858" s="99">
        <v>1909.2029304390001</v>
      </c>
      <c r="L858" s="100">
        <v>0.27754537792496597</v>
      </c>
      <c r="M858" s="100">
        <v>0.10698856551746599</v>
      </c>
      <c r="N858" s="101">
        <v>2.5747859629348301E-2</v>
      </c>
      <c r="P858" s="98"/>
      <c r="Q858" s="99"/>
      <c r="R858" s="100"/>
      <c r="S858" s="100"/>
      <c r="T858" s="101"/>
    </row>
    <row r="859" spans="10:20" x14ac:dyDescent="0.3">
      <c r="J859" s="98">
        <v>856</v>
      </c>
      <c r="K859" s="99">
        <v>1911.3791422029999</v>
      </c>
      <c r="L859" s="100">
        <v>0.27679403385204698</v>
      </c>
      <c r="M859" s="100">
        <v>0.109116789732083</v>
      </c>
      <c r="N859" s="101">
        <v>2.6202468023852999E-2</v>
      </c>
      <c r="P859" s="98"/>
      <c r="Q859" s="99"/>
      <c r="R859" s="100"/>
      <c r="S859" s="100"/>
      <c r="T859" s="101"/>
    </row>
    <row r="860" spans="10:20" x14ac:dyDescent="0.3">
      <c r="J860" s="98">
        <v>857</v>
      </c>
      <c r="K860" s="99">
        <v>1913.5693655309999</v>
      </c>
      <c r="L860" s="100">
        <v>0.27584478040909499</v>
      </c>
      <c r="M860" s="100">
        <v>0.11161572037990899</v>
      </c>
      <c r="N860" s="101">
        <v>2.64449921885604E-2</v>
      </c>
      <c r="P860" s="98"/>
      <c r="Q860" s="99"/>
      <c r="R860" s="100"/>
      <c r="S860" s="100"/>
      <c r="T860" s="101"/>
    </row>
    <row r="861" spans="10:20" x14ac:dyDescent="0.3">
      <c r="J861" s="98">
        <v>858</v>
      </c>
      <c r="K861" s="99">
        <v>1915.713549309</v>
      </c>
      <c r="L861" s="100">
        <v>0.27460603418568802</v>
      </c>
      <c r="M861" s="100">
        <v>0.11445340290217899</v>
      </c>
      <c r="N861" s="101">
        <v>2.6463796906002E-2</v>
      </c>
      <c r="P861" s="98"/>
      <c r="Q861" s="99"/>
      <c r="R861" s="100"/>
      <c r="S861" s="100"/>
      <c r="T861" s="101"/>
    </row>
    <row r="862" spans="10:20" x14ac:dyDescent="0.3">
      <c r="J862" s="98">
        <v>859</v>
      </c>
      <c r="K862" s="99">
        <v>1917.8580285800001</v>
      </c>
      <c r="L862" s="100">
        <v>0.27306025823616997</v>
      </c>
      <c r="M862" s="100">
        <v>0.117369253927173</v>
      </c>
      <c r="N862" s="101">
        <v>2.6291615839006601E-2</v>
      </c>
      <c r="P862" s="98"/>
      <c r="Q862" s="99"/>
      <c r="R862" s="100"/>
      <c r="S862" s="100"/>
      <c r="T862" s="101"/>
    </row>
    <row r="863" spans="10:20" x14ac:dyDescent="0.3">
      <c r="J863" s="98">
        <v>860</v>
      </c>
      <c r="K863" s="99">
        <v>1920.056046062</v>
      </c>
      <c r="L863" s="100">
        <v>0.27130241374883901</v>
      </c>
      <c r="M863" s="100">
        <v>0.119594498671863</v>
      </c>
      <c r="N863" s="101">
        <v>2.6072098606256901E-2</v>
      </c>
      <c r="P863" s="98"/>
      <c r="Q863" s="99"/>
      <c r="R863" s="100"/>
      <c r="S863" s="100"/>
      <c r="T863" s="101"/>
    </row>
    <row r="864" spans="10:20" x14ac:dyDescent="0.3">
      <c r="J864" s="98">
        <v>861</v>
      </c>
      <c r="K864" s="99">
        <v>1922.2236344</v>
      </c>
      <c r="L864" s="100">
        <v>0.26955512363239498</v>
      </c>
      <c r="M864" s="100">
        <v>0.120432267689979</v>
      </c>
      <c r="N864" s="101">
        <v>2.58979343132076E-2</v>
      </c>
      <c r="P864" s="98"/>
      <c r="Q864" s="99"/>
      <c r="R864" s="100"/>
      <c r="S864" s="100"/>
      <c r="T864" s="101"/>
    </row>
    <row r="865" spans="10:20" x14ac:dyDescent="0.3">
      <c r="J865" s="98">
        <v>862</v>
      </c>
      <c r="K865" s="99">
        <v>1924.394235535</v>
      </c>
      <c r="L865" s="100">
        <v>0.26805030622784498</v>
      </c>
      <c r="M865" s="100">
        <v>0.11958024608913601</v>
      </c>
      <c r="N865" s="101">
        <v>2.58143264976128E-2</v>
      </c>
      <c r="P865" s="98"/>
      <c r="Q865" s="99"/>
      <c r="R865" s="100"/>
      <c r="S865" s="100"/>
      <c r="T865" s="101"/>
    </row>
    <row r="866" spans="10:20" x14ac:dyDescent="0.3">
      <c r="J866" s="98">
        <v>863</v>
      </c>
      <c r="K866" s="99">
        <v>1926.769779832</v>
      </c>
      <c r="L866" s="100">
        <v>0.26699590806670298</v>
      </c>
      <c r="M866" s="100">
        <v>0.117056777810747</v>
      </c>
      <c r="N866" s="101">
        <v>2.5794285952152999E-2</v>
      </c>
      <c r="P866" s="98"/>
      <c r="Q866" s="99"/>
      <c r="R866" s="100"/>
      <c r="S866" s="100"/>
      <c r="T866" s="101"/>
    </row>
    <row r="867" spans="10:20" x14ac:dyDescent="0.3">
      <c r="J867" s="98">
        <v>864</v>
      </c>
      <c r="K867" s="99">
        <v>1928.92232919</v>
      </c>
      <c r="L867" s="100">
        <v>0.26642663714541298</v>
      </c>
      <c r="M867" s="100">
        <v>0.112874896573499</v>
      </c>
      <c r="N867" s="101">
        <v>2.56884971707468E-2</v>
      </c>
      <c r="P867" s="98"/>
      <c r="Q867" s="99"/>
      <c r="R867" s="100"/>
      <c r="S867" s="100"/>
      <c r="T867" s="101"/>
    </row>
    <row r="868" spans="10:20" x14ac:dyDescent="0.3">
      <c r="J868" s="98">
        <v>865</v>
      </c>
      <c r="K868" s="99">
        <v>1931.104732817</v>
      </c>
      <c r="L868" s="100">
        <v>0.26634174953821999</v>
      </c>
      <c r="M868" s="100">
        <v>0.10697299898988</v>
      </c>
      <c r="N868" s="101">
        <v>2.53358786271226E-2</v>
      </c>
      <c r="P868" s="98"/>
      <c r="Q868" s="99"/>
      <c r="R868" s="100"/>
      <c r="S868" s="100"/>
      <c r="T868" s="101"/>
    </row>
    <row r="869" spans="10:20" x14ac:dyDescent="0.3">
      <c r="J869" s="98">
        <v>866</v>
      </c>
      <c r="K869" s="99">
        <v>1933.2331090749999</v>
      </c>
      <c r="L869" s="100">
        <v>0.26674823664911301</v>
      </c>
      <c r="M869" s="100">
        <v>9.9601657141061894E-2</v>
      </c>
      <c r="N869" s="101">
        <v>2.4658620727593301E-2</v>
      </c>
      <c r="P869" s="98"/>
      <c r="Q869" s="99"/>
      <c r="R869" s="100"/>
      <c r="S869" s="100"/>
      <c r="T869" s="101"/>
    </row>
    <row r="870" spans="10:20" x14ac:dyDescent="0.3">
      <c r="J870" s="98">
        <v>867</v>
      </c>
      <c r="K870" s="99">
        <v>1935.3879511299999</v>
      </c>
      <c r="L870" s="100">
        <v>0.267608286238808</v>
      </c>
      <c r="M870" s="100">
        <v>9.1328568383998596E-2</v>
      </c>
      <c r="N870" s="101">
        <v>2.3750811880057201E-2</v>
      </c>
      <c r="P870" s="98"/>
      <c r="Q870" s="99"/>
      <c r="R870" s="100"/>
      <c r="S870" s="100"/>
      <c r="T870" s="101"/>
    </row>
    <row r="871" spans="10:20" x14ac:dyDescent="0.3">
      <c r="J871" s="98">
        <v>868</v>
      </c>
      <c r="K871" s="99">
        <v>1937.766336594</v>
      </c>
      <c r="L871" s="100">
        <v>0.268772427621218</v>
      </c>
      <c r="M871" s="100">
        <v>8.31013171860462E-2</v>
      </c>
      <c r="N871" s="101">
        <v>2.2781298865525001E-2</v>
      </c>
      <c r="P871" s="98"/>
      <c r="Q871" s="99"/>
      <c r="R871" s="100"/>
      <c r="S871" s="100"/>
      <c r="T871" s="101"/>
    </row>
    <row r="872" spans="10:20" x14ac:dyDescent="0.3">
      <c r="J872" s="98">
        <v>869</v>
      </c>
      <c r="K872" s="99">
        <v>1939.891703343</v>
      </c>
      <c r="L872" s="100">
        <v>0.270097607131494</v>
      </c>
      <c r="M872" s="100">
        <v>7.6159633685029302E-2</v>
      </c>
      <c r="N872" s="101">
        <v>2.1894298511854499E-2</v>
      </c>
      <c r="P872" s="98"/>
      <c r="Q872" s="99"/>
      <c r="R872" s="100"/>
      <c r="S872" s="100"/>
      <c r="T872" s="101"/>
    </row>
    <row r="873" spans="10:20" x14ac:dyDescent="0.3">
      <c r="J873" s="98">
        <v>870</v>
      </c>
      <c r="K873" s="99">
        <v>1942.0546953590001</v>
      </c>
      <c r="L873" s="100">
        <v>0.27137742107979301</v>
      </c>
      <c r="M873" s="100">
        <v>7.1113799690481205E-2</v>
      </c>
      <c r="N873" s="101">
        <v>2.1303072201353902E-2</v>
      </c>
      <c r="P873" s="98"/>
      <c r="Q873" s="99"/>
      <c r="R873" s="100"/>
      <c r="S873" s="100"/>
      <c r="T873" s="101"/>
    </row>
    <row r="874" spans="10:20" x14ac:dyDescent="0.3">
      <c r="J874" s="98">
        <v>871</v>
      </c>
      <c r="K874" s="99">
        <v>1944.1928433529999</v>
      </c>
      <c r="L874" s="100">
        <v>0.272409377040152</v>
      </c>
      <c r="M874" s="100">
        <v>6.8011868629585304E-2</v>
      </c>
      <c r="N874" s="101">
        <v>2.11745087138102E-2</v>
      </c>
      <c r="P874" s="98"/>
      <c r="Q874" s="99"/>
      <c r="R874" s="100"/>
      <c r="S874" s="100"/>
      <c r="T874" s="101"/>
    </row>
    <row r="875" spans="10:20" x14ac:dyDescent="0.3">
      <c r="J875" s="98">
        <v>872</v>
      </c>
      <c r="K875" s="99">
        <v>1946.5772304929999</v>
      </c>
      <c r="L875" s="100">
        <v>0.27301439253241599</v>
      </c>
      <c r="M875" s="100">
        <v>6.6194504933877907E-2</v>
      </c>
      <c r="N875" s="101">
        <v>2.1513535961730799E-2</v>
      </c>
      <c r="P875" s="98"/>
      <c r="Q875" s="99"/>
      <c r="R875" s="100"/>
      <c r="S875" s="100"/>
      <c r="T875" s="101"/>
    </row>
    <row r="876" spans="10:20" x14ac:dyDescent="0.3">
      <c r="J876" s="98">
        <v>873</v>
      </c>
      <c r="K876" s="99">
        <v>1948.7153893540001</v>
      </c>
      <c r="L876" s="100">
        <v>0.27314544404420399</v>
      </c>
      <c r="M876" s="100">
        <v>6.5315332422594699E-2</v>
      </c>
      <c r="N876" s="101">
        <v>2.2211039626335801E-2</v>
      </c>
      <c r="P876" s="98"/>
      <c r="Q876" s="99"/>
      <c r="R876" s="100"/>
      <c r="S876" s="100"/>
      <c r="T876" s="101"/>
    </row>
    <row r="877" spans="10:20" x14ac:dyDescent="0.3">
      <c r="J877" s="98">
        <v>874</v>
      </c>
      <c r="K877" s="99">
        <v>1951.0914438049999</v>
      </c>
      <c r="L877" s="100">
        <v>0.27280117666146902</v>
      </c>
      <c r="M877" s="100">
        <v>6.5045225830765802E-2</v>
      </c>
      <c r="N877" s="101">
        <v>2.3171987264458401E-2</v>
      </c>
      <c r="P877" s="98"/>
      <c r="Q877" s="99"/>
      <c r="R877" s="100"/>
      <c r="S877" s="100"/>
      <c r="T877" s="101"/>
    </row>
    <row r="878" spans="10:20" x14ac:dyDescent="0.3">
      <c r="J878" s="98">
        <v>875</v>
      </c>
      <c r="K878" s="99">
        <v>1953.2208327389999</v>
      </c>
      <c r="L878" s="100">
        <v>0.27205690647233899</v>
      </c>
      <c r="M878" s="100">
        <v>6.5303831565557094E-2</v>
      </c>
      <c r="N878" s="101">
        <v>2.42235150677996E-2</v>
      </c>
      <c r="P878" s="98"/>
      <c r="Q878" s="99"/>
      <c r="R878" s="100"/>
      <c r="S878" s="100"/>
      <c r="T878" s="101"/>
    </row>
    <row r="879" spans="10:20" x14ac:dyDescent="0.3">
      <c r="J879" s="98">
        <v>876</v>
      </c>
      <c r="K879" s="99">
        <v>1955.369879332</v>
      </c>
      <c r="L879" s="100">
        <v>0.27101236221714697</v>
      </c>
      <c r="M879" s="100">
        <v>6.5757835207288604E-2</v>
      </c>
      <c r="N879" s="101">
        <v>2.5090345257630601E-2</v>
      </c>
      <c r="P879" s="98"/>
      <c r="Q879" s="99"/>
      <c r="R879" s="100"/>
      <c r="S879" s="100"/>
      <c r="T879" s="101"/>
    </row>
    <row r="880" spans="10:20" x14ac:dyDescent="0.3">
      <c r="J880" s="98">
        <v>877</v>
      </c>
      <c r="K880" s="99">
        <v>1957.5212980419999</v>
      </c>
      <c r="L880" s="100">
        <v>0.26971227233699302</v>
      </c>
      <c r="M880" s="100">
        <v>6.6839155572000694E-2</v>
      </c>
      <c r="N880" s="101">
        <v>2.54811409737375E-2</v>
      </c>
      <c r="P880" s="98"/>
      <c r="Q880" s="99"/>
      <c r="R880" s="100"/>
      <c r="S880" s="100"/>
      <c r="T880" s="101"/>
    </row>
    <row r="881" spans="10:20" x14ac:dyDescent="0.3">
      <c r="J881" s="98">
        <v>878</v>
      </c>
      <c r="K881" s="99">
        <v>1959.7012260819999</v>
      </c>
      <c r="L881" s="100">
        <v>0.26817896456430801</v>
      </c>
      <c r="M881" s="100">
        <v>6.8704637180399E-2</v>
      </c>
      <c r="N881" s="101">
        <v>2.5269249635698501E-2</v>
      </c>
      <c r="P881" s="98"/>
      <c r="Q881" s="99"/>
      <c r="R881" s="100"/>
      <c r="S881" s="100"/>
      <c r="T881" s="101"/>
    </row>
    <row r="882" spans="10:20" x14ac:dyDescent="0.3">
      <c r="J882" s="98">
        <v>879</v>
      </c>
      <c r="K882" s="99">
        <v>1961.8495391389999</v>
      </c>
      <c r="L882" s="100">
        <v>0.266473688203959</v>
      </c>
      <c r="M882" s="100">
        <v>7.0969773984389195E-2</v>
      </c>
      <c r="N882" s="101">
        <v>2.4480711180631901E-2</v>
      </c>
      <c r="P882" s="98"/>
      <c r="Q882" s="99"/>
      <c r="R882" s="100"/>
      <c r="S882" s="100"/>
      <c r="T882" s="101"/>
    </row>
    <row r="883" spans="10:20" x14ac:dyDescent="0.3">
      <c r="J883" s="98">
        <v>880</v>
      </c>
      <c r="K883" s="99">
        <v>1964.0113695939999</v>
      </c>
      <c r="L883" s="100">
        <v>0.26473276076973201</v>
      </c>
      <c r="M883" s="100">
        <v>7.3285926433718507E-2</v>
      </c>
      <c r="N883" s="101">
        <v>2.3254473953324101E-2</v>
      </c>
      <c r="P883" s="98"/>
      <c r="Q883" s="99"/>
      <c r="R883" s="100"/>
      <c r="S883" s="100"/>
      <c r="T883" s="101"/>
    </row>
    <row r="884" spans="10:20" x14ac:dyDescent="0.3">
      <c r="J884" s="98">
        <v>881</v>
      </c>
      <c r="K884" s="99">
        <v>1966.184572144</v>
      </c>
      <c r="L884" s="100">
        <v>0.26313106862279401</v>
      </c>
      <c r="M884" s="100">
        <v>7.5308692263574201E-2</v>
      </c>
      <c r="N884" s="101">
        <v>2.1744968156754901E-2</v>
      </c>
      <c r="P884" s="98"/>
      <c r="Q884" s="99"/>
      <c r="R884" s="100"/>
      <c r="S884" s="100"/>
      <c r="T884" s="101"/>
    </row>
    <row r="885" spans="10:20" x14ac:dyDescent="0.3">
      <c r="J885" s="98">
        <v>882</v>
      </c>
      <c r="K885" s="99">
        <v>1968.315720091</v>
      </c>
      <c r="L885" s="100">
        <v>0.26182441513308902</v>
      </c>
      <c r="M885" s="100">
        <v>7.70224951297655E-2</v>
      </c>
      <c r="N885" s="101">
        <v>2.01800659604616E-2</v>
      </c>
      <c r="P885" s="98"/>
      <c r="Q885" s="99"/>
      <c r="R885" s="100"/>
      <c r="S885" s="100"/>
      <c r="T885" s="101"/>
    </row>
    <row r="886" spans="10:20" x14ac:dyDescent="0.3">
      <c r="J886" s="98">
        <v>883</v>
      </c>
      <c r="K886" s="99">
        <v>1970.7153552499999</v>
      </c>
      <c r="L886" s="100">
        <v>0.26089795708178498</v>
      </c>
      <c r="M886" s="100">
        <v>7.8524685067491801E-2</v>
      </c>
      <c r="N886" s="101">
        <v>1.8851058058895E-2</v>
      </c>
      <c r="P886" s="98"/>
      <c r="Q886" s="99"/>
      <c r="R886" s="100"/>
      <c r="S886" s="100"/>
      <c r="T886" s="101"/>
    </row>
    <row r="887" spans="10:20" x14ac:dyDescent="0.3">
      <c r="J887" s="98">
        <v>884</v>
      </c>
      <c r="K887" s="99">
        <v>1972.9148840360001</v>
      </c>
      <c r="L887" s="100">
        <v>0.26038461760463399</v>
      </c>
      <c r="M887" s="100">
        <v>7.9838799250581793E-2</v>
      </c>
      <c r="N887" s="101">
        <v>1.7993352954599601E-2</v>
      </c>
      <c r="P887" s="98"/>
      <c r="Q887" s="99"/>
      <c r="R887" s="100"/>
      <c r="S887" s="100"/>
      <c r="T887" s="101"/>
    </row>
    <row r="888" spans="10:20" x14ac:dyDescent="0.3">
      <c r="J888" s="98">
        <v>885</v>
      </c>
      <c r="K888" s="99">
        <v>1975.051926783</v>
      </c>
      <c r="L888" s="100">
        <v>0.26029340910931198</v>
      </c>
      <c r="M888" s="100">
        <v>8.0605015260824101E-2</v>
      </c>
      <c r="N888" s="101">
        <v>1.7691092976816002E-2</v>
      </c>
      <c r="P888" s="98"/>
      <c r="Q888" s="99"/>
      <c r="R888" s="100"/>
      <c r="S888" s="100"/>
      <c r="T888" s="101"/>
    </row>
    <row r="889" spans="10:20" x14ac:dyDescent="0.3">
      <c r="J889" s="98">
        <v>886</v>
      </c>
      <c r="K889" s="99">
        <v>1977.1976780360001</v>
      </c>
      <c r="L889" s="100">
        <v>0.26057242031497202</v>
      </c>
      <c r="M889" s="100">
        <v>8.0506175029957605E-2</v>
      </c>
      <c r="N889" s="101">
        <v>1.7895556304923201E-2</v>
      </c>
      <c r="P889" s="98"/>
      <c r="Q889" s="99"/>
      <c r="R889" s="100"/>
      <c r="S889" s="100"/>
      <c r="T889" s="101"/>
    </row>
    <row r="890" spans="10:20" x14ac:dyDescent="0.3">
      <c r="J890" s="98">
        <v>887</v>
      </c>
      <c r="K890" s="99">
        <v>1979.3969372700001</v>
      </c>
      <c r="L890" s="100">
        <v>0.26122809605658298</v>
      </c>
      <c r="M890" s="100">
        <v>7.9818050713244396E-2</v>
      </c>
      <c r="N890" s="101">
        <v>1.8519596483856898E-2</v>
      </c>
      <c r="P890" s="98"/>
      <c r="Q890" s="99"/>
      <c r="R890" s="100"/>
      <c r="S890" s="100"/>
      <c r="T890" s="101"/>
    </row>
    <row r="891" spans="10:20" x14ac:dyDescent="0.3">
      <c r="J891" s="98">
        <v>888</v>
      </c>
      <c r="K891" s="99">
        <v>1981.580684969</v>
      </c>
      <c r="L891" s="100">
        <v>0.262195066187286</v>
      </c>
      <c r="M891" s="100">
        <v>7.8931879347560199E-2</v>
      </c>
      <c r="N891" s="101">
        <v>1.9462243535889101E-2</v>
      </c>
      <c r="P891" s="98"/>
      <c r="Q891" s="99"/>
      <c r="R891" s="100"/>
      <c r="S891" s="100"/>
      <c r="T891" s="101"/>
    </row>
    <row r="892" spans="10:20" x14ac:dyDescent="0.3">
      <c r="J892" s="98">
        <v>889</v>
      </c>
      <c r="K892" s="99">
        <v>1983.7242257519999</v>
      </c>
      <c r="L892" s="100">
        <v>0.26332679285399102</v>
      </c>
      <c r="M892" s="100">
        <v>7.8094017339784993E-2</v>
      </c>
      <c r="N892" s="101">
        <v>2.0541394532285599E-2</v>
      </c>
      <c r="P892" s="98"/>
      <c r="Q892" s="99"/>
      <c r="R892" s="100"/>
      <c r="S892" s="100"/>
      <c r="T892" s="101"/>
    </row>
    <row r="893" spans="10:20" x14ac:dyDescent="0.3">
      <c r="J893" s="98">
        <v>890</v>
      </c>
      <c r="K893" s="99">
        <v>1985.8790732770001</v>
      </c>
      <c r="L893" s="100">
        <v>0.26445584044279802</v>
      </c>
      <c r="M893" s="100">
        <v>7.7518465842723594E-2</v>
      </c>
      <c r="N893" s="101">
        <v>2.15324844914093E-2</v>
      </c>
      <c r="P893" s="98"/>
      <c r="Q893" s="99"/>
      <c r="R893" s="100"/>
      <c r="S893" s="100"/>
      <c r="T893" s="101"/>
    </row>
    <row r="894" spans="10:20" x14ac:dyDescent="0.3">
      <c r="J894" s="98">
        <v>891</v>
      </c>
      <c r="K894" s="99">
        <v>1988.056152503</v>
      </c>
      <c r="L894" s="100">
        <v>0.26543471326439799</v>
      </c>
      <c r="M894" s="100">
        <v>7.7263233002358198E-2</v>
      </c>
      <c r="N894" s="101">
        <v>2.2309479513976199E-2</v>
      </c>
      <c r="P894" s="98"/>
      <c r="Q894" s="99"/>
      <c r="R894" s="100"/>
      <c r="S894" s="100"/>
      <c r="T894" s="101"/>
    </row>
    <row r="895" spans="10:20" x14ac:dyDescent="0.3">
      <c r="J895" s="98">
        <v>892</v>
      </c>
      <c r="K895" s="99">
        <v>1990.346949963</v>
      </c>
      <c r="L895" s="100">
        <v>0.26615375065181501</v>
      </c>
      <c r="M895" s="100">
        <v>7.7526853261850007E-2</v>
      </c>
      <c r="N895" s="101">
        <v>2.2866308695892099E-2</v>
      </c>
      <c r="P895" s="98"/>
      <c r="Q895" s="99"/>
      <c r="R895" s="100"/>
      <c r="S895" s="100"/>
      <c r="T895" s="101"/>
    </row>
    <row r="896" spans="10:20" x14ac:dyDescent="0.3">
      <c r="J896" s="98">
        <v>893</v>
      </c>
      <c r="K896" s="99">
        <v>1992.677668607</v>
      </c>
      <c r="L896" s="100">
        <v>0.26653972911990098</v>
      </c>
      <c r="M896" s="100">
        <v>7.8515232041057703E-2</v>
      </c>
      <c r="N896" s="101">
        <v>2.3280304282252601E-2</v>
      </c>
      <c r="P896" s="98"/>
      <c r="Q896" s="99"/>
      <c r="R896" s="100"/>
      <c r="S896" s="100"/>
      <c r="T896" s="101"/>
    </row>
    <row r="897" spans="10:20" x14ac:dyDescent="0.3">
      <c r="J897" s="98">
        <v>894</v>
      </c>
      <c r="K897" s="99">
        <v>1994.824920156</v>
      </c>
      <c r="L897" s="100">
        <v>0.26655910499235602</v>
      </c>
      <c r="M897" s="100">
        <v>8.0647801796630905E-2</v>
      </c>
      <c r="N897" s="101">
        <v>2.36181142278305E-2</v>
      </c>
      <c r="P897" s="98"/>
      <c r="Q897" s="99"/>
      <c r="R897" s="100"/>
      <c r="S897" s="100"/>
      <c r="T897" s="101"/>
    </row>
    <row r="898" spans="10:20" x14ac:dyDescent="0.3">
      <c r="J898" s="98">
        <v>895</v>
      </c>
      <c r="K898" s="99">
        <v>1996.9676679649999</v>
      </c>
      <c r="L898" s="100">
        <v>0.26631081856691302</v>
      </c>
      <c r="M898" s="100">
        <v>8.4149349560633205E-2</v>
      </c>
      <c r="N898" s="101">
        <v>2.3832922519159399E-2</v>
      </c>
      <c r="P898" s="98"/>
      <c r="Q898" s="99"/>
      <c r="R898" s="100"/>
      <c r="S898" s="100"/>
      <c r="T898" s="101"/>
    </row>
    <row r="899" spans="10:20" x14ac:dyDescent="0.3">
      <c r="J899" s="98">
        <v>896</v>
      </c>
      <c r="K899" s="99">
        <v>1999.314008266</v>
      </c>
      <c r="L899" s="100">
        <v>0.26594304154856702</v>
      </c>
      <c r="M899" s="100">
        <v>8.8860529497101604E-2</v>
      </c>
      <c r="N899" s="101">
        <v>2.38156220472143E-2</v>
      </c>
      <c r="P899" s="98"/>
      <c r="Q899" s="99"/>
      <c r="R899" s="100"/>
      <c r="S899" s="100"/>
      <c r="T899" s="101"/>
    </row>
    <row r="900" spans="10:20" x14ac:dyDescent="0.3">
      <c r="J900" s="98">
        <v>897</v>
      </c>
      <c r="K900" s="99">
        <v>2001.4620562160001</v>
      </c>
      <c r="L900" s="100">
        <v>0.26554132202145603</v>
      </c>
      <c r="M900" s="100">
        <v>9.3886643300128803E-2</v>
      </c>
      <c r="N900" s="101">
        <v>2.3448511944328999E-2</v>
      </c>
      <c r="P900" s="98"/>
      <c r="Q900" s="99"/>
      <c r="R900" s="100"/>
      <c r="S900" s="100"/>
      <c r="T900" s="101"/>
    </row>
    <row r="901" spans="10:20" x14ac:dyDescent="0.3">
      <c r="J901" s="98">
        <v>898</v>
      </c>
      <c r="K901" s="99">
        <v>2003.8585152969999</v>
      </c>
      <c r="L901" s="100">
        <v>0.26514300839871402</v>
      </c>
      <c r="M901" s="100">
        <v>9.8169383195639004E-2</v>
      </c>
      <c r="N901" s="101">
        <v>2.2688056101553802E-2</v>
      </c>
      <c r="P901" s="98"/>
      <c r="Q901" s="99"/>
      <c r="R901" s="100"/>
      <c r="S901" s="100"/>
      <c r="T901" s="101"/>
    </row>
    <row r="902" spans="10:20" x14ac:dyDescent="0.3">
      <c r="J902" s="98">
        <v>899</v>
      </c>
      <c r="K902" s="99">
        <v>2006.425965526</v>
      </c>
      <c r="L902" s="100">
        <v>0.26483021627487002</v>
      </c>
      <c r="M902" s="100">
        <v>0.10084999871175999</v>
      </c>
      <c r="N902" s="101">
        <v>2.16083665313609E-2</v>
      </c>
      <c r="P902" s="98"/>
      <c r="Q902" s="99"/>
      <c r="R902" s="100"/>
      <c r="S902" s="100"/>
      <c r="T902" s="101"/>
    </row>
    <row r="903" spans="10:20" x14ac:dyDescent="0.3">
      <c r="J903" s="98">
        <v>900</v>
      </c>
      <c r="K903" s="99">
        <v>2008.588366814</v>
      </c>
      <c r="L903" s="100">
        <v>0.26467827918956399</v>
      </c>
      <c r="M903" s="100">
        <v>0.101715702615195</v>
      </c>
      <c r="N903" s="101">
        <v>2.0332853690064899E-2</v>
      </c>
      <c r="P903" s="98"/>
      <c r="Q903" s="99"/>
      <c r="R903" s="100"/>
      <c r="S903" s="100"/>
      <c r="T903" s="101"/>
    </row>
    <row r="904" spans="10:20" x14ac:dyDescent="0.3">
      <c r="J904" s="98">
        <v>901</v>
      </c>
      <c r="K904" s="99">
        <v>2010.7496167629999</v>
      </c>
      <c r="L904" s="100">
        <v>0.26476872092036602</v>
      </c>
      <c r="M904" s="100">
        <v>0.101064470835678</v>
      </c>
      <c r="N904" s="101">
        <v>1.9028519811269701E-2</v>
      </c>
      <c r="P904" s="98"/>
      <c r="Q904" s="99"/>
      <c r="R904" s="100"/>
      <c r="S904" s="100"/>
      <c r="T904" s="101"/>
    </row>
    <row r="905" spans="10:20" x14ac:dyDescent="0.3">
      <c r="J905" s="98">
        <v>902</v>
      </c>
      <c r="K905" s="99">
        <v>2013.1218808409999</v>
      </c>
      <c r="L905" s="100">
        <v>0.26513545276403799</v>
      </c>
      <c r="M905" s="100">
        <v>9.9327433083065603E-2</v>
      </c>
      <c r="N905" s="101">
        <v>1.7880041229893499E-2</v>
      </c>
      <c r="P905" s="98"/>
      <c r="Q905" s="99"/>
      <c r="R905" s="100"/>
      <c r="S905" s="100"/>
      <c r="T905" s="101"/>
    </row>
    <row r="906" spans="10:20" x14ac:dyDescent="0.3">
      <c r="J906" s="98">
        <v>903</v>
      </c>
      <c r="K906" s="99">
        <v>2015.274086014</v>
      </c>
      <c r="L906" s="100">
        <v>0.26580368433928903</v>
      </c>
      <c r="M906" s="100">
        <v>9.7053034037671307E-2</v>
      </c>
      <c r="N906" s="101">
        <v>1.7034164284831101E-2</v>
      </c>
      <c r="P906" s="98"/>
      <c r="Q906" s="99"/>
      <c r="R906" s="100"/>
      <c r="S906" s="100"/>
      <c r="T906" s="101"/>
    </row>
    <row r="907" spans="10:20" x14ac:dyDescent="0.3">
      <c r="J907" s="98">
        <v>904</v>
      </c>
      <c r="K907" s="99">
        <v>2017.4082661299999</v>
      </c>
      <c r="L907" s="100">
        <v>0.26679759558275801</v>
      </c>
      <c r="M907" s="100">
        <v>9.4667965887899996E-2</v>
      </c>
      <c r="N907" s="101">
        <v>1.6595814611874302E-2</v>
      </c>
      <c r="P907" s="98"/>
      <c r="Q907" s="99"/>
      <c r="R907" s="100"/>
      <c r="S907" s="100"/>
      <c r="T907" s="101"/>
    </row>
    <row r="908" spans="10:20" x14ac:dyDescent="0.3">
      <c r="J908" s="98">
        <v>905</v>
      </c>
      <c r="K908" s="99">
        <v>2019.567106235</v>
      </c>
      <c r="L908" s="100">
        <v>0.26811836862428201</v>
      </c>
      <c r="M908" s="100">
        <v>9.2463473998979598E-2</v>
      </c>
      <c r="N908" s="101">
        <v>1.6618394741675299E-2</v>
      </c>
      <c r="P908" s="98"/>
      <c r="Q908" s="99"/>
      <c r="R908" s="100"/>
      <c r="S908" s="100"/>
      <c r="T908" s="101"/>
    </row>
    <row r="909" spans="10:20" x14ac:dyDescent="0.3">
      <c r="J909" s="98">
        <v>906</v>
      </c>
      <c r="K909" s="99">
        <v>2021.71339857</v>
      </c>
      <c r="L909" s="100">
        <v>0.26968103432049501</v>
      </c>
      <c r="M909" s="100">
        <v>9.0863269266816801E-2</v>
      </c>
      <c r="N909" s="101">
        <v>1.7085624268382699E-2</v>
      </c>
      <c r="P909" s="98"/>
      <c r="Q909" s="99"/>
      <c r="R909" s="100"/>
      <c r="S909" s="100"/>
      <c r="T909" s="101"/>
    </row>
    <row r="910" spans="10:20" x14ac:dyDescent="0.3">
      <c r="J910" s="98">
        <v>907</v>
      </c>
      <c r="K910" s="99">
        <v>2023.886505702</v>
      </c>
      <c r="L910" s="100">
        <v>0.27136583016104199</v>
      </c>
      <c r="M910" s="100">
        <v>9.0575686932867605E-2</v>
      </c>
      <c r="N910" s="101">
        <v>1.7922181091111399E-2</v>
      </c>
      <c r="P910" s="98"/>
      <c r="Q910" s="99"/>
      <c r="R910" s="100"/>
      <c r="S910" s="100"/>
      <c r="T910" s="101"/>
    </row>
    <row r="911" spans="10:20" x14ac:dyDescent="0.3">
      <c r="J911" s="98">
        <v>908</v>
      </c>
      <c r="K911" s="99">
        <v>2026.0233975169999</v>
      </c>
      <c r="L911" s="100">
        <v>0.27303531680228399</v>
      </c>
      <c r="M911" s="100">
        <v>9.2267560916792404E-2</v>
      </c>
      <c r="N911" s="101">
        <v>1.90194497179745E-2</v>
      </c>
      <c r="P911" s="98"/>
      <c r="Q911" s="99"/>
      <c r="R911" s="100"/>
      <c r="S911" s="100"/>
      <c r="T911" s="101"/>
    </row>
    <row r="912" spans="10:20" x14ac:dyDescent="0.3">
      <c r="J912" s="98">
        <v>909</v>
      </c>
      <c r="K912" s="99">
        <v>2028.1512728949999</v>
      </c>
      <c r="L912" s="100">
        <v>0.27453597078019998</v>
      </c>
      <c r="M912" s="100">
        <v>9.6501216590109296E-2</v>
      </c>
      <c r="N912" s="101">
        <v>2.0204258792391901E-2</v>
      </c>
      <c r="P912" s="98"/>
      <c r="Q912" s="99"/>
      <c r="R912" s="100"/>
      <c r="S912" s="100"/>
      <c r="T912" s="101"/>
    </row>
    <row r="913" spans="10:20" x14ac:dyDescent="0.3">
      <c r="J913" s="98">
        <v>910</v>
      </c>
      <c r="K913" s="99">
        <v>2030.51233254</v>
      </c>
      <c r="L913" s="100">
        <v>0.27574031436829</v>
      </c>
      <c r="M913" s="100">
        <v>0.103234980393936</v>
      </c>
      <c r="N913" s="101">
        <v>2.1310807505770399E-2</v>
      </c>
      <c r="P913" s="98"/>
      <c r="Q913" s="99"/>
      <c r="R913" s="100"/>
      <c r="S913" s="100"/>
      <c r="T913" s="101"/>
    </row>
    <row r="914" spans="10:20" x14ac:dyDescent="0.3">
      <c r="J914" s="98">
        <v>911</v>
      </c>
      <c r="K914" s="99">
        <v>2032.7484745480001</v>
      </c>
      <c r="L914" s="100">
        <v>0.27660487573097198</v>
      </c>
      <c r="M914" s="100">
        <v>0.11137978110916701</v>
      </c>
      <c r="N914" s="101">
        <v>2.2227217927007398E-2</v>
      </c>
      <c r="P914" s="98"/>
      <c r="Q914" s="99"/>
      <c r="R914" s="100"/>
      <c r="S914" s="100"/>
      <c r="T914" s="101"/>
    </row>
    <row r="915" spans="10:20" x14ac:dyDescent="0.3">
      <c r="J915" s="98">
        <v>912</v>
      </c>
      <c r="K915" s="99">
        <v>2034.8771817639999</v>
      </c>
      <c r="L915" s="100">
        <v>0.27708394935853298</v>
      </c>
      <c r="M915" s="100">
        <v>0.11942791056442401</v>
      </c>
      <c r="N915" s="101">
        <v>2.2856451014515E-2</v>
      </c>
      <c r="P915" s="98"/>
      <c r="Q915" s="99"/>
      <c r="R915" s="100"/>
      <c r="S915" s="100"/>
      <c r="T915" s="101"/>
    </row>
    <row r="916" spans="10:20" x14ac:dyDescent="0.3">
      <c r="J916" s="98">
        <v>913</v>
      </c>
      <c r="K916" s="99">
        <v>2037.2226443930001</v>
      </c>
      <c r="L916" s="100">
        <v>0.27715832677799201</v>
      </c>
      <c r="M916" s="100">
        <v>0.12619964786601001</v>
      </c>
      <c r="N916" s="101">
        <v>2.3159142723169199E-2</v>
      </c>
      <c r="P916" s="98"/>
      <c r="Q916" s="99"/>
      <c r="R916" s="100"/>
      <c r="S916" s="100"/>
      <c r="T916" s="101"/>
    </row>
    <row r="917" spans="10:20" x14ac:dyDescent="0.3">
      <c r="J917" s="98">
        <v>914</v>
      </c>
      <c r="K917" s="99">
        <v>2039.371210845</v>
      </c>
      <c r="L917" s="100">
        <v>0.276797703925099</v>
      </c>
      <c r="M917" s="100">
        <v>0.13109127144018301</v>
      </c>
      <c r="N917" s="101">
        <v>2.3181873396990502E-2</v>
      </c>
      <c r="P917" s="98"/>
      <c r="Q917" s="99"/>
      <c r="R917" s="100"/>
      <c r="S917" s="100"/>
      <c r="T917" s="101"/>
    </row>
    <row r="918" spans="10:20" x14ac:dyDescent="0.3">
      <c r="J918" s="98">
        <v>915</v>
      </c>
      <c r="K918" s="99">
        <v>2041.9912707230001</v>
      </c>
      <c r="L918" s="100">
        <v>0.27600573536105399</v>
      </c>
      <c r="M918" s="100">
        <v>0.13400398971059499</v>
      </c>
      <c r="N918" s="101">
        <v>2.3040451852743501E-2</v>
      </c>
      <c r="P918" s="98"/>
      <c r="Q918" s="99"/>
      <c r="R918" s="100"/>
      <c r="S918" s="100"/>
      <c r="T918" s="101"/>
    </row>
    <row r="919" spans="10:20" x14ac:dyDescent="0.3">
      <c r="J919" s="98">
        <v>916</v>
      </c>
      <c r="K919" s="99">
        <v>2044.379686864</v>
      </c>
      <c r="L919" s="100">
        <v>0.27485070372147002</v>
      </c>
      <c r="M919" s="100">
        <v>0.135232168017376</v>
      </c>
      <c r="N919" s="101">
        <v>2.2838172484590101E-2</v>
      </c>
      <c r="P919" s="98"/>
      <c r="Q919" s="99"/>
      <c r="R919" s="100"/>
      <c r="S919" s="100"/>
      <c r="T919" s="101"/>
    </row>
    <row r="920" spans="10:20" x14ac:dyDescent="0.3">
      <c r="J920" s="98">
        <v>917</v>
      </c>
      <c r="K920" s="99">
        <v>2046.5512612289999</v>
      </c>
      <c r="L920" s="100">
        <v>0.27350536329675301</v>
      </c>
      <c r="M920" s="100">
        <v>0.135064516741603</v>
      </c>
      <c r="N920" s="101">
        <v>2.2618783433403102E-2</v>
      </c>
      <c r="P920" s="98"/>
      <c r="Q920" s="99"/>
      <c r="R920" s="100"/>
      <c r="S920" s="100"/>
      <c r="T920" s="101"/>
    </row>
    <row r="921" spans="10:20" x14ac:dyDescent="0.3">
      <c r="J921" s="98">
        <v>918</v>
      </c>
      <c r="K921" s="99">
        <v>2048.726229035</v>
      </c>
      <c r="L921" s="100">
        <v>0.27216411915973798</v>
      </c>
      <c r="M921" s="100">
        <v>0.133549964106561</v>
      </c>
      <c r="N921" s="101">
        <v>2.2385114382578699E-2</v>
      </c>
      <c r="P921" s="98"/>
      <c r="Q921" s="99"/>
      <c r="R921" s="100"/>
      <c r="S921" s="100"/>
      <c r="T921" s="101"/>
    </row>
    <row r="922" spans="10:20" x14ac:dyDescent="0.3">
      <c r="J922" s="98">
        <v>919</v>
      </c>
      <c r="K922" s="99">
        <v>2050.892853889</v>
      </c>
      <c r="L922" s="100">
        <v>0.27103367323035699</v>
      </c>
      <c r="M922" s="100">
        <v>0.130693053203527</v>
      </c>
      <c r="N922" s="101">
        <v>2.2168123913622301E-2</v>
      </c>
      <c r="P922" s="98"/>
      <c r="Q922" s="99"/>
      <c r="R922" s="100"/>
      <c r="S922" s="100"/>
      <c r="T922" s="101"/>
    </row>
    <row r="923" spans="10:20" x14ac:dyDescent="0.3">
      <c r="J923" s="98">
        <v>920</v>
      </c>
      <c r="K923" s="99">
        <v>2053.0078918700001</v>
      </c>
      <c r="L923" s="100">
        <v>0.27025899946207699</v>
      </c>
      <c r="M923" s="100">
        <v>0.126735947543231</v>
      </c>
      <c r="N923" s="101">
        <v>2.2027811624141799E-2</v>
      </c>
      <c r="P923" s="98"/>
      <c r="Q923" s="99"/>
      <c r="R923" s="100"/>
      <c r="S923" s="100"/>
      <c r="T923" s="101"/>
    </row>
    <row r="924" spans="10:20" x14ac:dyDescent="0.3">
      <c r="J924" s="98">
        <v>921</v>
      </c>
      <c r="K924" s="99">
        <v>2055.181655933</v>
      </c>
      <c r="L924" s="100">
        <v>0.269941835702532</v>
      </c>
      <c r="M924" s="100">
        <v>0.122360292202375</v>
      </c>
      <c r="N924" s="101">
        <v>2.20327885721469E-2</v>
      </c>
      <c r="P924" s="98"/>
      <c r="Q924" s="99"/>
      <c r="R924" s="100"/>
      <c r="S924" s="100"/>
      <c r="T924" s="101"/>
    </row>
    <row r="925" spans="10:20" x14ac:dyDescent="0.3">
      <c r="J925" s="98">
        <v>922</v>
      </c>
      <c r="K925" s="99">
        <v>2057.344003965</v>
      </c>
      <c r="L925" s="100">
        <v>0.27010884416627101</v>
      </c>
      <c r="M925" s="100">
        <v>0.118384470468266</v>
      </c>
      <c r="N925" s="101">
        <v>2.22522451739782E-2</v>
      </c>
      <c r="P925" s="98"/>
      <c r="Q925" s="99"/>
      <c r="R925" s="100"/>
      <c r="S925" s="100"/>
      <c r="T925" s="101"/>
    </row>
    <row r="926" spans="10:20" x14ac:dyDescent="0.3">
      <c r="J926" s="98">
        <v>923</v>
      </c>
      <c r="K926" s="99">
        <v>2059.44935321</v>
      </c>
      <c r="L926" s="100">
        <v>0.27071961907804398</v>
      </c>
      <c r="M926" s="100">
        <v>0.115638571455809</v>
      </c>
      <c r="N926" s="101">
        <v>2.2729004234480901E-2</v>
      </c>
      <c r="P926" s="98"/>
      <c r="Q926" s="99"/>
      <c r="R926" s="100"/>
      <c r="S926" s="100"/>
      <c r="T926" s="101"/>
    </row>
    <row r="927" spans="10:20" x14ac:dyDescent="0.3">
      <c r="J927" s="98">
        <v>924</v>
      </c>
      <c r="K927" s="99">
        <v>2061.5606949990001</v>
      </c>
      <c r="L927" s="100">
        <v>0.27166427103109497</v>
      </c>
      <c r="M927" s="100">
        <v>0.114275431149467</v>
      </c>
      <c r="N927" s="101">
        <v>2.34550410672444E-2</v>
      </c>
      <c r="P927" s="98"/>
      <c r="Q927" s="99"/>
      <c r="R927" s="100"/>
      <c r="S927" s="100"/>
      <c r="T927" s="101"/>
    </row>
    <row r="928" spans="10:20" x14ac:dyDescent="0.3">
      <c r="J928" s="98">
        <v>925</v>
      </c>
      <c r="K928" s="99">
        <v>2063.8923715730002</v>
      </c>
      <c r="L928" s="100">
        <v>0.272848469681224</v>
      </c>
      <c r="M928" s="100">
        <v>0.11435209482535599</v>
      </c>
      <c r="N928" s="101">
        <v>2.43974619884154E-2</v>
      </c>
      <c r="P928" s="98"/>
      <c r="Q928" s="99"/>
      <c r="R928" s="100"/>
      <c r="S928" s="100"/>
      <c r="T928" s="101"/>
    </row>
    <row r="929" spans="10:20" x14ac:dyDescent="0.3">
      <c r="J929" s="98">
        <v>926</v>
      </c>
      <c r="K929" s="99">
        <v>2066.0278063989999</v>
      </c>
      <c r="L929" s="100">
        <v>0.27417603775602001</v>
      </c>
      <c r="M929" s="100">
        <v>0.116111492459013</v>
      </c>
      <c r="N929" s="101">
        <v>2.55080052643403E-2</v>
      </c>
      <c r="P929" s="98"/>
      <c r="Q929" s="99"/>
      <c r="R929" s="100"/>
      <c r="S929" s="100"/>
      <c r="T929" s="101"/>
    </row>
    <row r="930" spans="10:20" x14ac:dyDescent="0.3">
      <c r="J930" s="98">
        <v>927</v>
      </c>
      <c r="K930" s="99">
        <v>2068.1632008880001</v>
      </c>
      <c r="L930" s="100">
        <v>0.27557925520096099</v>
      </c>
      <c r="M930" s="100">
        <v>0.119276554653709</v>
      </c>
      <c r="N930" s="101">
        <v>2.6656845767999801E-2</v>
      </c>
      <c r="P930" s="98"/>
      <c r="Q930" s="99"/>
      <c r="R930" s="100"/>
      <c r="S930" s="100"/>
      <c r="T930" s="101"/>
    </row>
    <row r="931" spans="10:20" x14ac:dyDescent="0.3">
      <c r="J931" s="98">
        <v>928</v>
      </c>
      <c r="K931" s="99">
        <v>2070.3487332109999</v>
      </c>
      <c r="L931" s="100">
        <v>0.27690721560349701</v>
      </c>
      <c r="M931" s="100">
        <v>0.12280631494173699</v>
      </c>
      <c r="N931" s="101">
        <v>2.76282761224005E-2</v>
      </c>
      <c r="P931" s="98"/>
      <c r="Q931" s="99"/>
      <c r="R931" s="100"/>
      <c r="S931" s="100"/>
      <c r="T931" s="101"/>
    </row>
    <row r="932" spans="10:20" x14ac:dyDescent="0.3">
      <c r="J932" s="98">
        <v>929</v>
      </c>
      <c r="K932" s="99">
        <v>2072.4564308260001</v>
      </c>
      <c r="L932" s="100">
        <v>0.27798257543138</v>
      </c>
      <c r="M932" s="100">
        <v>0.12602173210550699</v>
      </c>
      <c r="N932" s="101">
        <v>2.82497754548314E-2</v>
      </c>
      <c r="P932" s="98"/>
      <c r="Q932" s="99"/>
      <c r="R932" s="100"/>
      <c r="S932" s="100"/>
      <c r="T932" s="101"/>
    </row>
    <row r="933" spans="10:20" x14ac:dyDescent="0.3">
      <c r="J933" s="98">
        <v>930</v>
      </c>
      <c r="K933" s="99">
        <v>2074.6313620360002</v>
      </c>
      <c r="L933" s="100">
        <v>0.278701968863864</v>
      </c>
      <c r="M933" s="100">
        <v>0.128669950928435</v>
      </c>
      <c r="N933" s="101">
        <v>2.8494985395315701E-2</v>
      </c>
      <c r="P933" s="98"/>
      <c r="Q933" s="99"/>
      <c r="R933" s="100"/>
      <c r="S933" s="100"/>
      <c r="T933" s="101"/>
    </row>
    <row r="934" spans="10:20" x14ac:dyDescent="0.3">
      <c r="J934" s="98">
        <v>931</v>
      </c>
      <c r="K934" s="99">
        <v>2076.7925420920001</v>
      </c>
      <c r="L934" s="100">
        <v>0.27904843328551299</v>
      </c>
      <c r="M934" s="100">
        <v>0.13060024921465499</v>
      </c>
      <c r="N934" s="101">
        <v>2.8475195104341201E-2</v>
      </c>
      <c r="P934" s="98"/>
      <c r="Q934" s="99"/>
      <c r="R934" s="100"/>
      <c r="S934" s="100"/>
      <c r="T934" s="101"/>
    </row>
    <row r="935" spans="10:20" x14ac:dyDescent="0.3">
      <c r="J935" s="98">
        <v>932</v>
      </c>
      <c r="K935" s="99">
        <v>2078.9435995670001</v>
      </c>
      <c r="L935" s="100">
        <v>0.27905101571704799</v>
      </c>
      <c r="M935" s="100">
        <v>0.131386525757092</v>
      </c>
      <c r="N935" s="101">
        <v>2.83231699304341E-2</v>
      </c>
      <c r="P935" s="98"/>
      <c r="Q935" s="99"/>
      <c r="R935" s="100"/>
      <c r="S935" s="100"/>
      <c r="T935" s="101"/>
    </row>
    <row r="936" spans="10:20" x14ac:dyDescent="0.3">
      <c r="J936" s="98">
        <v>933</v>
      </c>
      <c r="K936" s="99">
        <v>2081.1053989339998</v>
      </c>
      <c r="L936" s="100">
        <v>0.27881387916383699</v>
      </c>
      <c r="M936" s="100">
        <v>0.13045027229639899</v>
      </c>
      <c r="N936" s="101">
        <v>2.81044911032092E-2</v>
      </c>
      <c r="P936" s="98"/>
      <c r="Q936" s="99"/>
      <c r="R936" s="100"/>
      <c r="S936" s="100"/>
      <c r="T936" s="101"/>
    </row>
    <row r="937" spans="10:20" x14ac:dyDescent="0.3">
      <c r="J937" s="98">
        <v>934</v>
      </c>
      <c r="K937" s="99">
        <v>2083.2577933540001</v>
      </c>
      <c r="L937" s="100">
        <v>0.278441726275866</v>
      </c>
      <c r="M937" s="100">
        <v>0.12736947277681501</v>
      </c>
      <c r="N937" s="101">
        <v>2.7799138964680899E-2</v>
      </c>
      <c r="P937" s="98"/>
      <c r="Q937" s="99"/>
      <c r="R937" s="100"/>
      <c r="S937" s="100"/>
      <c r="T937" s="101"/>
    </row>
    <row r="938" spans="10:20" x14ac:dyDescent="0.3">
      <c r="J938" s="98">
        <v>935</v>
      </c>
      <c r="K938" s="99">
        <v>2085.3771317710002</v>
      </c>
      <c r="L938" s="100">
        <v>0.27804084354007103</v>
      </c>
      <c r="M938" s="100">
        <v>0.12251340580713201</v>
      </c>
      <c r="N938" s="101">
        <v>2.7405048900593299E-2</v>
      </c>
      <c r="P938" s="98"/>
      <c r="Q938" s="99"/>
      <c r="R938" s="100"/>
      <c r="S938" s="100"/>
      <c r="T938" s="101"/>
    </row>
    <row r="939" spans="10:20" x14ac:dyDescent="0.3">
      <c r="J939" s="98">
        <v>936</v>
      </c>
      <c r="K939" s="99">
        <v>2087.5184601440001</v>
      </c>
      <c r="L939" s="100">
        <v>0.27765360472049599</v>
      </c>
      <c r="M939" s="100">
        <v>0.11636658207520099</v>
      </c>
      <c r="N939" s="101">
        <v>2.6920022615816601E-2</v>
      </c>
      <c r="P939" s="98"/>
      <c r="Q939" s="99"/>
      <c r="R939" s="100"/>
      <c r="S939" s="100"/>
      <c r="T939" s="101"/>
    </row>
    <row r="940" spans="10:20" x14ac:dyDescent="0.3">
      <c r="J940" s="98">
        <v>937</v>
      </c>
      <c r="K940" s="99">
        <v>2089.735368007</v>
      </c>
      <c r="L940" s="100">
        <v>0.277255747717985</v>
      </c>
      <c r="M940" s="100">
        <v>0.10975400042594401</v>
      </c>
      <c r="N940" s="101">
        <v>2.6348841402026001E-2</v>
      </c>
      <c r="P940" s="98"/>
      <c r="Q940" s="99"/>
      <c r="R940" s="100"/>
      <c r="S940" s="100"/>
      <c r="T940" s="101"/>
    </row>
    <row r="941" spans="10:20" x14ac:dyDescent="0.3">
      <c r="J941" s="98">
        <v>938</v>
      </c>
      <c r="K941" s="99">
        <v>2091.8905485330001</v>
      </c>
      <c r="L941" s="100">
        <v>0.27681414642508401</v>
      </c>
      <c r="M941" s="100">
        <v>0.103548910507818</v>
      </c>
      <c r="N941" s="101">
        <v>2.5770509496538401E-2</v>
      </c>
      <c r="P941" s="98"/>
      <c r="Q941" s="99"/>
      <c r="R941" s="100"/>
      <c r="S941" s="100"/>
      <c r="T941" s="101"/>
    </row>
    <row r="942" spans="10:20" x14ac:dyDescent="0.3">
      <c r="J942" s="98">
        <v>939</v>
      </c>
      <c r="K942" s="99">
        <v>2094.070077506</v>
      </c>
      <c r="L942" s="100">
        <v>0.27637943838503398</v>
      </c>
      <c r="M942" s="100">
        <v>9.8285181820968001E-2</v>
      </c>
      <c r="N942" s="101">
        <v>2.5284740980285901E-2</v>
      </c>
      <c r="P942" s="98"/>
      <c r="Q942" s="99"/>
      <c r="R942" s="100"/>
      <c r="S942" s="100"/>
      <c r="T942" s="101"/>
    </row>
    <row r="943" spans="10:20" x14ac:dyDescent="0.3">
      <c r="J943" s="98">
        <v>940</v>
      </c>
      <c r="K943" s="99">
        <v>2096.418421117</v>
      </c>
      <c r="L943" s="100">
        <v>0.27605478379088699</v>
      </c>
      <c r="M943" s="100">
        <v>9.4078947236663699E-2</v>
      </c>
      <c r="N943" s="101">
        <v>2.4903256148907701E-2</v>
      </c>
      <c r="P943" s="98"/>
      <c r="Q943" s="99"/>
      <c r="R943" s="100"/>
      <c r="S943" s="100"/>
      <c r="T943" s="101"/>
    </row>
    <row r="944" spans="10:20" x14ac:dyDescent="0.3">
      <c r="J944" s="98">
        <v>941</v>
      </c>
      <c r="K944" s="99">
        <v>2098.547304571</v>
      </c>
      <c r="L944" s="100">
        <v>0.27587944979051099</v>
      </c>
      <c r="M944" s="100">
        <v>9.0834400670348606E-2</v>
      </c>
      <c r="N944" s="101">
        <v>2.4666836664900198E-2</v>
      </c>
      <c r="P944" s="98"/>
      <c r="Q944" s="99"/>
      <c r="R944" s="100"/>
      <c r="S944" s="100"/>
      <c r="T944" s="101"/>
    </row>
    <row r="945" spans="10:20" x14ac:dyDescent="0.3">
      <c r="J945" s="98">
        <v>942</v>
      </c>
      <c r="K945" s="99">
        <v>2100.7611453730001</v>
      </c>
      <c r="L945" s="100">
        <v>0.27578093844393597</v>
      </c>
      <c r="M945" s="100">
        <v>8.8280100240790305E-2</v>
      </c>
      <c r="N945" s="101">
        <v>2.45959489884486E-2</v>
      </c>
      <c r="P945" s="98"/>
      <c r="Q945" s="99"/>
      <c r="R945" s="100"/>
      <c r="S945" s="100"/>
      <c r="T945" s="101"/>
    </row>
    <row r="946" spans="10:20" x14ac:dyDescent="0.3">
      <c r="J946" s="98">
        <v>943</v>
      </c>
      <c r="K946" s="99">
        <v>2102.905080173</v>
      </c>
      <c r="L946" s="100">
        <v>0.27575220728974698</v>
      </c>
      <c r="M946" s="100">
        <v>8.6441035752703899E-2</v>
      </c>
      <c r="N946" s="101">
        <v>2.47079797969216E-2</v>
      </c>
      <c r="P946" s="98"/>
      <c r="Q946" s="99"/>
      <c r="R946" s="100"/>
      <c r="S946" s="100"/>
      <c r="T946" s="101"/>
    </row>
    <row r="947" spans="10:20" x14ac:dyDescent="0.3">
      <c r="J947" s="98">
        <v>944</v>
      </c>
      <c r="K947" s="99">
        <v>2105.0416795750002</v>
      </c>
      <c r="L947" s="100">
        <v>0.27572637333241901</v>
      </c>
      <c r="M947" s="100">
        <v>8.6079144041002406E-2</v>
      </c>
      <c r="N947" s="101">
        <v>2.50034735456252E-2</v>
      </c>
      <c r="P947" s="98"/>
      <c r="Q947" s="99"/>
      <c r="R947" s="100"/>
      <c r="S947" s="100"/>
      <c r="T947" s="101"/>
    </row>
    <row r="948" spans="10:20" x14ac:dyDescent="0.3">
      <c r="J948" s="98">
        <v>945</v>
      </c>
      <c r="K948" s="99">
        <v>2107.196844818</v>
      </c>
      <c r="L948" s="100">
        <v>0.27556287367913102</v>
      </c>
      <c r="M948" s="100">
        <v>8.7360502695170802E-2</v>
      </c>
      <c r="N948" s="101">
        <v>2.5438209267954998E-2</v>
      </c>
      <c r="P948" s="98"/>
      <c r="Q948" s="99"/>
      <c r="R948" s="100"/>
      <c r="S948" s="100"/>
      <c r="T948" s="101"/>
    </row>
    <row r="949" spans="10:20" x14ac:dyDescent="0.3">
      <c r="J949" s="98">
        <v>946</v>
      </c>
      <c r="K949" s="99">
        <v>2109.5674574589998</v>
      </c>
      <c r="L949" s="100">
        <v>0.27511692136988902</v>
      </c>
      <c r="M949" s="100">
        <v>8.9980364312350403E-2</v>
      </c>
      <c r="N949" s="101">
        <v>2.59124711727815E-2</v>
      </c>
      <c r="P949" s="98"/>
      <c r="Q949" s="99"/>
      <c r="R949" s="100"/>
      <c r="S949" s="100"/>
      <c r="T949" s="101"/>
    </row>
    <row r="950" spans="10:20" x14ac:dyDescent="0.3">
      <c r="J950" s="98">
        <v>947</v>
      </c>
      <c r="K950" s="99">
        <v>2111.67551946</v>
      </c>
      <c r="L950" s="100">
        <v>0.27435308023438398</v>
      </c>
      <c r="M950" s="100">
        <v>9.3178636681679902E-2</v>
      </c>
      <c r="N950" s="101">
        <v>2.6325579535238099E-2</v>
      </c>
      <c r="P950" s="98"/>
      <c r="Q950" s="99"/>
      <c r="R950" s="100"/>
      <c r="S950" s="100"/>
      <c r="T950" s="101"/>
    </row>
    <row r="951" spans="10:20" x14ac:dyDescent="0.3">
      <c r="J951" s="98">
        <v>948</v>
      </c>
      <c r="K951" s="99">
        <v>2113.8504344029998</v>
      </c>
      <c r="L951" s="100">
        <v>0.273358964083319</v>
      </c>
      <c r="M951" s="100">
        <v>9.5766549466192605E-2</v>
      </c>
      <c r="N951" s="101">
        <v>2.66777355231805E-2</v>
      </c>
      <c r="P951" s="98"/>
      <c r="Q951" s="99"/>
      <c r="R951" s="100"/>
      <c r="S951" s="100"/>
      <c r="T951" s="101"/>
    </row>
    <row r="952" spans="10:20" x14ac:dyDescent="0.3">
      <c r="J952" s="98">
        <v>949</v>
      </c>
      <c r="K952" s="99">
        <v>2116.0193378059998</v>
      </c>
      <c r="L952" s="100">
        <v>0.27227556588156798</v>
      </c>
      <c r="M952" s="100">
        <v>9.6856178631138004E-2</v>
      </c>
      <c r="N952" s="101">
        <v>2.7086421967638399E-2</v>
      </c>
      <c r="P952" s="98"/>
      <c r="Q952" s="99"/>
      <c r="R952" s="100"/>
      <c r="S952" s="100"/>
      <c r="T952" s="101"/>
    </row>
    <row r="953" spans="10:20" x14ac:dyDescent="0.3">
      <c r="J953" s="98">
        <v>950</v>
      </c>
      <c r="K953" s="99">
        <v>2118.3500524900001</v>
      </c>
      <c r="L953" s="100">
        <v>0.27120968777516702</v>
      </c>
      <c r="M953" s="100">
        <v>9.6184695342494103E-2</v>
      </c>
      <c r="N953" s="101">
        <v>2.7664159915395399E-2</v>
      </c>
      <c r="P953" s="98"/>
      <c r="Q953" s="99"/>
      <c r="R953" s="100"/>
      <c r="S953" s="100"/>
      <c r="T953" s="101"/>
    </row>
    <row r="954" spans="10:20" x14ac:dyDescent="0.3">
      <c r="J954" s="98">
        <v>951</v>
      </c>
      <c r="K954" s="99">
        <v>2120.4815718310001</v>
      </c>
      <c r="L954" s="100">
        <v>0.27039426971505498</v>
      </c>
      <c r="M954" s="100">
        <v>9.3864073502772205E-2</v>
      </c>
      <c r="N954" s="101">
        <v>2.84108435322343E-2</v>
      </c>
      <c r="P954" s="98"/>
      <c r="Q954" s="99"/>
      <c r="R954" s="100"/>
      <c r="S954" s="100"/>
      <c r="T954" s="101"/>
    </row>
    <row r="955" spans="10:20" x14ac:dyDescent="0.3">
      <c r="J955" s="98">
        <v>952</v>
      </c>
      <c r="K955" s="99">
        <v>2122.6220571019999</v>
      </c>
      <c r="L955" s="100">
        <v>0.27002343687503999</v>
      </c>
      <c r="M955" s="100">
        <v>9.0102204625815502E-2</v>
      </c>
      <c r="N955" s="101">
        <v>2.9201753866397801E-2</v>
      </c>
      <c r="P955" s="98"/>
      <c r="Q955" s="99"/>
      <c r="R955" s="100"/>
      <c r="S955" s="100"/>
      <c r="T955" s="101"/>
    </row>
    <row r="956" spans="10:20" x14ac:dyDescent="0.3">
      <c r="J956" s="98">
        <v>953</v>
      </c>
      <c r="K956" s="99">
        <v>2125.189409522</v>
      </c>
      <c r="L956" s="100">
        <v>0.27016002927821697</v>
      </c>
      <c r="M956" s="100">
        <v>8.5582790227441793E-2</v>
      </c>
      <c r="N956" s="101">
        <v>2.9915493922042201E-2</v>
      </c>
      <c r="P956" s="98"/>
      <c r="Q956" s="99"/>
      <c r="R956" s="100"/>
      <c r="S956" s="100"/>
      <c r="T956" s="101"/>
    </row>
    <row r="957" spans="10:20" x14ac:dyDescent="0.3">
      <c r="J957" s="98">
        <v>954</v>
      </c>
      <c r="K957" s="99">
        <v>2127.7755799480001</v>
      </c>
      <c r="L957" s="100">
        <v>0.27073798371820801</v>
      </c>
      <c r="M957" s="100">
        <v>8.1187992640732495E-2</v>
      </c>
      <c r="N957" s="101">
        <v>3.0529914096452799E-2</v>
      </c>
      <c r="P957" s="98"/>
      <c r="Q957" s="99"/>
      <c r="R957" s="100"/>
      <c r="S957" s="100"/>
      <c r="T957" s="101"/>
    </row>
    <row r="958" spans="10:20" x14ac:dyDescent="0.3">
      <c r="J958" s="98">
        <v>955</v>
      </c>
      <c r="K958" s="99">
        <v>2129.9737905329998</v>
      </c>
      <c r="L958" s="100">
        <v>0.27163979234036301</v>
      </c>
      <c r="M958" s="100">
        <v>7.7225892303207894E-2</v>
      </c>
      <c r="N958" s="101">
        <v>3.1073690690313099E-2</v>
      </c>
      <c r="P958" s="98"/>
      <c r="Q958" s="99"/>
      <c r="R958" s="100"/>
      <c r="S958" s="100"/>
      <c r="T958" s="101"/>
    </row>
    <row r="959" spans="10:20" x14ac:dyDescent="0.3">
      <c r="J959" s="98">
        <v>956</v>
      </c>
      <c r="K959" s="99">
        <v>2132.1547447329999</v>
      </c>
      <c r="L959" s="100">
        <v>0.27269302796524503</v>
      </c>
      <c r="M959" s="100">
        <v>7.3749754777483398E-2</v>
      </c>
      <c r="N959" s="101">
        <v>3.1651931820336002E-2</v>
      </c>
      <c r="P959" s="98"/>
      <c r="Q959" s="99"/>
      <c r="R959" s="100"/>
      <c r="S959" s="100"/>
      <c r="T959" s="101"/>
    </row>
    <row r="960" spans="10:20" x14ac:dyDescent="0.3">
      <c r="J960" s="98">
        <v>957</v>
      </c>
      <c r="K960" s="99">
        <v>2134.3321934760002</v>
      </c>
      <c r="L960" s="100">
        <v>0.27370974122223501</v>
      </c>
      <c r="M960" s="100">
        <v>7.1023414736414103E-2</v>
      </c>
      <c r="N960" s="101">
        <v>3.2311841044918702E-2</v>
      </c>
      <c r="P960" s="98"/>
      <c r="Q960" s="99"/>
      <c r="R960" s="100"/>
      <c r="S960" s="100"/>
      <c r="T960" s="101"/>
    </row>
    <row r="961" spans="10:20" x14ac:dyDescent="0.3">
      <c r="J961" s="98">
        <v>958</v>
      </c>
      <c r="K961" s="99">
        <v>2136.727470236</v>
      </c>
      <c r="L961" s="100">
        <v>0.27451053496581201</v>
      </c>
      <c r="M961" s="100">
        <v>6.9257313541146504E-2</v>
      </c>
      <c r="N961" s="101">
        <v>3.31116682108153E-2</v>
      </c>
      <c r="P961" s="98"/>
      <c r="Q961" s="99"/>
      <c r="R961" s="100"/>
      <c r="S961" s="100"/>
      <c r="T961" s="101"/>
    </row>
    <row r="962" spans="10:20" x14ac:dyDescent="0.3">
      <c r="J962" s="98">
        <v>959</v>
      </c>
      <c r="K962" s="99">
        <v>2138.8555072419999</v>
      </c>
      <c r="L962" s="100">
        <v>0.274981418029695</v>
      </c>
      <c r="M962" s="100">
        <v>6.8267437956057705E-2</v>
      </c>
      <c r="N962" s="101">
        <v>3.4047053808168901E-2</v>
      </c>
      <c r="P962" s="98"/>
      <c r="Q962" s="99"/>
      <c r="R962" s="100"/>
      <c r="S962" s="100"/>
      <c r="T962" s="101"/>
    </row>
    <row r="963" spans="10:20" x14ac:dyDescent="0.3">
      <c r="J963" s="98">
        <v>960</v>
      </c>
      <c r="K963" s="99">
        <v>2141.0262972149999</v>
      </c>
      <c r="L963" s="100">
        <v>0.275071957159433</v>
      </c>
      <c r="M963" s="100">
        <v>6.7472981258425505E-2</v>
      </c>
      <c r="N963" s="101">
        <v>3.5011986138147801E-2</v>
      </c>
      <c r="P963" s="98"/>
      <c r="Q963" s="99"/>
      <c r="R963" s="100"/>
      <c r="S963" s="100"/>
      <c r="T963" s="101"/>
    </row>
    <row r="964" spans="10:20" x14ac:dyDescent="0.3">
      <c r="J964" s="98">
        <v>961</v>
      </c>
      <c r="K964" s="99">
        <v>2143.1984338090001</v>
      </c>
      <c r="L964" s="100">
        <v>0.27473185818972201</v>
      </c>
      <c r="M964" s="100">
        <v>6.6375225236733906E-2</v>
      </c>
      <c r="N964" s="101">
        <v>3.5863364049064803E-2</v>
      </c>
      <c r="P964" s="98"/>
      <c r="Q964" s="99"/>
      <c r="R964" s="100"/>
      <c r="S964" s="100"/>
      <c r="T964" s="101"/>
    </row>
    <row r="965" spans="10:20" x14ac:dyDescent="0.3">
      <c r="J965" s="98">
        <v>962</v>
      </c>
      <c r="K965" s="99">
        <v>2145.3129705649999</v>
      </c>
      <c r="L965" s="100">
        <v>0.27400702103173302</v>
      </c>
      <c r="M965" s="100">
        <v>6.5464199020184702E-2</v>
      </c>
      <c r="N965" s="101">
        <v>3.6524128460837399E-2</v>
      </c>
      <c r="P965" s="98"/>
      <c r="Q965" s="99"/>
      <c r="R965" s="100"/>
      <c r="S965" s="100"/>
      <c r="T965" s="101"/>
    </row>
    <row r="966" spans="10:20" x14ac:dyDescent="0.3">
      <c r="J966" s="98">
        <v>963</v>
      </c>
      <c r="K966" s="99">
        <v>2147.6129647920002</v>
      </c>
      <c r="L966" s="100">
        <v>0.27299183427154899</v>
      </c>
      <c r="M966" s="100">
        <v>6.5533153174414702E-2</v>
      </c>
      <c r="N966" s="101">
        <v>3.68985703420713E-2</v>
      </c>
      <c r="P966" s="98"/>
      <c r="Q966" s="99"/>
      <c r="R966" s="100"/>
      <c r="S966" s="100"/>
      <c r="T966" s="101"/>
    </row>
    <row r="967" spans="10:20" x14ac:dyDescent="0.3">
      <c r="J967" s="98">
        <v>964</v>
      </c>
      <c r="K967" s="99">
        <v>2149.9803173370001</v>
      </c>
      <c r="L967" s="100">
        <v>0.271739261383453</v>
      </c>
      <c r="M967" s="100">
        <v>6.6816573835638299E-2</v>
      </c>
      <c r="N967" s="101">
        <v>3.6925803569376199E-2</v>
      </c>
      <c r="P967" s="98"/>
      <c r="Q967" s="99"/>
      <c r="R967" s="100"/>
      <c r="S967" s="100"/>
      <c r="T967" s="101"/>
    </row>
    <row r="968" spans="10:20" x14ac:dyDescent="0.3">
      <c r="J968" s="98">
        <v>965</v>
      </c>
      <c r="K968" s="99">
        <v>2152.3889269790002</v>
      </c>
      <c r="L968" s="100">
        <v>0.270324382054068</v>
      </c>
      <c r="M968" s="100">
        <v>6.8757296245922001E-2</v>
      </c>
      <c r="N968" s="101">
        <v>3.6537860036790402E-2</v>
      </c>
      <c r="P968" s="98"/>
      <c r="Q968" s="99"/>
      <c r="R968" s="100"/>
      <c r="S968" s="100"/>
      <c r="T968" s="101"/>
    </row>
    <row r="969" spans="10:20" x14ac:dyDescent="0.3">
      <c r="J969" s="98">
        <v>966</v>
      </c>
      <c r="K969" s="99">
        <v>2154.563365341</v>
      </c>
      <c r="L969" s="100">
        <v>0.268835194286627</v>
      </c>
      <c r="M969" s="100">
        <v>7.0751396877864497E-2</v>
      </c>
      <c r="N969" s="101">
        <v>3.5656700439439401E-2</v>
      </c>
      <c r="P969" s="98"/>
      <c r="Q969" s="99"/>
      <c r="R969" s="100"/>
      <c r="S969" s="100"/>
      <c r="T969" s="101"/>
    </row>
    <row r="970" spans="10:20" x14ac:dyDescent="0.3">
      <c r="J970" s="98">
        <v>967</v>
      </c>
      <c r="K970" s="99">
        <v>2156.7551080479998</v>
      </c>
      <c r="L970" s="100">
        <v>0.26733585493352202</v>
      </c>
      <c r="M970" s="100">
        <v>7.2677641987946004E-2</v>
      </c>
      <c r="N970" s="101">
        <v>3.4303584864746099E-2</v>
      </c>
      <c r="P970" s="98"/>
      <c r="Q970" s="99"/>
      <c r="R970" s="100"/>
      <c r="S970" s="100"/>
      <c r="T970" s="101"/>
    </row>
    <row r="971" spans="10:20" x14ac:dyDescent="0.3">
      <c r="J971" s="98">
        <v>968</v>
      </c>
      <c r="K971" s="99">
        <v>2159.1278291829999</v>
      </c>
      <c r="L971" s="100">
        <v>0.26590657309745602</v>
      </c>
      <c r="M971" s="100">
        <v>7.4651961890171398E-2</v>
      </c>
      <c r="N971" s="101">
        <v>3.2624896945380497E-2</v>
      </c>
      <c r="P971" s="98"/>
      <c r="Q971" s="99"/>
      <c r="R971" s="100"/>
      <c r="S971" s="100"/>
      <c r="T971" s="101"/>
    </row>
    <row r="972" spans="10:20" x14ac:dyDescent="0.3">
      <c r="J972" s="98">
        <v>969</v>
      </c>
      <c r="K972" s="99">
        <v>2161.5208417140002</v>
      </c>
      <c r="L972" s="100">
        <v>0.264634611134269</v>
      </c>
      <c r="M972" s="100">
        <v>7.6633410602555505E-2</v>
      </c>
      <c r="N972" s="101">
        <v>3.0831934267717499E-2</v>
      </c>
      <c r="P972" s="98"/>
      <c r="Q972" s="99"/>
      <c r="R972" s="100"/>
      <c r="S972" s="100"/>
      <c r="T972" s="101"/>
    </row>
    <row r="973" spans="10:20" x14ac:dyDescent="0.3">
      <c r="J973" s="98">
        <v>970</v>
      </c>
      <c r="K973" s="99">
        <v>2163.6722271640001</v>
      </c>
      <c r="L973" s="100">
        <v>0.26363331188920303</v>
      </c>
      <c r="M973" s="100">
        <v>7.8437086646612197E-2</v>
      </c>
      <c r="N973" s="101">
        <v>2.9112674917358201E-2</v>
      </c>
      <c r="P973" s="98"/>
      <c r="Q973" s="99"/>
      <c r="R973" s="100"/>
      <c r="S973" s="100"/>
      <c r="T973" s="101"/>
    </row>
    <row r="974" spans="10:20" x14ac:dyDescent="0.3">
      <c r="J974" s="98">
        <v>971</v>
      </c>
      <c r="K974" s="99">
        <v>2165.8230507560002</v>
      </c>
      <c r="L974" s="100">
        <v>0.26304035395417202</v>
      </c>
      <c r="M974" s="100">
        <v>7.9883864285390696E-2</v>
      </c>
      <c r="N974" s="101">
        <v>2.7622916895847598E-2</v>
      </c>
      <c r="P974" s="98"/>
      <c r="Q974" s="99"/>
      <c r="R974" s="100"/>
      <c r="S974" s="100"/>
      <c r="T974" s="101"/>
    </row>
    <row r="975" spans="10:20" x14ac:dyDescent="0.3">
      <c r="J975" s="98">
        <v>972</v>
      </c>
      <c r="K975" s="99">
        <v>2167.9597480140001</v>
      </c>
      <c r="L975" s="100">
        <v>0.26292256772858602</v>
      </c>
      <c r="M975" s="100">
        <v>8.0936334482688693E-2</v>
      </c>
      <c r="N975" s="101">
        <v>2.6463511937535201E-2</v>
      </c>
      <c r="P975" s="98"/>
      <c r="Q975" s="99"/>
      <c r="R975" s="100"/>
      <c r="S975" s="100"/>
      <c r="T975" s="101"/>
    </row>
    <row r="976" spans="10:20" x14ac:dyDescent="0.3">
      <c r="J976" s="98">
        <v>973</v>
      </c>
      <c r="K976" s="99">
        <v>2170.2976084850002</v>
      </c>
      <c r="L976" s="100">
        <v>0.26324150718855299</v>
      </c>
      <c r="M976" s="100">
        <v>8.2005981664105901E-2</v>
      </c>
      <c r="N976" s="101">
        <v>2.5691463702879499E-2</v>
      </c>
      <c r="P976" s="98"/>
      <c r="Q976" s="99"/>
      <c r="R976" s="100"/>
      <c r="S976" s="100"/>
      <c r="T976" s="101"/>
    </row>
    <row r="977" spans="10:20" x14ac:dyDescent="0.3">
      <c r="J977" s="98">
        <v>974</v>
      </c>
      <c r="K977" s="99">
        <v>2172.4273290719998</v>
      </c>
      <c r="L977" s="100">
        <v>0.26389328478872598</v>
      </c>
      <c r="M977" s="100">
        <v>8.3248084668975E-2</v>
      </c>
      <c r="N977" s="101">
        <v>2.5379306254507399E-2</v>
      </c>
      <c r="P977" s="98"/>
      <c r="Q977" s="99"/>
      <c r="R977" s="100"/>
      <c r="S977" s="100"/>
      <c r="T977" s="101"/>
    </row>
    <row r="978" spans="10:20" x14ac:dyDescent="0.3">
      <c r="J978" s="98">
        <v>975</v>
      </c>
      <c r="K978" s="99">
        <v>2174.5872544539998</v>
      </c>
      <c r="L978" s="100">
        <v>0.26477372702475999</v>
      </c>
      <c r="M978" s="100">
        <v>8.4301351362587804E-2</v>
      </c>
      <c r="N978" s="101">
        <v>2.5613123183988E-2</v>
      </c>
      <c r="P978" s="98"/>
      <c r="Q978" s="99"/>
      <c r="R978" s="100"/>
      <c r="S978" s="100"/>
      <c r="T978" s="101"/>
    </row>
    <row r="979" spans="10:20" x14ac:dyDescent="0.3">
      <c r="J979" s="98">
        <v>976</v>
      </c>
      <c r="K979" s="99">
        <v>2176.961436002</v>
      </c>
      <c r="L979" s="100">
        <v>0.26577532423078898</v>
      </c>
      <c r="M979" s="100">
        <v>8.4977275727618207E-2</v>
      </c>
      <c r="N979" s="101">
        <v>2.6390507808948901E-2</v>
      </c>
      <c r="P979" s="98"/>
      <c r="Q979" s="99"/>
      <c r="R979" s="100"/>
      <c r="S979" s="100"/>
      <c r="T979" s="101"/>
    </row>
    <row r="980" spans="10:20" x14ac:dyDescent="0.3">
      <c r="J980" s="98">
        <v>977</v>
      </c>
      <c r="K980" s="99">
        <v>2179.2895798909999</v>
      </c>
      <c r="L980" s="100">
        <v>0.26683779097364402</v>
      </c>
      <c r="M980" s="100">
        <v>8.5667993297892306E-2</v>
      </c>
      <c r="N980" s="101">
        <v>2.76061236555715E-2</v>
      </c>
      <c r="P980" s="98"/>
      <c r="Q980" s="99"/>
      <c r="R980" s="100"/>
      <c r="S980" s="100"/>
      <c r="T980" s="101"/>
    </row>
    <row r="981" spans="10:20" x14ac:dyDescent="0.3">
      <c r="J981" s="98">
        <v>978</v>
      </c>
      <c r="K981" s="99">
        <v>2181.4202754520002</v>
      </c>
      <c r="L981" s="100">
        <v>0.267861614133381</v>
      </c>
      <c r="M981" s="100">
        <v>8.69493848772077E-2</v>
      </c>
      <c r="N981" s="101">
        <v>2.9165819932026899E-2</v>
      </c>
      <c r="P981" s="98"/>
      <c r="Q981" s="99"/>
      <c r="R981" s="100"/>
      <c r="S981" s="100"/>
      <c r="T981" s="101"/>
    </row>
    <row r="982" spans="10:20" x14ac:dyDescent="0.3">
      <c r="J982" s="98">
        <v>979</v>
      </c>
      <c r="K982" s="99">
        <v>2183.77259727</v>
      </c>
      <c r="L982" s="100">
        <v>0.26874899881988701</v>
      </c>
      <c r="M982" s="100">
        <v>8.9043308787024295E-2</v>
      </c>
      <c r="N982" s="101">
        <v>3.09680058594098E-2</v>
      </c>
      <c r="P982" s="98"/>
      <c r="Q982" s="99"/>
      <c r="R982" s="100"/>
      <c r="S982" s="100"/>
      <c r="T982" s="101"/>
    </row>
    <row r="983" spans="10:20" x14ac:dyDescent="0.3">
      <c r="J983" s="98">
        <v>980</v>
      </c>
      <c r="K983" s="99">
        <v>2186.501467474</v>
      </c>
      <c r="L983" s="100">
        <v>0.26939995474827699</v>
      </c>
      <c r="M983" s="100">
        <v>9.1666208447821307E-2</v>
      </c>
      <c r="N983" s="101">
        <v>3.2893803121791403E-2</v>
      </c>
      <c r="P983" s="98"/>
      <c r="Q983" s="99"/>
      <c r="R983" s="100"/>
      <c r="S983" s="100"/>
      <c r="T983" s="101"/>
    </row>
    <row r="984" spans="10:20" x14ac:dyDescent="0.3">
      <c r="J984" s="98">
        <v>981</v>
      </c>
      <c r="K984" s="99">
        <v>2188.6360533080001</v>
      </c>
      <c r="L984" s="100">
        <v>0.26977006594749298</v>
      </c>
      <c r="M984" s="100">
        <v>9.4402422184693704E-2</v>
      </c>
      <c r="N984" s="101">
        <v>3.4856402058475199E-2</v>
      </c>
      <c r="P984" s="98"/>
      <c r="Q984" s="99"/>
      <c r="R984" s="100"/>
      <c r="S984" s="100"/>
      <c r="T984" s="101"/>
    </row>
    <row r="985" spans="10:20" x14ac:dyDescent="0.3">
      <c r="J985" s="98">
        <v>982</v>
      </c>
      <c r="K985" s="99">
        <v>2190.7920059369999</v>
      </c>
      <c r="L985" s="100">
        <v>0.26985168925246</v>
      </c>
      <c r="M985" s="100">
        <v>9.6808180362955396E-2</v>
      </c>
      <c r="N985" s="101">
        <v>3.6756876384146202E-2</v>
      </c>
      <c r="P985" s="98"/>
      <c r="Q985" s="99"/>
      <c r="R985" s="100"/>
      <c r="S985" s="100"/>
      <c r="T985" s="101"/>
    </row>
    <row r="986" spans="10:20" x14ac:dyDescent="0.3">
      <c r="J986" s="98">
        <v>983</v>
      </c>
      <c r="K986" s="99">
        <v>2192.9289016719999</v>
      </c>
      <c r="L986" s="100">
        <v>0.26967228980461899</v>
      </c>
      <c r="M986" s="100">
        <v>9.8882828220375404E-2</v>
      </c>
      <c r="N986" s="101">
        <v>3.8446425731999502E-2</v>
      </c>
      <c r="P986" s="98"/>
      <c r="Q986" s="99"/>
      <c r="R986" s="100"/>
      <c r="S986" s="100"/>
      <c r="T986" s="101"/>
    </row>
    <row r="987" spans="10:20" x14ac:dyDescent="0.3">
      <c r="J987" s="98">
        <v>984</v>
      </c>
      <c r="K987" s="99">
        <v>2195.076280147</v>
      </c>
      <c r="L987" s="100">
        <v>0.26921399295568299</v>
      </c>
      <c r="M987" s="100">
        <v>0.100924375866807</v>
      </c>
      <c r="N987" s="101">
        <v>3.9745153606336799E-2</v>
      </c>
      <c r="P987" s="98"/>
      <c r="Q987" s="99"/>
      <c r="R987" s="100"/>
      <c r="S987" s="100"/>
      <c r="T987" s="101"/>
    </row>
    <row r="988" spans="10:20" x14ac:dyDescent="0.3">
      <c r="J988" s="98">
        <v>985</v>
      </c>
      <c r="K988" s="99">
        <v>2197.2138592780002</v>
      </c>
      <c r="L988" s="100">
        <v>0.26852668368684102</v>
      </c>
      <c r="M988" s="100">
        <v>0.103217185830494</v>
      </c>
      <c r="N988" s="101">
        <v>4.0497891881771997E-2</v>
      </c>
      <c r="P988" s="98"/>
      <c r="Q988" s="99"/>
      <c r="R988" s="100"/>
      <c r="S988" s="100"/>
      <c r="T988" s="101"/>
    </row>
    <row r="989" spans="10:20" x14ac:dyDescent="0.3">
      <c r="J989" s="98">
        <v>986</v>
      </c>
      <c r="K989" s="99">
        <v>2199.7726749950002</v>
      </c>
      <c r="L989" s="100">
        <v>0.267716772534833</v>
      </c>
      <c r="M989" s="100">
        <v>0.105785934549082</v>
      </c>
      <c r="N989" s="101">
        <v>4.0624438400032999E-2</v>
      </c>
      <c r="P989" s="98"/>
      <c r="Q989" s="99"/>
      <c r="R989" s="100"/>
      <c r="S989" s="100"/>
      <c r="T989" s="101"/>
    </row>
    <row r="990" spans="10:20" x14ac:dyDescent="0.3">
      <c r="J990" s="98">
        <v>987</v>
      </c>
      <c r="K990" s="99">
        <v>2202.125455677</v>
      </c>
      <c r="L990" s="100">
        <v>0.266900331726939</v>
      </c>
      <c r="M990" s="100">
        <v>0.10873748003940401</v>
      </c>
      <c r="N990" s="101">
        <v>4.01318400015514E-2</v>
      </c>
      <c r="P990" s="98"/>
      <c r="Q990" s="99"/>
      <c r="R990" s="100"/>
      <c r="S990" s="100"/>
      <c r="T990" s="101"/>
    </row>
    <row r="991" spans="10:20" x14ac:dyDescent="0.3">
      <c r="J991" s="98">
        <v>988</v>
      </c>
      <c r="K991" s="99">
        <v>2204.675059577</v>
      </c>
      <c r="L991" s="100">
        <v>0.26620330149535598</v>
      </c>
      <c r="M991" s="100">
        <v>0.112144402878846</v>
      </c>
      <c r="N991" s="101">
        <v>3.90795675211007E-2</v>
      </c>
      <c r="P991" s="98"/>
      <c r="Q991" s="99"/>
      <c r="R991" s="100"/>
      <c r="S991" s="100"/>
      <c r="T991" s="101"/>
    </row>
    <row r="992" spans="10:20" x14ac:dyDescent="0.3">
      <c r="J992" s="98">
        <v>989</v>
      </c>
      <c r="K992" s="99">
        <v>2206.8428379470001</v>
      </c>
      <c r="L992" s="100">
        <v>0.26572075101294002</v>
      </c>
      <c r="M992" s="100">
        <v>0.115945359615357</v>
      </c>
      <c r="N992" s="101">
        <v>3.7538773680487497E-2</v>
      </c>
      <c r="P992" s="98"/>
      <c r="Q992" s="99"/>
      <c r="R992" s="100"/>
      <c r="S992" s="100"/>
      <c r="T992" s="101"/>
    </row>
    <row r="993" spans="10:20" x14ac:dyDescent="0.3">
      <c r="J993" s="98">
        <v>990</v>
      </c>
      <c r="K993" s="99">
        <v>2208.9961874790001</v>
      </c>
      <c r="L993" s="100">
        <v>0.26546337514674101</v>
      </c>
      <c r="M993" s="100">
        <v>0.11965442809100101</v>
      </c>
      <c r="N993" s="101">
        <v>3.5610913997235899E-2</v>
      </c>
      <c r="P993" s="98"/>
      <c r="Q993" s="99"/>
      <c r="R993" s="100"/>
      <c r="S993" s="100"/>
      <c r="T993" s="101"/>
    </row>
    <row r="994" spans="10:20" x14ac:dyDescent="0.3">
      <c r="J994" s="98">
        <v>991</v>
      </c>
      <c r="K994" s="99">
        <v>2211.363678401</v>
      </c>
      <c r="L994" s="100">
        <v>0.26540514451560498</v>
      </c>
      <c r="M994" s="100">
        <v>0.122852351056831</v>
      </c>
      <c r="N994" s="101">
        <v>3.3421361962953498E-2</v>
      </c>
      <c r="P994" s="98"/>
      <c r="Q994" s="99"/>
      <c r="R994" s="100"/>
      <c r="S994" s="100"/>
      <c r="T994" s="101"/>
    </row>
    <row r="995" spans="10:20" x14ac:dyDescent="0.3">
      <c r="J995" s="98">
        <v>992</v>
      </c>
      <c r="K995" s="99">
        <v>2213.9371811830001</v>
      </c>
      <c r="L995" s="100">
        <v>0.26549303861422902</v>
      </c>
      <c r="M995" s="100">
        <v>0.12552316739747099</v>
      </c>
      <c r="N995" s="101">
        <v>3.1086751912158501E-2</v>
      </c>
      <c r="P995" s="98"/>
      <c r="Q995" s="99"/>
      <c r="R995" s="100"/>
      <c r="S995" s="100"/>
      <c r="T995" s="101"/>
    </row>
    <row r="996" spans="10:20" x14ac:dyDescent="0.3">
      <c r="J996" s="98">
        <v>993</v>
      </c>
      <c r="K996" s="99">
        <v>2216.0857040730002</v>
      </c>
      <c r="L996" s="100">
        <v>0.26569669570448501</v>
      </c>
      <c r="M996" s="100">
        <v>0.12767656813328099</v>
      </c>
      <c r="N996" s="101">
        <v>2.8674603253616E-2</v>
      </c>
      <c r="P996" s="98"/>
      <c r="Q996" s="99"/>
      <c r="R996" s="100"/>
      <c r="S996" s="100"/>
      <c r="T996" s="101"/>
    </row>
    <row r="997" spans="10:20" x14ac:dyDescent="0.3">
      <c r="J997" s="98">
        <v>994</v>
      </c>
      <c r="K997" s="99">
        <v>2218.417231761</v>
      </c>
      <c r="L997" s="100">
        <v>0.26598768896806801</v>
      </c>
      <c r="M997" s="100">
        <v>0.12962196842113599</v>
      </c>
      <c r="N997" s="101">
        <v>2.6233423376318801E-2</v>
      </c>
      <c r="P997" s="98"/>
      <c r="Q997" s="99"/>
      <c r="R997" s="100"/>
      <c r="S997" s="100"/>
      <c r="T997" s="101"/>
    </row>
    <row r="998" spans="10:20" x14ac:dyDescent="0.3">
      <c r="J998" s="98">
        <v>995</v>
      </c>
      <c r="K998" s="99">
        <v>2220.5921807049999</v>
      </c>
      <c r="L998" s="100">
        <v>0.26633928770982401</v>
      </c>
      <c r="M998" s="100">
        <v>0.131533578582647</v>
      </c>
      <c r="N998" s="101">
        <v>2.3838403487135101E-2</v>
      </c>
      <c r="P998" s="98"/>
      <c r="Q998" s="99"/>
      <c r="R998" s="100"/>
      <c r="S998" s="100"/>
      <c r="T998" s="101"/>
    </row>
    <row r="999" spans="10:20" x14ac:dyDescent="0.3">
      <c r="J999" s="98">
        <v>996</v>
      </c>
      <c r="K999" s="99">
        <v>2222.7710255100001</v>
      </c>
      <c r="L999" s="100">
        <v>0.26668940671177999</v>
      </c>
      <c r="M999" s="100">
        <v>0.13345064705781701</v>
      </c>
      <c r="N999" s="101">
        <v>2.16397213455864E-2</v>
      </c>
      <c r="P999" s="98"/>
      <c r="Q999" s="99"/>
      <c r="R999" s="100"/>
      <c r="S999" s="100"/>
      <c r="T999" s="101"/>
    </row>
    <row r="1000" spans="10:20" x14ac:dyDescent="0.3">
      <c r="J1000" s="98">
        <v>997</v>
      </c>
      <c r="K1000" s="99">
        <v>2224.8951887859998</v>
      </c>
      <c r="L1000" s="100">
        <v>0.26701736855781999</v>
      </c>
      <c r="M1000" s="100">
        <v>0.13504515345360399</v>
      </c>
      <c r="N1000" s="101">
        <v>1.9738271661276799E-2</v>
      </c>
      <c r="P1000" s="98"/>
      <c r="Q1000" s="99"/>
      <c r="R1000" s="100"/>
      <c r="S1000" s="100"/>
      <c r="T1000" s="101"/>
    </row>
    <row r="1001" spans="10:20" x14ac:dyDescent="0.3">
      <c r="J1001" s="98">
        <v>998</v>
      </c>
      <c r="K1001" s="99">
        <v>2226.9994670040001</v>
      </c>
      <c r="L1001" s="100">
        <v>0.26732337847193899</v>
      </c>
      <c r="M1001" s="100">
        <v>0.13635253729153901</v>
      </c>
      <c r="N1001" s="101">
        <v>1.8229308710846999E-2</v>
      </c>
      <c r="P1001" s="98"/>
      <c r="Q1001" s="99"/>
      <c r="R1001" s="100"/>
      <c r="S1001" s="100"/>
      <c r="T1001" s="101"/>
    </row>
    <row r="1002" spans="10:20" x14ac:dyDescent="0.3">
      <c r="J1002" s="98">
        <v>999</v>
      </c>
      <c r="K1002" s="99">
        <v>2229.1565170079998</v>
      </c>
      <c r="L1002" s="100">
        <v>0.26767333489996997</v>
      </c>
      <c r="M1002" s="100">
        <v>0.13710445020812601</v>
      </c>
      <c r="N1002" s="101">
        <v>1.7177907431239099E-2</v>
      </c>
      <c r="P1002" s="98"/>
      <c r="Q1002" s="99"/>
      <c r="R1002" s="100"/>
      <c r="S1002" s="100"/>
      <c r="T1002" s="101"/>
    </row>
    <row r="1003" spans="10:20" x14ac:dyDescent="0.3">
      <c r="J1003" s="98">
        <v>1000</v>
      </c>
      <c r="K1003" s="99">
        <v>2231.5087440140001</v>
      </c>
      <c r="L1003" s="100">
        <v>0.26809521315455698</v>
      </c>
      <c r="M1003" s="100">
        <v>0.13680745628464</v>
      </c>
      <c r="N1003" s="101">
        <v>1.6645420608003898E-2</v>
      </c>
      <c r="P1003" s="98"/>
      <c r="Q1003" s="99"/>
      <c r="R1003" s="100"/>
      <c r="S1003" s="100"/>
      <c r="T1003" s="101"/>
    </row>
    <row r="1004" spans="10:20" x14ac:dyDescent="0.3">
      <c r="J1004" s="98">
        <v>1001</v>
      </c>
      <c r="K1004" s="99">
        <v>2233.8414203020002</v>
      </c>
      <c r="L1004" s="100">
        <v>0.26854683442278399</v>
      </c>
      <c r="M1004" s="100">
        <v>0.13542874625173501</v>
      </c>
      <c r="N1004" s="101">
        <v>1.6611255511289599E-2</v>
      </c>
      <c r="P1004" s="98"/>
      <c r="Q1004" s="99"/>
      <c r="R1004" s="100"/>
      <c r="S1004" s="100"/>
      <c r="T1004" s="101"/>
    </row>
    <row r="1005" spans="10:20" x14ac:dyDescent="0.3">
      <c r="J1005" s="98">
        <v>1002</v>
      </c>
      <c r="K1005" s="99">
        <v>2235.9710443670001</v>
      </c>
      <c r="L1005" s="100">
        <v>0.26894500546210198</v>
      </c>
      <c r="M1005" s="100">
        <v>0.13327871994360599</v>
      </c>
      <c r="N1005" s="101">
        <v>1.6983724973390301E-2</v>
      </c>
      <c r="P1005" s="98"/>
      <c r="Q1005" s="99"/>
      <c r="R1005" s="100"/>
      <c r="S1005" s="100"/>
      <c r="T1005" s="101"/>
    </row>
    <row r="1006" spans="10:20" x14ac:dyDescent="0.3">
      <c r="J1006" s="98">
        <v>1003</v>
      </c>
      <c r="K1006" s="99">
        <v>2238.1028439749998</v>
      </c>
      <c r="L1006" s="100">
        <v>0.269236598239325</v>
      </c>
      <c r="M1006" s="100">
        <v>0.13068489579662501</v>
      </c>
      <c r="N1006" s="101">
        <v>1.7674313617813402E-2</v>
      </c>
      <c r="P1006" s="98"/>
      <c r="Q1006" s="99"/>
      <c r="R1006" s="100"/>
      <c r="S1006" s="100"/>
      <c r="T1006" s="101"/>
    </row>
    <row r="1007" spans="10:20" x14ac:dyDescent="0.3">
      <c r="J1007" s="98">
        <v>1004</v>
      </c>
      <c r="K1007" s="99">
        <v>2240.2015623050002</v>
      </c>
      <c r="L1007" s="100">
        <v>0.269411722773028</v>
      </c>
      <c r="M1007" s="100">
        <v>0.12786263445839299</v>
      </c>
      <c r="N1007" s="101">
        <v>1.8558469078677298E-2</v>
      </c>
      <c r="P1007" s="98"/>
      <c r="Q1007" s="99"/>
      <c r="R1007" s="100"/>
      <c r="S1007" s="100"/>
      <c r="T1007" s="101"/>
    </row>
    <row r="1008" spans="10:20" x14ac:dyDescent="0.3">
      <c r="J1008" s="98">
        <v>1005</v>
      </c>
      <c r="K1008" s="99">
        <v>2242.3341338250002</v>
      </c>
      <c r="L1008" s="100">
        <v>0.26947828639174598</v>
      </c>
      <c r="M1008" s="100">
        <v>0.124628060695206</v>
      </c>
      <c r="N1008" s="101">
        <v>1.94058351203572E-2</v>
      </c>
      <c r="P1008" s="98"/>
      <c r="Q1008" s="99"/>
      <c r="R1008" s="100"/>
      <c r="S1008" s="100"/>
      <c r="T1008" s="101"/>
    </row>
    <row r="1009" spans="10:20" x14ac:dyDescent="0.3">
      <c r="J1009" s="98">
        <v>1006</v>
      </c>
      <c r="K1009" s="99">
        <v>2244.4753298320002</v>
      </c>
      <c r="L1009" s="100">
        <v>0.26940755296355201</v>
      </c>
      <c r="M1009" s="100">
        <v>0.12051691489423901</v>
      </c>
      <c r="N1009" s="101">
        <v>1.9902784252658599E-2</v>
      </c>
      <c r="P1009" s="98"/>
      <c r="Q1009" s="99"/>
      <c r="R1009" s="100"/>
      <c r="S1009" s="100"/>
      <c r="T1009" s="101"/>
    </row>
    <row r="1010" spans="10:20" x14ac:dyDescent="0.3">
      <c r="J1010" s="98">
        <v>1007</v>
      </c>
      <c r="K1010" s="99">
        <v>2246.6163874899999</v>
      </c>
      <c r="L1010" s="100">
        <v>0.26918512731847399</v>
      </c>
      <c r="M1010" s="100">
        <v>0.11598811919903899</v>
      </c>
      <c r="N1010" s="101">
        <v>1.98426205883587E-2</v>
      </c>
      <c r="P1010" s="98"/>
      <c r="Q1010" s="99"/>
      <c r="R1010" s="100"/>
      <c r="S1010" s="100"/>
      <c r="T1010" s="101"/>
    </row>
    <row r="1011" spans="10:20" x14ac:dyDescent="0.3">
      <c r="J1011" s="98">
        <v>1008</v>
      </c>
      <c r="K1011" s="99">
        <v>2248.7340443570001</v>
      </c>
      <c r="L1011" s="100">
        <v>0.26881386887979097</v>
      </c>
      <c r="M1011" s="100">
        <v>0.112027474810274</v>
      </c>
      <c r="N1011" s="101">
        <v>1.92179636545513E-2</v>
      </c>
      <c r="P1011" s="98"/>
      <c r="Q1011" s="99"/>
      <c r="R1011" s="100"/>
      <c r="S1011" s="100"/>
      <c r="T1011" s="101"/>
    </row>
    <row r="1012" spans="10:20" x14ac:dyDescent="0.3">
      <c r="J1012" s="98">
        <v>1009</v>
      </c>
      <c r="K1012" s="99">
        <v>2251.053810808</v>
      </c>
      <c r="L1012" s="100">
        <v>0.26833217309681601</v>
      </c>
      <c r="M1012" s="100">
        <v>0.10996892663930601</v>
      </c>
      <c r="N1012" s="101">
        <v>1.8118565237459E-2</v>
      </c>
      <c r="P1012" s="98"/>
      <c r="Q1012" s="99"/>
      <c r="R1012" s="100"/>
      <c r="S1012" s="100"/>
      <c r="T1012" s="101"/>
    </row>
    <row r="1013" spans="10:20" x14ac:dyDescent="0.3">
      <c r="J1013" s="98">
        <v>1010</v>
      </c>
      <c r="K1013" s="99">
        <v>2253.3926797019999</v>
      </c>
      <c r="L1013" s="100">
        <v>0.26785973749414899</v>
      </c>
      <c r="M1013" s="100">
        <v>0.11061321561347399</v>
      </c>
      <c r="N1013" s="101">
        <v>1.6720961309508699E-2</v>
      </c>
      <c r="P1013" s="98"/>
      <c r="Q1013" s="99"/>
      <c r="R1013" s="100"/>
      <c r="S1013" s="100"/>
      <c r="T1013" s="101"/>
    </row>
    <row r="1014" spans="10:20" x14ac:dyDescent="0.3">
      <c r="J1014" s="98">
        <v>1011</v>
      </c>
      <c r="K1014" s="99">
        <v>2255.7431701659998</v>
      </c>
      <c r="L1014" s="100">
        <v>0.26757699248881101</v>
      </c>
      <c r="M1014" s="100">
        <v>0.114058768616575</v>
      </c>
      <c r="N1014" s="101">
        <v>1.5202236249726501E-2</v>
      </c>
      <c r="P1014" s="98"/>
      <c r="Q1014" s="99"/>
      <c r="R1014" s="100"/>
      <c r="S1014" s="100"/>
      <c r="T1014" s="101"/>
    </row>
    <row r="1015" spans="10:20" x14ac:dyDescent="0.3">
      <c r="J1015" s="98">
        <v>1012</v>
      </c>
      <c r="K1015" s="99">
        <v>2257.87746823</v>
      </c>
      <c r="L1015" s="100">
        <v>0.26758959035062801</v>
      </c>
      <c r="M1015" s="100">
        <v>0.119144856965663</v>
      </c>
      <c r="N1015" s="101">
        <v>1.3743170806376799E-2</v>
      </c>
      <c r="P1015" s="98"/>
      <c r="Q1015" s="99"/>
      <c r="R1015" s="100"/>
      <c r="S1015" s="100"/>
      <c r="T1015" s="101"/>
    </row>
    <row r="1016" spans="10:20" x14ac:dyDescent="0.3">
      <c r="J1016" s="98">
        <v>1013</v>
      </c>
      <c r="K1016" s="99">
        <v>2260.0817466950002</v>
      </c>
      <c r="L1016" s="100">
        <v>0.26792539968221801</v>
      </c>
      <c r="M1016" s="100">
        <v>0.124112440825189</v>
      </c>
      <c r="N1016" s="101">
        <v>1.25267457475565E-2</v>
      </c>
      <c r="P1016" s="98"/>
      <c r="Q1016" s="99"/>
      <c r="R1016" s="100"/>
      <c r="S1016" s="100"/>
      <c r="T1016" s="101"/>
    </row>
    <row r="1017" spans="10:20" x14ac:dyDescent="0.3">
      <c r="J1017" s="98">
        <v>1014</v>
      </c>
      <c r="K1017" s="99">
        <v>2262.2365089300001</v>
      </c>
      <c r="L1017" s="100">
        <v>0.26854155211922898</v>
      </c>
      <c r="M1017" s="100">
        <v>0.12760941403975701</v>
      </c>
      <c r="N1017" s="101">
        <v>1.1732931597737899E-2</v>
      </c>
      <c r="P1017" s="98"/>
      <c r="Q1017" s="99"/>
      <c r="R1017" s="100"/>
      <c r="S1017" s="100"/>
      <c r="T1017" s="101"/>
    </row>
    <row r="1018" spans="10:20" x14ac:dyDescent="0.3">
      <c r="J1018" s="98">
        <v>1015</v>
      </c>
      <c r="K1018" s="99">
        <v>2264.3902991629998</v>
      </c>
      <c r="L1018" s="100">
        <v>0.26936708441769303</v>
      </c>
      <c r="M1018" s="100">
        <v>0.12914351518106901</v>
      </c>
      <c r="N1018" s="101">
        <v>1.14824446196295E-2</v>
      </c>
      <c r="P1018" s="98"/>
      <c r="Q1018" s="99"/>
      <c r="R1018" s="100"/>
      <c r="S1018" s="100"/>
      <c r="T1018" s="101"/>
    </row>
    <row r="1019" spans="10:20" x14ac:dyDescent="0.3">
      <c r="J1019" s="98">
        <v>1016</v>
      </c>
      <c r="K1019" s="99">
        <v>2266.5290015850001</v>
      </c>
      <c r="L1019" s="100">
        <v>0.27024782250425899</v>
      </c>
      <c r="M1019" s="100">
        <v>0.12910465637497301</v>
      </c>
      <c r="N1019" s="101">
        <v>1.1816448312455E-2</v>
      </c>
      <c r="P1019" s="98"/>
      <c r="Q1019" s="99"/>
      <c r="R1019" s="100"/>
      <c r="S1019" s="100"/>
      <c r="T1019" s="101"/>
    </row>
    <row r="1020" spans="10:20" x14ac:dyDescent="0.3">
      <c r="J1020" s="98">
        <v>1017</v>
      </c>
      <c r="K1020" s="99">
        <v>2268.6873234979998</v>
      </c>
      <c r="L1020" s="100">
        <v>0.27100755257669701</v>
      </c>
      <c r="M1020" s="100">
        <v>0.12798182797763599</v>
      </c>
      <c r="N1020" s="101">
        <v>1.27093500500633E-2</v>
      </c>
      <c r="P1020" s="98"/>
      <c r="Q1020" s="99"/>
      <c r="R1020" s="100"/>
      <c r="S1020" s="100"/>
      <c r="T1020" s="101"/>
    </row>
    <row r="1021" spans="10:20" x14ac:dyDescent="0.3">
      <c r="J1021" s="98">
        <v>1018</v>
      </c>
      <c r="K1021" s="99">
        <v>2270.8236522809998</v>
      </c>
      <c r="L1021" s="100">
        <v>0.27150534171738899</v>
      </c>
      <c r="M1021" s="100">
        <v>0.12610133350668101</v>
      </c>
      <c r="N1021" s="101">
        <v>1.4111135939728899E-2</v>
      </c>
      <c r="P1021" s="98"/>
      <c r="Q1021" s="99"/>
      <c r="R1021" s="100"/>
      <c r="S1021" s="100"/>
      <c r="T1021" s="101"/>
    </row>
    <row r="1022" spans="10:20" x14ac:dyDescent="0.3">
      <c r="J1022" s="98">
        <v>1019</v>
      </c>
      <c r="K1022" s="99">
        <v>2272.9903488589998</v>
      </c>
      <c r="L1022" s="100">
        <v>0.271665594985736</v>
      </c>
      <c r="M1022" s="100">
        <v>0.123960008864847</v>
      </c>
      <c r="N1022" s="101">
        <v>1.5956092962115E-2</v>
      </c>
      <c r="P1022" s="98"/>
      <c r="Q1022" s="99"/>
      <c r="R1022" s="100"/>
      <c r="S1022" s="100"/>
      <c r="T1022" s="101"/>
    </row>
    <row r="1023" spans="10:20" x14ac:dyDescent="0.3">
      <c r="J1023" s="98">
        <v>1020</v>
      </c>
      <c r="K1023" s="99">
        <v>2275.1260810560002</v>
      </c>
      <c r="L1023" s="100">
        <v>0.27143762683376998</v>
      </c>
      <c r="M1023" s="100">
        <v>0.121672408293981</v>
      </c>
      <c r="N1023" s="101">
        <v>1.8131599802564201E-2</v>
      </c>
      <c r="P1023" s="98"/>
      <c r="Q1023" s="99"/>
      <c r="R1023" s="100"/>
      <c r="S1023" s="100"/>
      <c r="T1023" s="101"/>
    </row>
    <row r="1024" spans="10:20" x14ac:dyDescent="0.3">
      <c r="J1024" s="98">
        <v>1021</v>
      </c>
      <c r="K1024" s="99">
        <v>2277.278416611</v>
      </c>
      <c r="L1024" s="100">
        <v>0.27087001950814599</v>
      </c>
      <c r="M1024" s="100">
        <v>0.119537458462389</v>
      </c>
      <c r="N1024" s="101">
        <v>2.0506405560296901E-2</v>
      </c>
      <c r="P1024" s="98"/>
      <c r="Q1024" s="99"/>
      <c r="R1024" s="100"/>
      <c r="S1024" s="100"/>
      <c r="T1024" s="101"/>
    </row>
    <row r="1025" spans="10:20" x14ac:dyDescent="0.3">
      <c r="J1025" s="98">
        <v>1022</v>
      </c>
      <c r="K1025" s="99">
        <v>2279.8919939759999</v>
      </c>
      <c r="L1025" s="100">
        <v>0.27008590754412598</v>
      </c>
      <c r="M1025" s="100">
        <v>0.118002519112336</v>
      </c>
      <c r="N1025" s="101">
        <v>2.29145367609003E-2</v>
      </c>
      <c r="P1025" s="98"/>
      <c r="Q1025" s="99"/>
      <c r="R1025" s="100"/>
      <c r="S1025" s="100"/>
      <c r="T1025" s="101"/>
    </row>
    <row r="1026" spans="10:20" x14ac:dyDescent="0.3">
      <c r="J1026" s="98">
        <v>1023</v>
      </c>
      <c r="K1026" s="99">
        <v>2282.1017179310002</v>
      </c>
      <c r="L1026" s="100">
        <v>0.26927005747331401</v>
      </c>
      <c r="M1026" s="100">
        <v>0.11710608689700901</v>
      </c>
      <c r="N1026" s="101">
        <v>2.5137670778605101E-2</v>
      </c>
      <c r="P1026" s="98"/>
      <c r="Q1026" s="99"/>
      <c r="R1026" s="100"/>
      <c r="S1026" s="100"/>
      <c r="T1026" s="101"/>
    </row>
    <row r="1027" spans="10:20" x14ac:dyDescent="0.3">
      <c r="J1027" s="98">
        <v>1024</v>
      </c>
      <c r="K1027" s="99">
        <v>2284.8764372780001</v>
      </c>
      <c r="L1027" s="100">
        <v>0.26859831624528901</v>
      </c>
      <c r="M1027" s="100">
        <v>0.11626395216771999</v>
      </c>
      <c r="N1027" s="101">
        <v>2.6899161636450699E-2</v>
      </c>
      <c r="P1027" s="98"/>
      <c r="Q1027" s="99"/>
      <c r="R1027" s="100"/>
      <c r="S1027" s="100"/>
      <c r="T1027" s="101"/>
    </row>
    <row r="1028" spans="10:20" x14ac:dyDescent="0.3">
      <c r="J1028" s="98">
        <v>1025</v>
      </c>
      <c r="K1028" s="99">
        <v>2287.0130960390002</v>
      </c>
      <c r="L1028" s="100">
        <v>0.26824214869892399</v>
      </c>
      <c r="M1028" s="100">
        <v>0.11516588758851901</v>
      </c>
      <c r="N1028" s="101">
        <v>2.7944253043747699E-2</v>
      </c>
      <c r="P1028" s="98"/>
      <c r="Q1028" s="99"/>
      <c r="R1028" s="100"/>
      <c r="S1028" s="100"/>
      <c r="T1028" s="101"/>
    </row>
    <row r="1029" spans="10:20" x14ac:dyDescent="0.3">
      <c r="J1029" s="98">
        <v>1026</v>
      </c>
      <c r="K1029" s="99">
        <v>2289.605829355</v>
      </c>
      <c r="L1029" s="100">
        <v>0.26825875804382998</v>
      </c>
      <c r="M1029" s="100">
        <v>0.113585288245368</v>
      </c>
      <c r="N1029" s="101">
        <v>2.8131054181368801E-2</v>
      </c>
      <c r="P1029" s="98"/>
      <c r="Q1029" s="99"/>
      <c r="R1029" s="100"/>
      <c r="S1029" s="100"/>
      <c r="T1029" s="101"/>
    </row>
    <row r="1030" spans="10:20" x14ac:dyDescent="0.3">
      <c r="J1030" s="98">
        <v>1027</v>
      </c>
      <c r="K1030" s="99">
        <v>2291.75963172</v>
      </c>
      <c r="L1030" s="100">
        <v>0.26862734698926799</v>
      </c>
      <c r="M1030" s="100">
        <v>0.111550514563886</v>
      </c>
      <c r="N1030" s="101">
        <v>2.74892618030592E-2</v>
      </c>
      <c r="P1030" s="98"/>
      <c r="Q1030" s="99"/>
      <c r="R1030" s="100"/>
      <c r="S1030" s="100"/>
      <c r="T1030" s="101"/>
    </row>
    <row r="1031" spans="10:20" x14ac:dyDescent="0.3">
      <c r="J1031" s="98">
        <v>1028</v>
      </c>
      <c r="K1031" s="99">
        <v>2294.0750111930001</v>
      </c>
      <c r="L1031" s="100">
        <v>0.269269715295541</v>
      </c>
      <c r="M1031" s="100">
        <v>0.10914818495897601</v>
      </c>
      <c r="N1031" s="101">
        <v>2.6195821855028001E-2</v>
      </c>
      <c r="P1031" s="98"/>
      <c r="Q1031" s="99"/>
      <c r="R1031" s="100"/>
      <c r="S1031" s="100"/>
      <c r="T1031" s="101"/>
    </row>
    <row r="1032" spans="10:20" x14ac:dyDescent="0.3">
      <c r="J1032" s="98">
        <v>1029</v>
      </c>
      <c r="K1032" s="99">
        <v>2296.2209736579998</v>
      </c>
      <c r="L1032" s="100">
        <v>0.27003380503507801</v>
      </c>
      <c r="M1032" s="100">
        <v>0.10667029934343999</v>
      </c>
      <c r="N1032" s="101">
        <v>2.4440176499180601E-2</v>
      </c>
      <c r="P1032" s="98"/>
      <c r="Q1032" s="99"/>
      <c r="R1032" s="100"/>
      <c r="S1032" s="100"/>
      <c r="T1032" s="101"/>
    </row>
    <row r="1033" spans="10:20" x14ac:dyDescent="0.3">
      <c r="J1033" s="98">
        <v>1030</v>
      </c>
      <c r="K1033" s="99">
        <v>2298.3552281789998</v>
      </c>
      <c r="L1033" s="100">
        <v>0.27074619812558598</v>
      </c>
      <c r="M1033" s="100">
        <v>0.10488161297146199</v>
      </c>
      <c r="N1033" s="101">
        <v>2.23703383540691E-2</v>
      </c>
      <c r="P1033" s="98"/>
      <c r="Q1033" s="99"/>
      <c r="R1033" s="100"/>
      <c r="S1033" s="100"/>
      <c r="T1033" s="101"/>
    </row>
    <row r="1034" spans="10:20" x14ac:dyDescent="0.3">
      <c r="J1034" s="98">
        <v>1031</v>
      </c>
      <c r="K1034" s="99">
        <v>2300.7075431369999</v>
      </c>
      <c r="L1034" s="100">
        <v>0.271285485997662</v>
      </c>
      <c r="M1034" s="100">
        <v>0.10471717563593</v>
      </c>
      <c r="N1034" s="101">
        <v>2.01855216136883E-2</v>
      </c>
      <c r="P1034" s="98"/>
      <c r="Q1034" s="99"/>
      <c r="R1034" s="100"/>
      <c r="S1034" s="100"/>
      <c r="T1034" s="101"/>
    </row>
    <row r="1035" spans="10:20" x14ac:dyDescent="0.3">
      <c r="J1035" s="98">
        <v>1032</v>
      </c>
      <c r="K1035" s="99">
        <v>2302.8499580749999</v>
      </c>
      <c r="L1035" s="100">
        <v>0.271596276296176</v>
      </c>
      <c r="M1035" s="100">
        <v>0.10615564741795699</v>
      </c>
      <c r="N1035" s="101">
        <v>1.81273620853864E-2</v>
      </c>
      <c r="P1035" s="98"/>
      <c r="Q1035" s="99"/>
      <c r="R1035" s="100"/>
      <c r="S1035" s="100"/>
      <c r="T1035" s="101"/>
    </row>
    <row r="1036" spans="10:20" x14ac:dyDescent="0.3">
      <c r="J1036" s="98">
        <v>1033</v>
      </c>
      <c r="K1036" s="99">
        <v>2305.3528136300001</v>
      </c>
      <c r="L1036" s="100">
        <v>0.27170644099017099</v>
      </c>
      <c r="M1036" s="100">
        <v>0.10854816486391899</v>
      </c>
      <c r="N1036" s="101">
        <v>1.6424018285036202E-2</v>
      </c>
      <c r="P1036" s="98"/>
      <c r="Q1036" s="99"/>
      <c r="R1036" s="100"/>
      <c r="S1036" s="100"/>
      <c r="T1036" s="101"/>
    </row>
    <row r="1037" spans="10:20" x14ac:dyDescent="0.3">
      <c r="J1037" s="98">
        <v>1034</v>
      </c>
      <c r="K1037" s="99">
        <v>2307.932148292</v>
      </c>
      <c r="L1037" s="100">
        <v>0.27164524490740599</v>
      </c>
      <c r="M1037" s="100">
        <v>0.111199768292134</v>
      </c>
      <c r="N1037" s="101">
        <v>1.52755370161994E-2</v>
      </c>
      <c r="P1037" s="98"/>
      <c r="Q1037" s="99"/>
      <c r="R1037" s="100"/>
      <c r="S1037" s="100"/>
      <c r="T1037" s="101"/>
    </row>
    <row r="1038" spans="10:20" x14ac:dyDescent="0.3">
      <c r="J1038" s="98">
        <v>1035</v>
      </c>
      <c r="K1038" s="99">
        <v>2310.1046712729999</v>
      </c>
      <c r="L1038" s="100">
        <v>0.27148288327325998</v>
      </c>
      <c r="M1038" s="100">
        <v>0.113720663520972</v>
      </c>
      <c r="N1038" s="101">
        <v>1.48218163577348E-2</v>
      </c>
      <c r="P1038" s="98"/>
      <c r="Q1038" s="99"/>
      <c r="R1038" s="100"/>
      <c r="S1038" s="100"/>
      <c r="T1038" s="101"/>
    </row>
    <row r="1039" spans="10:20" x14ac:dyDescent="0.3">
      <c r="J1039" s="98">
        <v>1036</v>
      </c>
      <c r="K1039" s="99">
        <v>2312.237129523</v>
      </c>
      <c r="L1039" s="100">
        <v>0.27127513912835</v>
      </c>
      <c r="M1039" s="100">
        <v>0.11594765905316599</v>
      </c>
      <c r="N1039" s="101">
        <v>1.50668070472618E-2</v>
      </c>
      <c r="P1039" s="98"/>
      <c r="Q1039" s="99"/>
      <c r="R1039" s="100"/>
      <c r="S1039" s="100"/>
      <c r="T1039" s="101"/>
    </row>
    <row r="1040" spans="10:20" x14ac:dyDescent="0.3">
      <c r="J1040" s="98">
        <v>1037</v>
      </c>
      <c r="K1040" s="99">
        <v>2314.4104811990001</v>
      </c>
      <c r="L1040" s="100">
        <v>0.27108345933308903</v>
      </c>
      <c r="M1040" s="100">
        <v>0.117747454772445</v>
      </c>
      <c r="N1040" s="101">
        <v>1.5836014519836301E-2</v>
      </c>
      <c r="P1040" s="98"/>
      <c r="Q1040" s="99"/>
      <c r="R1040" s="100"/>
      <c r="S1040" s="100"/>
      <c r="T1040" s="101"/>
    </row>
    <row r="1041" spans="10:20" x14ac:dyDescent="0.3">
      <c r="J1041" s="98">
        <v>1038</v>
      </c>
      <c r="K1041" s="99">
        <v>2316.5373626320002</v>
      </c>
      <c r="L1041" s="100">
        <v>0.270938156780893</v>
      </c>
      <c r="M1041" s="100">
        <v>0.118750595507976</v>
      </c>
      <c r="N1041" s="101">
        <v>1.6917721927382001E-2</v>
      </c>
      <c r="P1041" s="98"/>
      <c r="Q1041" s="99"/>
      <c r="R1041" s="100"/>
      <c r="S1041" s="100"/>
      <c r="T1041" s="101"/>
    </row>
    <row r="1042" spans="10:20" x14ac:dyDescent="0.3">
      <c r="J1042" s="98">
        <v>1039</v>
      </c>
      <c r="K1042" s="99">
        <v>2318.628534773</v>
      </c>
      <c r="L1042" s="100">
        <v>0.27084014574523602</v>
      </c>
      <c r="M1042" s="100">
        <v>0.118870266318962</v>
      </c>
      <c r="N1042" s="101">
        <v>1.80907071968875E-2</v>
      </c>
      <c r="P1042" s="98"/>
      <c r="Q1042" s="99"/>
      <c r="R1042" s="100"/>
      <c r="S1042" s="100"/>
      <c r="T1042" s="101"/>
    </row>
    <row r="1043" spans="10:20" x14ac:dyDescent="0.3">
      <c r="J1043" s="98">
        <v>1040</v>
      </c>
      <c r="K1043" s="99">
        <v>2320.7526192949999</v>
      </c>
      <c r="L1043" s="100">
        <v>0.27075935978819299</v>
      </c>
      <c r="M1043" s="100">
        <v>0.117781565946384</v>
      </c>
      <c r="N1043" s="101">
        <v>1.9195237194943801E-2</v>
      </c>
      <c r="P1043" s="98"/>
      <c r="Q1043" s="99"/>
      <c r="R1043" s="100"/>
      <c r="S1043" s="100"/>
      <c r="T1043" s="101"/>
    </row>
    <row r="1044" spans="10:20" x14ac:dyDescent="0.3">
      <c r="J1044" s="98">
        <v>1041</v>
      </c>
      <c r="K1044" s="99">
        <v>2322.883354137</v>
      </c>
      <c r="L1044" s="100">
        <v>0.270676439271408</v>
      </c>
      <c r="M1044" s="100">
        <v>0.115702919156166</v>
      </c>
      <c r="N1044" s="101">
        <v>2.0146441616160801E-2</v>
      </c>
      <c r="P1044" s="98"/>
      <c r="Q1044" s="99"/>
      <c r="R1044" s="100"/>
      <c r="S1044" s="100"/>
      <c r="T1044" s="101"/>
    </row>
    <row r="1045" spans="10:20" x14ac:dyDescent="0.3">
      <c r="J1045" s="98">
        <v>1042</v>
      </c>
      <c r="K1045" s="99">
        <v>2325.0293793850001</v>
      </c>
      <c r="L1045" s="100">
        <v>0.27065275261294702</v>
      </c>
      <c r="M1045" s="100">
        <v>0.11296519827646399</v>
      </c>
      <c r="N1045" s="101">
        <v>2.09276611100685E-2</v>
      </c>
      <c r="P1045" s="98"/>
      <c r="Q1045" s="99"/>
      <c r="R1045" s="100"/>
      <c r="S1045" s="100"/>
      <c r="T1045" s="101"/>
    </row>
    <row r="1046" spans="10:20" x14ac:dyDescent="0.3">
      <c r="J1046" s="98">
        <v>1043</v>
      </c>
      <c r="K1046" s="99">
        <v>2327.174676827</v>
      </c>
      <c r="L1046" s="100">
        <v>0.27072998189581299</v>
      </c>
      <c r="M1046" s="100">
        <v>0.109927305019032</v>
      </c>
      <c r="N1046" s="101">
        <v>2.1489815673104901E-2</v>
      </c>
      <c r="P1046" s="98"/>
      <c r="Q1046" s="99"/>
      <c r="R1046" s="100"/>
      <c r="S1046" s="100"/>
      <c r="T1046" s="101"/>
    </row>
    <row r="1047" spans="10:20" x14ac:dyDescent="0.3">
      <c r="J1047" s="98">
        <v>1044</v>
      </c>
      <c r="K1047" s="99">
        <v>2329.3301030339999</v>
      </c>
      <c r="L1047" s="100">
        <v>0.27089165535820398</v>
      </c>
      <c r="M1047" s="100">
        <v>0.106800517225192</v>
      </c>
      <c r="N1047" s="101">
        <v>2.1738606379570102E-2</v>
      </c>
      <c r="P1047" s="98"/>
      <c r="Q1047" s="99"/>
      <c r="R1047" s="100"/>
      <c r="S1047" s="100"/>
      <c r="T1047" s="101"/>
    </row>
    <row r="1048" spans="10:20" x14ac:dyDescent="0.3">
      <c r="J1048" s="98">
        <v>1045</v>
      </c>
      <c r="K1048" s="99">
        <v>2331.693186129</v>
      </c>
      <c r="L1048" s="100">
        <v>0.27113684352421002</v>
      </c>
      <c r="M1048" s="100">
        <v>0.103810370664944</v>
      </c>
      <c r="N1048" s="101">
        <v>2.16368367459659E-2</v>
      </c>
      <c r="P1048" s="98"/>
      <c r="Q1048" s="99"/>
      <c r="R1048" s="100"/>
      <c r="S1048" s="100"/>
      <c r="T1048" s="101"/>
    </row>
    <row r="1049" spans="10:20" x14ac:dyDescent="0.3">
      <c r="J1049" s="98">
        <v>1046</v>
      </c>
      <c r="K1049" s="99">
        <v>2333.841084269</v>
      </c>
      <c r="L1049" s="100">
        <v>0.27141965451595601</v>
      </c>
      <c r="M1049" s="100">
        <v>0.10113985521504799</v>
      </c>
      <c r="N1049" s="101">
        <v>2.11916500419023E-2</v>
      </c>
      <c r="P1049" s="98"/>
      <c r="Q1049" s="99"/>
      <c r="R1049" s="100"/>
      <c r="S1049" s="100"/>
      <c r="T1049" s="101"/>
    </row>
    <row r="1050" spans="10:20" x14ac:dyDescent="0.3">
      <c r="J1050" s="98">
        <v>1047</v>
      </c>
      <c r="K1050" s="99">
        <v>2336.2649369280002</v>
      </c>
      <c r="L1050" s="100">
        <v>0.271694729208105</v>
      </c>
      <c r="M1050" s="100">
        <v>9.8839625980922705E-2</v>
      </c>
      <c r="N1050" s="101">
        <v>2.0456414266844001E-2</v>
      </c>
      <c r="P1050" s="98"/>
      <c r="Q1050" s="99"/>
      <c r="R1050" s="100"/>
      <c r="S1050" s="100"/>
      <c r="T1050" s="101"/>
    </row>
    <row r="1051" spans="10:20" x14ac:dyDescent="0.3">
      <c r="J1051" s="98">
        <v>1048</v>
      </c>
      <c r="K1051" s="99">
        <v>2338.4107642539998</v>
      </c>
      <c r="L1051" s="100">
        <v>0.27191278631868399</v>
      </c>
      <c r="M1051" s="100">
        <v>9.7053603744005595E-2</v>
      </c>
      <c r="N1051" s="101">
        <v>1.95754632280359E-2</v>
      </c>
      <c r="P1051" s="98"/>
      <c r="Q1051" s="99"/>
      <c r="R1051" s="100"/>
      <c r="S1051" s="100"/>
      <c r="T1051" s="101"/>
    </row>
    <row r="1052" spans="10:20" x14ac:dyDescent="0.3">
      <c r="J1052" s="98">
        <v>1049</v>
      </c>
      <c r="K1052" s="99">
        <v>2340.7806964329998</v>
      </c>
      <c r="L1052" s="100">
        <v>0.27215415405833099</v>
      </c>
      <c r="M1052" s="100">
        <v>9.59277527318384E-2</v>
      </c>
      <c r="N1052" s="101">
        <v>1.8746353351489501E-2</v>
      </c>
      <c r="P1052" s="98"/>
      <c r="Q1052" s="99"/>
      <c r="R1052" s="100"/>
      <c r="S1052" s="100"/>
      <c r="T1052" s="101"/>
    </row>
    <row r="1053" spans="10:20" x14ac:dyDescent="0.3">
      <c r="J1053" s="98">
        <v>1050</v>
      </c>
      <c r="K1053" s="99">
        <v>2343.0206394480001</v>
      </c>
      <c r="L1053" s="100">
        <v>0.27251950109620099</v>
      </c>
      <c r="M1053" s="100">
        <v>9.52760184585663E-2</v>
      </c>
      <c r="N1053" s="101">
        <v>1.8163409672485101E-2</v>
      </c>
      <c r="P1053" s="98"/>
      <c r="Q1053" s="99"/>
      <c r="R1053" s="100"/>
      <c r="S1053" s="100"/>
      <c r="T1053" s="101"/>
    </row>
    <row r="1054" spans="10:20" x14ac:dyDescent="0.3">
      <c r="J1054" s="98">
        <v>1051</v>
      </c>
      <c r="K1054" s="99">
        <v>2345.1407972850002</v>
      </c>
      <c r="L1054" s="100">
        <v>0.27302307854955699</v>
      </c>
      <c r="M1054" s="100">
        <v>9.4325624901707095E-2</v>
      </c>
      <c r="N1054" s="101">
        <v>1.78672468744441E-2</v>
      </c>
      <c r="P1054" s="98"/>
      <c r="Q1054" s="99"/>
      <c r="R1054" s="100"/>
      <c r="S1054" s="100"/>
      <c r="T1054" s="101"/>
    </row>
    <row r="1055" spans="10:20" x14ac:dyDescent="0.3">
      <c r="J1055" s="98">
        <v>1052</v>
      </c>
      <c r="K1055" s="99">
        <v>2347.4199367020001</v>
      </c>
      <c r="L1055" s="100">
        <v>0.27356507988587497</v>
      </c>
      <c r="M1055" s="100">
        <v>9.2274363778578297E-2</v>
      </c>
      <c r="N1055" s="101">
        <v>1.77464837636888E-2</v>
      </c>
      <c r="P1055" s="98"/>
      <c r="Q1055" s="99"/>
      <c r="R1055" s="100"/>
      <c r="S1055" s="100"/>
      <c r="T1055" s="101"/>
    </row>
    <row r="1056" spans="10:20" x14ac:dyDescent="0.3">
      <c r="J1056" s="98">
        <v>1053</v>
      </c>
      <c r="K1056" s="99">
        <v>2349.7393669540002</v>
      </c>
      <c r="L1056" s="100">
        <v>0.27408656516672097</v>
      </c>
      <c r="M1056" s="100">
        <v>8.9777251240110698E-2</v>
      </c>
      <c r="N1056" s="101">
        <v>1.7726527600317E-2</v>
      </c>
      <c r="P1056" s="98"/>
      <c r="Q1056" s="99"/>
      <c r="R1056" s="100"/>
      <c r="S1056" s="100"/>
      <c r="T1056" s="101"/>
    </row>
    <row r="1057" spans="10:20" x14ac:dyDescent="0.3">
      <c r="J1057" s="98">
        <v>1054</v>
      </c>
      <c r="K1057" s="99">
        <v>2351.8789133810001</v>
      </c>
      <c r="L1057" s="100">
        <v>0.27454765453284402</v>
      </c>
      <c r="M1057" s="100">
        <v>8.7618132086783804E-2</v>
      </c>
      <c r="N1057" s="101">
        <v>1.7772815446367E-2</v>
      </c>
      <c r="P1057" s="98"/>
      <c r="Q1057" s="99"/>
      <c r="R1057" s="100"/>
      <c r="S1057" s="100"/>
      <c r="T1057" s="101"/>
    </row>
    <row r="1058" spans="10:20" x14ac:dyDescent="0.3">
      <c r="J1058" s="98">
        <v>1055</v>
      </c>
      <c r="K1058" s="99">
        <v>2354.246312111</v>
      </c>
      <c r="L1058" s="100">
        <v>0.27484612381218898</v>
      </c>
      <c r="M1058" s="100">
        <v>8.6152150402371994E-2</v>
      </c>
      <c r="N1058" s="101">
        <v>1.7957640991722E-2</v>
      </c>
      <c r="P1058" s="98"/>
      <c r="Q1058" s="99"/>
      <c r="R1058" s="100"/>
      <c r="S1058" s="100"/>
      <c r="T1058" s="101"/>
    </row>
    <row r="1059" spans="10:20" x14ac:dyDescent="0.3">
      <c r="J1059" s="98">
        <v>1056</v>
      </c>
      <c r="K1059" s="99">
        <v>2356.7871319410001</v>
      </c>
      <c r="L1059" s="100">
        <v>0.27487079110627299</v>
      </c>
      <c r="M1059" s="100">
        <v>8.52063697504407E-2</v>
      </c>
      <c r="N1059" s="101">
        <v>1.83424266404025E-2</v>
      </c>
      <c r="P1059" s="98"/>
      <c r="Q1059" s="99"/>
      <c r="R1059" s="100"/>
      <c r="S1059" s="100"/>
      <c r="T1059" s="101"/>
    </row>
    <row r="1060" spans="10:20" x14ac:dyDescent="0.3">
      <c r="J1060" s="98">
        <v>1057</v>
      </c>
      <c r="K1060" s="99">
        <v>2358.929942105</v>
      </c>
      <c r="L1060" s="100">
        <v>0.274626650898533</v>
      </c>
      <c r="M1060" s="100">
        <v>8.4823523794370706E-2</v>
      </c>
      <c r="N1060" s="101">
        <v>1.8929559332996702E-2</v>
      </c>
      <c r="P1060" s="98"/>
      <c r="Q1060" s="99"/>
      <c r="R1060" s="100"/>
      <c r="S1060" s="100"/>
      <c r="T1060" s="101"/>
    </row>
    <row r="1061" spans="10:20" x14ac:dyDescent="0.3">
      <c r="J1061" s="98">
        <v>1058</v>
      </c>
      <c r="K1061" s="99">
        <v>2361.07628475</v>
      </c>
      <c r="L1061" s="100">
        <v>0.27418488727454399</v>
      </c>
      <c r="M1061" s="100">
        <v>8.5350434984601195E-2</v>
      </c>
      <c r="N1061" s="101">
        <v>1.9740729590416398E-2</v>
      </c>
      <c r="P1061" s="98"/>
      <c r="Q1061" s="99"/>
      <c r="R1061" s="100"/>
      <c r="S1061" s="100"/>
      <c r="T1061" s="101"/>
    </row>
    <row r="1062" spans="10:20" x14ac:dyDescent="0.3">
      <c r="J1062" s="98">
        <v>1059</v>
      </c>
      <c r="K1062" s="99">
        <v>2363.2375431229998</v>
      </c>
      <c r="L1062" s="100">
        <v>0.27363224651788498</v>
      </c>
      <c r="M1062" s="100">
        <v>8.7168645543894294E-2</v>
      </c>
      <c r="N1062" s="101">
        <v>2.0738832506910401E-2</v>
      </c>
      <c r="P1062" s="98"/>
      <c r="Q1062" s="99"/>
      <c r="R1062" s="100"/>
      <c r="S1062" s="100"/>
      <c r="T1062" s="101"/>
    </row>
    <row r="1063" spans="10:20" x14ac:dyDescent="0.3">
      <c r="J1063" s="98">
        <v>1060</v>
      </c>
      <c r="K1063" s="99">
        <v>2365.5918145129999</v>
      </c>
      <c r="L1063" s="100">
        <v>0.27306536052096902</v>
      </c>
      <c r="M1063" s="100">
        <v>9.0594635524532605E-2</v>
      </c>
      <c r="N1063" s="101">
        <v>2.18379898639997E-2</v>
      </c>
      <c r="P1063" s="98"/>
      <c r="Q1063" s="99"/>
      <c r="R1063" s="100"/>
      <c r="S1063" s="100"/>
      <c r="T1063" s="101"/>
    </row>
    <row r="1064" spans="10:20" x14ac:dyDescent="0.3">
      <c r="J1064" s="98">
        <v>1061</v>
      </c>
      <c r="K1064" s="99">
        <v>2367.7335784319998</v>
      </c>
      <c r="L1064" s="100">
        <v>0.27259098061667097</v>
      </c>
      <c r="M1064" s="100">
        <v>9.4899305179993801E-2</v>
      </c>
      <c r="N1064" s="101">
        <v>2.2892799738924899E-2</v>
      </c>
      <c r="P1064" s="98"/>
      <c r="Q1064" s="99"/>
      <c r="R1064" s="100"/>
      <c r="S1064" s="100"/>
      <c r="T1064" s="101"/>
    </row>
    <row r="1065" spans="10:20" x14ac:dyDescent="0.3">
      <c r="J1065" s="98">
        <v>1062</v>
      </c>
      <c r="K1065" s="99">
        <v>2369.9249876079998</v>
      </c>
      <c r="L1065" s="100">
        <v>0.27226399356430497</v>
      </c>
      <c r="M1065" s="100">
        <v>9.8780146726670001E-2</v>
      </c>
      <c r="N1065" s="101">
        <v>2.3737583762382601E-2</v>
      </c>
      <c r="P1065" s="98"/>
      <c r="Q1065" s="99"/>
      <c r="R1065" s="100"/>
      <c r="S1065" s="100"/>
      <c r="T1065" s="101"/>
    </row>
    <row r="1066" spans="10:20" x14ac:dyDescent="0.3">
      <c r="J1066" s="98">
        <v>1063</v>
      </c>
      <c r="K1066" s="99">
        <v>2372.0855206020001</v>
      </c>
      <c r="L1066" s="100">
        <v>0.27206138781238798</v>
      </c>
      <c r="M1066" s="100">
        <v>0.101380369802477</v>
      </c>
      <c r="N1066" s="101">
        <v>2.4252323130676601E-2</v>
      </c>
      <c r="P1066" s="98"/>
      <c r="Q1066" s="99"/>
      <c r="R1066" s="100"/>
      <c r="S1066" s="100"/>
      <c r="T1066" s="101"/>
    </row>
    <row r="1067" spans="10:20" x14ac:dyDescent="0.3">
      <c r="J1067" s="98">
        <v>1064</v>
      </c>
      <c r="K1067" s="99">
        <v>2374.1992124080002</v>
      </c>
      <c r="L1067" s="100">
        <v>0.27178802964350501</v>
      </c>
      <c r="M1067" s="100">
        <v>0.10239356048128399</v>
      </c>
      <c r="N1067" s="101">
        <v>2.44068563329887E-2</v>
      </c>
      <c r="P1067" s="98"/>
      <c r="Q1067" s="99"/>
      <c r="R1067" s="100"/>
      <c r="S1067" s="100"/>
      <c r="T1067" s="101"/>
    </row>
    <row r="1068" spans="10:20" x14ac:dyDescent="0.3">
      <c r="J1068" s="98">
        <v>1065</v>
      </c>
      <c r="K1068" s="99">
        <v>2376.3780266959998</v>
      </c>
      <c r="L1068" s="100">
        <v>0.27119624740939702</v>
      </c>
      <c r="M1068" s="100">
        <v>0.102063219780593</v>
      </c>
      <c r="N1068" s="101">
        <v>2.4297099510911701E-2</v>
      </c>
      <c r="P1068" s="98"/>
      <c r="Q1068" s="99"/>
      <c r="R1068" s="100"/>
      <c r="S1068" s="100"/>
      <c r="T1068" s="101"/>
    </row>
    <row r="1069" spans="10:20" x14ac:dyDescent="0.3">
      <c r="J1069" s="98">
        <v>1066</v>
      </c>
      <c r="K1069" s="99">
        <v>2378.4916497059999</v>
      </c>
      <c r="L1069" s="100">
        <v>0.27019650501922898</v>
      </c>
      <c r="M1069" s="100">
        <v>0.100892175484734</v>
      </c>
      <c r="N1069" s="101">
        <v>2.4079717700778599E-2</v>
      </c>
      <c r="P1069" s="98"/>
      <c r="Q1069" s="99"/>
      <c r="R1069" s="100"/>
      <c r="S1069" s="100"/>
      <c r="T1069" s="101"/>
    </row>
    <row r="1070" spans="10:20" x14ac:dyDescent="0.3">
      <c r="J1070" s="98">
        <v>1067</v>
      </c>
      <c r="K1070" s="99">
        <v>2380.8489314130002</v>
      </c>
      <c r="L1070" s="100">
        <v>0.26886658209838998</v>
      </c>
      <c r="M1070" s="100">
        <v>9.9335234320437796E-2</v>
      </c>
      <c r="N1070" s="101">
        <v>2.39069630149783E-2</v>
      </c>
      <c r="P1070" s="98"/>
      <c r="Q1070" s="99"/>
      <c r="R1070" s="100"/>
      <c r="S1070" s="100"/>
      <c r="T1070" s="101"/>
    </row>
    <row r="1071" spans="10:20" x14ac:dyDescent="0.3">
      <c r="J1071" s="98">
        <v>1068</v>
      </c>
      <c r="K1071" s="99">
        <v>2382.9811778769999</v>
      </c>
      <c r="L1071" s="100">
        <v>0.267355872837505</v>
      </c>
      <c r="M1071" s="100">
        <v>9.8008028740134506E-2</v>
      </c>
      <c r="N1071" s="101">
        <v>2.38790811659444E-2</v>
      </c>
      <c r="P1071" s="98"/>
      <c r="Q1071" s="99"/>
      <c r="R1071" s="100"/>
      <c r="S1071" s="100"/>
      <c r="T1071" s="101"/>
    </row>
    <row r="1072" spans="10:20" x14ac:dyDescent="0.3">
      <c r="J1072" s="98">
        <v>1069</v>
      </c>
      <c r="K1072" s="99">
        <v>2385.2897215349999</v>
      </c>
      <c r="L1072" s="100">
        <v>0.26587558794736599</v>
      </c>
      <c r="M1072" s="100">
        <v>9.6974361753732904E-2</v>
      </c>
      <c r="N1072" s="101">
        <v>2.4032237268717799E-2</v>
      </c>
      <c r="P1072" s="98"/>
      <c r="Q1072" s="99"/>
      <c r="R1072" s="100"/>
      <c r="S1072" s="100"/>
      <c r="T1072" s="101"/>
    </row>
    <row r="1073" spans="10:20" x14ac:dyDescent="0.3">
      <c r="J1073" s="98">
        <v>1070</v>
      </c>
      <c r="K1073" s="99">
        <v>2387.400670426</v>
      </c>
      <c r="L1073" s="100">
        <v>0.26458024102543898</v>
      </c>
      <c r="M1073" s="100">
        <v>9.6035241998197796E-2</v>
      </c>
      <c r="N1073" s="101">
        <v>2.4305558019008099E-2</v>
      </c>
      <c r="P1073" s="98"/>
      <c r="Q1073" s="99"/>
      <c r="R1073" s="100"/>
      <c r="S1073" s="100"/>
      <c r="T1073" s="101"/>
    </row>
    <row r="1074" spans="10:20" x14ac:dyDescent="0.3">
      <c r="J1074" s="98">
        <v>1071</v>
      </c>
      <c r="K1074" s="99">
        <v>2389.5965838279999</v>
      </c>
      <c r="L1074" s="100">
        <v>0.26344088084967698</v>
      </c>
      <c r="M1074" s="100">
        <v>9.4854867506176693E-2</v>
      </c>
      <c r="N1074" s="101">
        <v>2.4596096316240001E-2</v>
      </c>
      <c r="P1074" s="98"/>
      <c r="Q1074" s="99"/>
      <c r="R1074" s="100"/>
      <c r="S1074" s="100"/>
      <c r="T1074" s="101"/>
    </row>
    <row r="1075" spans="10:20" x14ac:dyDescent="0.3">
      <c r="J1075" s="98">
        <v>1072</v>
      </c>
      <c r="K1075" s="99">
        <v>2391.7742846729998</v>
      </c>
      <c r="L1075" s="100">
        <v>0.26242228955168201</v>
      </c>
      <c r="M1075" s="100">
        <v>9.34719895354445E-2</v>
      </c>
      <c r="N1075" s="101">
        <v>2.4857943402646701E-2</v>
      </c>
      <c r="P1075" s="98"/>
      <c r="Q1075" s="99"/>
      <c r="R1075" s="100"/>
      <c r="S1075" s="100"/>
      <c r="T1075" s="101"/>
    </row>
    <row r="1076" spans="10:20" x14ac:dyDescent="0.3">
      <c r="J1076" s="98">
        <v>1073</v>
      </c>
      <c r="K1076" s="99">
        <v>2393.9361163499998</v>
      </c>
      <c r="L1076" s="100">
        <v>0.26164151781835299</v>
      </c>
      <c r="M1076" s="100">
        <v>9.2519815365038893E-2</v>
      </c>
      <c r="N1076" s="101">
        <v>2.51933795232323E-2</v>
      </c>
      <c r="P1076" s="98"/>
      <c r="Q1076" s="99"/>
      <c r="R1076" s="100"/>
      <c r="S1076" s="100"/>
      <c r="T1076" s="101"/>
    </row>
    <row r="1077" spans="10:20" x14ac:dyDescent="0.3">
      <c r="J1077" s="98">
        <v>1074</v>
      </c>
      <c r="K1077" s="99">
        <v>2396.1103854349999</v>
      </c>
      <c r="L1077" s="100">
        <v>0.26118405489553298</v>
      </c>
      <c r="M1077" s="100">
        <v>9.1673947117495005E-2</v>
      </c>
      <c r="N1077" s="101">
        <v>2.5702901122839301E-2</v>
      </c>
      <c r="P1077" s="98"/>
      <c r="Q1077" s="99"/>
      <c r="R1077" s="100"/>
      <c r="S1077" s="100"/>
      <c r="T1077" s="101"/>
    </row>
    <row r="1078" spans="10:20" x14ac:dyDescent="0.3">
      <c r="J1078" s="98">
        <v>1075</v>
      </c>
      <c r="K1078" s="99">
        <v>2398.2237517929998</v>
      </c>
      <c r="L1078" s="100">
        <v>0.261051588766187</v>
      </c>
      <c r="M1078" s="100">
        <v>9.0137147461102601E-2</v>
      </c>
      <c r="N1078" s="101">
        <v>2.6382585553584401E-2</v>
      </c>
      <c r="P1078" s="98"/>
      <c r="Q1078" s="99"/>
      <c r="R1078" s="100"/>
      <c r="S1078" s="100"/>
      <c r="T1078" s="101"/>
    </row>
    <row r="1079" spans="10:20" x14ac:dyDescent="0.3">
      <c r="J1079" s="98">
        <v>1076</v>
      </c>
      <c r="K1079" s="99">
        <v>2400.4334818020002</v>
      </c>
      <c r="L1079" s="100">
        <v>0.261214879838847</v>
      </c>
      <c r="M1079" s="100">
        <v>8.73970912672275E-2</v>
      </c>
      <c r="N1079" s="101">
        <v>2.7175787580646801E-2</v>
      </c>
      <c r="P1079" s="98"/>
      <c r="Q1079" s="99"/>
      <c r="R1079" s="100"/>
      <c r="S1079" s="100"/>
      <c r="T1079" s="101"/>
    </row>
    <row r="1080" spans="10:20" x14ac:dyDescent="0.3">
      <c r="J1080" s="98">
        <v>1077</v>
      </c>
      <c r="K1080" s="99">
        <v>2402.6177392579998</v>
      </c>
      <c r="L1080" s="100">
        <v>0.26167482767125799</v>
      </c>
      <c r="M1080" s="100">
        <v>8.3610459624263597E-2</v>
      </c>
      <c r="N1080" s="101">
        <v>2.8004527182788001E-2</v>
      </c>
      <c r="P1080" s="98"/>
      <c r="Q1080" s="99"/>
      <c r="R1080" s="100"/>
      <c r="S1080" s="100"/>
      <c r="T1080" s="101"/>
    </row>
    <row r="1081" spans="10:20" x14ac:dyDescent="0.3">
      <c r="J1081" s="98">
        <v>1078</v>
      </c>
      <c r="K1081" s="99">
        <v>2404.9806423059999</v>
      </c>
      <c r="L1081" s="100">
        <v>0.26235344482936701</v>
      </c>
      <c r="M1081" s="100">
        <v>7.96236151619472E-2</v>
      </c>
      <c r="N1081" s="101">
        <v>2.8866770156820099E-2</v>
      </c>
      <c r="P1081" s="98"/>
      <c r="Q1081" s="99"/>
      <c r="R1081" s="100"/>
      <c r="S1081" s="100"/>
      <c r="T1081" s="101"/>
    </row>
    <row r="1082" spans="10:20" x14ac:dyDescent="0.3">
      <c r="J1082" s="98">
        <v>1079</v>
      </c>
      <c r="K1082" s="99">
        <v>2407.100218866</v>
      </c>
      <c r="L1082" s="100">
        <v>0.26316414956031398</v>
      </c>
      <c r="M1082" s="100">
        <v>7.71319356900763E-2</v>
      </c>
      <c r="N1082" s="101">
        <v>2.9681942490847001E-2</v>
      </c>
      <c r="P1082" s="98"/>
      <c r="Q1082" s="99"/>
      <c r="R1082" s="100"/>
      <c r="S1082" s="100"/>
      <c r="T1082" s="101"/>
    </row>
    <row r="1083" spans="10:20" x14ac:dyDescent="0.3">
      <c r="J1083" s="98">
        <v>1080</v>
      </c>
      <c r="K1083" s="99">
        <v>2409.2150579949998</v>
      </c>
      <c r="L1083" s="100">
        <v>0.26399862064254398</v>
      </c>
      <c r="M1083" s="100">
        <v>7.7142393689759295E-2</v>
      </c>
      <c r="N1083" s="101">
        <v>3.0409618887359501E-2</v>
      </c>
      <c r="P1083" s="98"/>
      <c r="Q1083" s="99"/>
      <c r="R1083" s="100"/>
      <c r="S1083" s="100"/>
      <c r="T1083" s="101"/>
    </row>
    <row r="1084" spans="10:20" x14ac:dyDescent="0.3">
      <c r="J1084" s="98">
        <v>1081</v>
      </c>
      <c r="K1084" s="99">
        <v>2411.593993084</v>
      </c>
      <c r="L1084" s="100">
        <v>0.26470072960395702</v>
      </c>
      <c r="M1084" s="100">
        <v>7.9558360595791203E-2</v>
      </c>
      <c r="N1084" s="101">
        <v>3.1078376461116899E-2</v>
      </c>
      <c r="P1084" s="98"/>
      <c r="Q1084" s="99"/>
      <c r="R1084" s="100"/>
      <c r="S1084" s="100"/>
      <c r="T1084" s="101"/>
    </row>
    <row r="1085" spans="10:20" x14ac:dyDescent="0.3">
      <c r="J1085" s="98">
        <v>1082</v>
      </c>
      <c r="K1085" s="99">
        <v>2413.6972568269998</v>
      </c>
      <c r="L1085" s="100">
        <v>0.26515892356739501</v>
      </c>
      <c r="M1085" s="100">
        <v>8.3480568317205794E-2</v>
      </c>
      <c r="N1085" s="101">
        <v>3.1746519173380498E-2</v>
      </c>
      <c r="P1085" s="98"/>
      <c r="Q1085" s="99"/>
      <c r="R1085" s="100"/>
      <c r="S1085" s="100"/>
      <c r="T1085" s="101"/>
    </row>
    <row r="1086" spans="10:20" x14ac:dyDescent="0.3">
      <c r="J1086" s="98">
        <v>1083</v>
      </c>
      <c r="K1086" s="99">
        <v>2415.8671392340002</v>
      </c>
      <c r="L1086" s="100">
        <v>0.26531865764201101</v>
      </c>
      <c r="M1086" s="100">
        <v>8.7941154251896705E-2</v>
      </c>
      <c r="N1086" s="101">
        <v>3.24392924680924E-2</v>
      </c>
      <c r="P1086" s="98"/>
      <c r="Q1086" s="99"/>
      <c r="R1086" s="100"/>
      <c r="S1086" s="100"/>
      <c r="T1086" s="101"/>
    </row>
    <row r="1087" spans="10:20" x14ac:dyDescent="0.3">
      <c r="J1087" s="98">
        <v>1084</v>
      </c>
      <c r="K1087" s="99">
        <v>2418.0301229249999</v>
      </c>
      <c r="L1087" s="100">
        <v>0.26514092237763798</v>
      </c>
      <c r="M1087" s="100">
        <v>9.2320972010489999E-2</v>
      </c>
      <c r="N1087" s="101">
        <v>3.3144189459438103E-2</v>
      </c>
      <c r="P1087" s="98"/>
      <c r="Q1087" s="99"/>
      <c r="R1087" s="100"/>
      <c r="S1087" s="100"/>
      <c r="T1087" s="101"/>
    </row>
    <row r="1088" spans="10:20" x14ac:dyDescent="0.3">
      <c r="J1088" s="98">
        <v>1085</v>
      </c>
      <c r="K1088" s="99">
        <v>2420.4139368820001</v>
      </c>
      <c r="L1088" s="100">
        <v>0.26467020773070599</v>
      </c>
      <c r="M1088" s="100">
        <v>9.6716288284089305E-2</v>
      </c>
      <c r="N1088" s="101">
        <v>3.3828801239308898E-2</v>
      </c>
      <c r="P1088" s="98"/>
      <c r="Q1088" s="99"/>
      <c r="R1088" s="100"/>
      <c r="S1088" s="100"/>
      <c r="T1088" s="101"/>
    </row>
    <row r="1089" spans="10:20" x14ac:dyDescent="0.3">
      <c r="J1089" s="98">
        <v>1086</v>
      </c>
      <c r="K1089" s="99">
        <v>2422.537925656</v>
      </c>
      <c r="L1089" s="100">
        <v>0.26404689845160201</v>
      </c>
      <c r="M1089" s="100">
        <v>0.101087671834304</v>
      </c>
      <c r="N1089" s="101">
        <v>3.4413484073829E-2</v>
      </c>
      <c r="P1089" s="98"/>
      <c r="Q1089" s="99"/>
      <c r="R1089" s="100"/>
      <c r="S1089" s="100"/>
      <c r="T1089" s="101"/>
    </row>
    <row r="1090" spans="10:20" x14ac:dyDescent="0.3">
      <c r="J1090" s="98">
        <v>1087</v>
      </c>
      <c r="K1090" s="99">
        <v>2424.8762259710002</v>
      </c>
      <c r="L1090" s="100">
        <v>0.26343940666550097</v>
      </c>
      <c r="M1090" s="100">
        <v>0.104738541726084</v>
      </c>
      <c r="N1090" s="101">
        <v>3.4749034477565999E-2</v>
      </c>
      <c r="P1090" s="98"/>
      <c r="Q1090" s="99"/>
      <c r="R1090" s="100"/>
      <c r="S1090" s="100"/>
      <c r="T1090" s="101"/>
    </row>
    <row r="1091" spans="10:20" x14ac:dyDescent="0.3">
      <c r="J1091" s="98">
        <v>1088</v>
      </c>
      <c r="K1091" s="99">
        <v>2427.2346439029998</v>
      </c>
      <c r="L1091" s="100">
        <v>0.26297612901344602</v>
      </c>
      <c r="M1091" s="100">
        <v>0.10673849424068101</v>
      </c>
      <c r="N1091" s="101">
        <v>3.4661046487361298E-2</v>
      </c>
      <c r="P1091" s="98"/>
      <c r="Q1091" s="99"/>
      <c r="R1091" s="100"/>
      <c r="S1091" s="100"/>
      <c r="T1091" s="101"/>
    </row>
    <row r="1092" spans="10:20" x14ac:dyDescent="0.3">
      <c r="J1092" s="98">
        <v>1089</v>
      </c>
      <c r="K1092" s="99">
        <v>2429.3992140989999</v>
      </c>
      <c r="L1092" s="100">
        <v>0.262813797764271</v>
      </c>
      <c r="M1092" s="100">
        <v>0.106578009521234</v>
      </c>
      <c r="N1092" s="101">
        <v>3.4117665277866902E-2</v>
      </c>
      <c r="P1092" s="98"/>
      <c r="Q1092" s="99"/>
      <c r="R1092" s="100"/>
      <c r="S1092" s="100"/>
      <c r="T1092" s="101"/>
    </row>
    <row r="1093" spans="10:20" x14ac:dyDescent="0.3">
      <c r="J1093" s="98">
        <v>1090</v>
      </c>
      <c r="K1093" s="99">
        <v>2431.901765218</v>
      </c>
      <c r="L1093" s="100">
        <v>0.26301822660792901</v>
      </c>
      <c r="M1093" s="100">
        <v>0.104273930015658</v>
      </c>
      <c r="N1093" s="101">
        <v>3.3161140812228998E-2</v>
      </c>
      <c r="P1093" s="98"/>
      <c r="Q1093" s="99"/>
      <c r="R1093" s="100"/>
      <c r="S1093" s="100"/>
      <c r="T1093" s="101"/>
    </row>
    <row r="1094" spans="10:20" x14ac:dyDescent="0.3">
      <c r="J1094" s="98">
        <v>1091</v>
      </c>
      <c r="K1094" s="99">
        <v>2434.204146008</v>
      </c>
      <c r="L1094" s="100">
        <v>0.26358433565031503</v>
      </c>
      <c r="M1094" s="100">
        <v>0.100277673657566</v>
      </c>
      <c r="N1094" s="101">
        <v>3.1910808177700201E-2</v>
      </c>
      <c r="P1094" s="98"/>
      <c r="Q1094" s="99"/>
      <c r="R1094" s="100"/>
      <c r="S1094" s="100"/>
      <c r="T1094" s="101"/>
    </row>
    <row r="1095" spans="10:20" x14ac:dyDescent="0.3">
      <c r="J1095" s="98">
        <v>1092</v>
      </c>
      <c r="K1095" s="99">
        <v>2436.5535391600001</v>
      </c>
      <c r="L1095" s="100">
        <v>0.26441519900622501</v>
      </c>
      <c r="M1095" s="100">
        <v>9.5566846956425394E-2</v>
      </c>
      <c r="N1095" s="101">
        <v>3.0552163856699399E-2</v>
      </c>
      <c r="P1095" s="98"/>
      <c r="Q1095" s="99"/>
      <c r="R1095" s="100"/>
      <c r="S1095" s="100"/>
      <c r="T1095" s="101"/>
    </row>
    <row r="1096" spans="10:20" x14ac:dyDescent="0.3">
      <c r="J1096" s="98">
        <v>1093</v>
      </c>
      <c r="K1096" s="99">
        <v>2438.8934272420001</v>
      </c>
      <c r="L1096" s="100">
        <v>0.265356232224291</v>
      </c>
      <c r="M1096" s="100">
        <v>9.1184158816377203E-2</v>
      </c>
      <c r="N1096" s="101">
        <v>2.9284527299879098E-2</v>
      </c>
      <c r="P1096" s="98"/>
      <c r="Q1096" s="99"/>
      <c r="R1096" s="100"/>
      <c r="S1096" s="100"/>
      <c r="T1096" s="101"/>
    </row>
    <row r="1097" spans="10:20" x14ac:dyDescent="0.3">
      <c r="J1097" s="98">
        <v>1094</v>
      </c>
      <c r="K1097" s="99">
        <v>2441.0500599299999</v>
      </c>
      <c r="L1097" s="100">
        <v>0.26628556961933297</v>
      </c>
      <c r="M1097" s="100">
        <v>8.7892668324416903E-2</v>
      </c>
      <c r="N1097" s="101">
        <v>2.82243886381244E-2</v>
      </c>
      <c r="P1097" s="98"/>
      <c r="Q1097" s="99"/>
      <c r="R1097" s="100"/>
      <c r="S1097" s="100"/>
      <c r="T1097" s="101"/>
    </row>
    <row r="1098" spans="10:20" x14ac:dyDescent="0.3">
      <c r="J1098" s="98">
        <v>1095</v>
      </c>
      <c r="K1098" s="99">
        <v>2443.1793760589999</v>
      </c>
      <c r="L1098" s="100">
        <v>0.267099378575751</v>
      </c>
      <c r="M1098" s="100">
        <v>8.6215353891131205E-2</v>
      </c>
      <c r="N1098" s="101">
        <v>2.7408597715579699E-2</v>
      </c>
      <c r="P1098" s="98"/>
      <c r="Q1098" s="99"/>
      <c r="R1098" s="100"/>
      <c r="S1098" s="100"/>
      <c r="T1098" s="101"/>
    </row>
    <row r="1099" spans="10:20" x14ac:dyDescent="0.3">
      <c r="J1099" s="98">
        <v>1096</v>
      </c>
      <c r="K1099" s="99">
        <v>2445.3531200799998</v>
      </c>
      <c r="L1099" s="100">
        <v>0.26764920072410497</v>
      </c>
      <c r="M1099" s="100">
        <v>8.6051039871013701E-2</v>
      </c>
      <c r="N1099" s="101">
        <v>2.6842527852062498E-2</v>
      </c>
      <c r="P1099" s="98"/>
      <c r="Q1099" s="99"/>
      <c r="R1099" s="100"/>
      <c r="S1099" s="100"/>
      <c r="T1099" s="101"/>
    </row>
    <row r="1100" spans="10:20" x14ac:dyDescent="0.3">
      <c r="J1100" s="98">
        <v>1097</v>
      </c>
      <c r="K1100" s="99">
        <v>2447.7391432009999</v>
      </c>
      <c r="L1100" s="100">
        <v>0.26780412057772801</v>
      </c>
      <c r="M1100" s="100">
        <v>8.71776156841296E-2</v>
      </c>
      <c r="N1100" s="101">
        <v>2.6580146506041399E-2</v>
      </c>
      <c r="P1100" s="98"/>
      <c r="Q1100" s="99"/>
      <c r="R1100" s="100"/>
      <c r="S1100" s="100"/>
      <c r="T1100" s="101"/>
    </row>
    <row r="1101" spans="10:20" x14ac:dyDescent="0.3">
      <c r="J1101" s="98">
        <v>1098</v>
      </c>
      <c r="K1101" s="99">
        <v>2449.9101774400001</v>
      </c>
      <c r="L1101" s="100">
        <v>0.26752297801776498</v>
      </c>
      <c r="M1101" s="100">
        <v>8.97459933958768E-2</v>
      </c>
      <c r="N1101" s="101">
        <v>2.67138703610326E-2</v>
      </c>
      <c r="P1101" s="98"/>
      <c r="Q1101" s="99"/>
      <c r="R1101" s="100"/>
      <c r="S1101" s="100"/>
      <c r="T1101" s="101"/>
    </row>
    <row r="1102" spans="10:20" x14ac:dyDescent="0.3">
      <c r="J1102" s="98">
        <v>1099</v>
      </c>
      <c r="K1102" s="99">
        <v>2452.3031864149998</v>
      </c>
      <c r="L1102" s="100">
        <v>0.26685854804745801</v>
      </c>
      <c r="M1102" s="100">
        <v>9.4418822648965506E-2</v>
      </c>
      <c r="N1102" s="101">
        <v>2.7294923710029E-2</v>
      </c>
      <c r="P1102" s="98"/>
      <c r="Q1102" s="99"/>
      <c r="R1102" s="100"/>
      <c r="S1102" s="100"/>
      <c r="T1102" s="101"/>
    </row>
    <row r="1103" spans="10:20" x14ac:dyDescent="0.3">
      <c r="J1103" s="98">
        <v>1100</v>
      </c>
      <c r="K1103" s="99">
        <v>2454.8659417260001</v>
      </c>
      <c r="L1103" s="100">
        <v>0.26590398130207399</v>
      </c>
      <c r="M1103" s="100">
        <v>0.101200921974359</v>
      </c>
      <c r="N1103" s="101">
        <v>2.8250451193317899E-2</v>
      </c>
      <c r="P1103" s="98"/>
      <c r="Q1103" s="99"/>
      <c r="R1103" s="100"/>
      <c r="S1103" s="100"/>
      <c r="T1103" s="101"/>
    </row>
    <row r="1104" spans="10:20" x14ac:dyDescent="0.3">
      <c r="J1104" s="98">
        <v>1101</v>
      </c>
      <c r="K1104" s="99">
        <v>2457.016285403</v>
      </c>
      <c r="L1104" s="100">
        <v>0.26481451701610997</v>
      </c>
      <c r="M1104" s="100">
        <v>0.109063378496095</v>
      </c>
      <c r="N1104" s="101">
        <v>2.9411583540356001E-2</v>
      </c>
      <c r="P1104" s="98"/>
      <c r="Q1104" s="99"/>
      <c r="R1104" s="100"/>
      <c r="S1104" s="100"/>
      <c r="T1104" s="101"/>
    </row>
    <row r="1105" spans="10:20" x14ac:dyDescent="0.3">
      <c r="J1105" s="98">
        <v>1102</v>
      </c>
      <c r="K1105" s="99">
        <v>2459.1946816640002</v>
      </c>
      <c r="L1105" s="100">
        <v>0.263828940546733</v>
      </c>
      <c r="M1105" s="100">
        <v>0.11668008560545499</v>
      </c>
      <c r="N1105" s="101">
        <v>3.0555025901381001E-2</v>
      </c>
      <c r="P1105" s="98"/>
      <c r="Q1105" s="99"/>
      <c r="R1105" s="100"/>
      <c r="S1105" s="100"/>
      <c r="T1105" s="101"/>
    </row>
    <row r="1106" spans="10:20" x14ac:dyDescent="0.3">
      <c r="J1106" s="98">
        <v>1103</v>
      </c>
      <c r="K1106" s="99">
        <v>2461.4257288829999</v>
      </c>
      <c r="L1106" s="100">
        <v>0.26316636716256098</v>
      </c>
      <c r="M1106" s="100">
        <v>0.12306258735792901</v>
      </c>
      <c r="N1106" s="101">
        <v>3.1498284135104297E-2</v>
      </c>
      <c r="P1106" s="98"/>
      <c r="Q1106" s="99"/>
      <c r="R1106" s="100"/>
      <c r="S1106" s="100"/>
      <c r="T1106" s="101"/>
    </row>
    <row r="1107" spans="10:20" x14ac:dyDescent="0.3">
      <c r="J1107" s="98">
        <v>1104</v>
      </c>
      <c r="K1107" s="99">
        <v>2463.6001663799998</v>
      </c>
      <c r="L1107" s="100">
        <v>0.26289381301577602</v>
      </c>
      <c r="M1107" s="100">
        <v>0.12768428142087701</v>
      </c>
      <c r="N1107" s="101">
        <v>3.2147201776260001E-2</v>
      </c>
      <c r="P1107" s="98"/>
      <c r="Q1107" s="99"/>
      <c r="R1107" s="100"/>
      <c r="S1107" s="100"/>
      <c r="T1107" s="101"/>
    </row>
    <row r="1108" spans="10:20" x14ac:dyDescent="0.3">
      <c r="J1108" s="98">
        <v>1105</v>
      </c>
      <c r="K1108" s="99">
        <v>2465.9316795089999</v>
      </c>
      <c r="L1108" s="100">
        <v>0.26302339359958599</v>
      </c>
      <c r="M1108" s="100">
        <v>0.13050417034218401</v>
      </c>
      <c r="N1108" s="101">
        <v>3.2473646490523103E-2</v>
      </c>
      <c r="P1108" s="98"/>
      <c r="Q1108" s="99"/>
      <c r="R1108" s="100"/>
      <c r="S1108" s="100"/>
      <c r="T1108" s="101"/>
    </row>
    <row r="1109" spans="10:20" x14ac:dyDescent="0.3">
      <c r="J1109" s="98">
        <v>1106</v>
      </c>
      <c r="K1109" s="99">
        <v>2468.0882267400002</v>
      </c>
      <c r="L1109" s="100">
        <v>0.26353018863816802</v>
      </c>
      <c r="M1109" s="100">
        <v>0.13143870619699799</v>
      </c>
      <c r="N1109" s="101">
        <v>3.2513383722128197E-2</v>
      </c>
      <c r="P1109" s="98"/>
      <c r="Q1109" s="99"/>
      <c r="R1109" s="100"/>
      <c r="S1109" s="100"/>
      <c r="T1109" s="101"/>
    </row>
    <row r="1110" spans="10:20" x14ac:dyDescent="0.3">
      <c r="J1110" s="98">
        <v>1107</v>
      </c>
      <c r="K1110" s="99">
        <v>2470.2174639330001</v>
      </c>
      <c r="L1110" s="100">
        <v>0.26432630505679799</v>
      </c>
      <c r="M1110" s="100">
        <v>0.130502621805308</v>
      </c>
      <c r="N1110" s="101">
        <v>3.2307730934896702E-2</v>
      </c>
      <c r="P1110" s="98"/>
      <c r="Q1110" s="99"/>
      <c r="R1110" s="100"/>
      <c r="S1110" s="100"/>
      <c r="T1110" s="101"/>
    </row>
    <row r="1111" spans="10:20" x14ac:dyDescent="0.3">
      <c r="J1111" s="98">
        <v>1108</v>
      </c>
      <c r="K1111" s="99">
        <v>2472.3394754699998</v>
      </c>
      <c r="L1111" s="100">
        <v>0.26527617544491999</v>
      </c>
      <c r="M1111" s="100">
        <v>0.12805650963348</v>
      </c>
      <c r="N1111" s="101">
        <v>3.18390439386066E-2</v>
      </c>
      <c r="P1111" s="98"/>
      <c r="Q1111" s="99"/>
      <c r="R1111" s="100"/>
      <c r="S1111" s="100"/>
      <c r="T1111" s="101"/>
    </row>
    <row r="1112" spans="10:20" x14ac:dyDescent="0.3">
      <c r="J1112" s="98">
        <v>1109</v>
      </c>
      <c r="K1112" s="99">
        <v>2474.783526186</v>
      </c>
      <c r="L1112" s="100">
        <v>0.26628820877035497</v>
      </c>
      <c r="M1112" s="100">
        <v>0.124645876380724</v>
      </c>
      <c r="N1112" s="101">
        <v>3.11333987094141E-2</v>
      </c>
      <c r="P1112" s="98"/>
      <c r="Q1112" s="99"/>
      <c r="R1112" s="100"/>
      <c r="S1112" s="100"/>
      <c r="T1112" s="101"/>
    </row>
    <row r="1113" spans="10:20" x14ac:dyDescent="0.3">
      <c r="J1113" s="98">
        <v>1110</v>
      </c>
      <c r="K1113" s="99">
        <v>2477.3190704160002</v>
      </c>
      <c r="L1113" s="100">
        <v>0.26731680429121601</v>
      </c>
      <c r="M1113" s="100">
        <v>0.120391261073483</v>
      </c>
      <c r="N1113" s="101">
        <v>3.0285196438532599E-2</v>
      </c>
      <c r="P1113" s="98"/>
      <c r="Q1113" s="99"/>
      <c r="R1113" s="100"/>
      <c r="S1113" s="100"/>
      <c r="T1113" s="101"/>
    </row>
    <row r="1114" spans="10:20" x14ac:dyDescent="0.3">
      <c r="J1114" s="98">
        <v>1111</v>
      </c>
      <c r="K1114" s="99">
        <v>2479.4809589830002</v>
      </c>
      <c r="L1114" s="100">
        <v>0.26832284472451901</v>
      </c>
      <c r="M1114" s="100">
        <v>0.115703878685445</v>
      </c>
      <c r="N1114" s="101">
        <v>2.9378329196091998E-2</v>
      </c>
      <c r="P1114" s="98"/>
      <c r="Q1114" s="99"/>
      <c r="R1114" s="100"/>
      <c r="S1114" s="100"/>
      <c r="T1114" s="101"/>
    </row>
    <row r="1115" spans="10:20" x14ac:dyDescent="0.3">
      <c r="J1115" s="98">
        <v>1112</v>
      </c>
      <c r="K1115" s="99">
        <v>2481.5800635700002</v>
      </c>
      <c r="L1115" s="100">
        <v>0.269226681006142</v>
      </c>
      <c r="M1115" s="100">
        <v>0.111087794291652</v>
      </c>
      <c r="N1115" s="101">
        <v>2.8455017043040501E-2</v>
      </c>
      <c r="P1115" s="98"/>
      <c r="Q1115" s="99"/>
      <c r="R1115" s="100"/>
      <c r="S1115" s="100"/>
      <c r="T1115" s="101"/>
    </row>
    <row r="1116" spans="10:20" x14ac:dyDescent="0.3">
      <c r="J1116" s="98">
        <v>1113</v>
      </c>
      <c r="K1116" s="99">
        <v>2483.7330664040001</v>
      </c>
      <c r="L1116" s="100">
        <v>0.27007412833699301</v>
      </c>
      <c r="M1116" s="100">
        <v>0.10704239470063399</v>
      </c>
      <c r="N1116" s="101">
        <v>2.75366587394495E-2</v>
      </c>
      <c r="P1116" s="98"/>
      <c r="Q1116" s="99"/>
      <c r="R1116" s="100"/>
      <c r="S1116" s="100"/>
      <c r="T1116" s="101"/>
    </row>
    <row r="1117" spans="10:20" x14ac:dyDescent="0.3">
      <c r="J1117" s="98">
        <v>1114</v>
      </c>
      <c r="K1117" s="99">
        <v>2486.101765888</v>
      </c>
      <c r="L1117" s="100">
        <v>0.27087294521490601</v>
      </c>
      <c r="M1117" s="100">
        <v>0.10408546427798</v>
      </c>
      <c r="N1117" s="101">
        <v>2.6622179196707601E-2</v>
      </c>
      <c r="P1117" s="98"/>
      <c r="Q1117" s="99"/>
      <c r="R1117" s="100"/>
      <c r="S1117" s="100"/>
      <c r="T1117" s="101"/>
    </row>
    <row r="1118" spans="10:20" x14ac:dyDescent="0.3">
      <c r="J1118" s="98">
        <v>1115</v>
      </c>
      <c r="K1118" s="99">
        <v>2488.2204406740002</v>
      </c>
      <c r="L1118" s="100">
        <v>0.27161445174819199</v>
      </c>
      <c r="M1118" s="100">
        <v>0.10279256911528099</v>
      </c>
      <c r="N1118" s="101">
        <v>2.58209591487862E-2</v>
      </c>
      <c r="P1118" s="98"/>
      <c r="Q1118" s="99"/>
      <c r="R1118" s="100"/>
      <c r="S1118" s="100"/>
      <c r="T1118" s="101"/>
    </row>
    <row r="1119" spans="10:20" x14ac:dyDescent="0.3">
      <c r="J1119" s="98">
        <v>1116</v>
      </c>
      <c r="K1119" s="99">
        <v>2490.558924341</v>
      </c>
      <c r="L1119" s="100">
        <v>0.272283673573195</v>
      </c>
      <c r="M1119" s="100">
        <v>0.10342435273471901</v>
      </c>
      <c r="N1119" s="101">
        <v>2.52650480680712E-2</v>
      </c>
      <c r="P1119" s="98"/>
      <c r="Q1119" s="99"/>
      <c r="R1119" s="100"/>
      <c r="S1119" s="100"/>
      <c r="T1119" s="101"/>
    </row>
    <row r="1120" spans="10:20" x14ac:dyDescent="0.3">
      <c r="J1120" s="98">
        <v>1117</v>
      </c>
      <c r="K1120" s="99">
        <v>2492.9578766340001</v>
      </c>
      <c r="L1120" s="100">
        <v>0.27281730137676702</v>
      </c>
      <c r="M1120" s="100">
        <v>0.105970477951302</v>
      </c>
      <c r="N1120" s="101">
        <v>2.5026303689416499E-2</v>
      </c>
      <c r="P1120" s="98"/>
      <c r="Q1120" s="99"/>
      <c r="R1120" s="100"/>
      <c r="S1120" s="100"/>
      <c r="T1120" s="101"/>
    </row>
    <row r="1121" spans="10:20" x14ac:dyDescent="0.3">
      <c r="J1121" s="98">
        <v>1118</v>
      </c>
      <c r="K1121" s="99">
        <v>2495.1205271879999</v>
      </c>
      <c r="L1121" s="100">
        <v>0.27315166774959998</v>
      </c>
      <c r="M1121" s="100">
        <v>0.10971938418987399</v>
      </c>
      <c r="N1121" s="101">
        <v>2.5088786658495101E-2</v>
      </c>
      <c r="P1121" s="98"/>
      <c r="Q1121" s="99"/>
      <c r="R1121" s="100"/>
      <c r="S1121" s="100"/>
      <c r="T1121" s="101"/>
    </row>
    <row r="1122" spans="10:20" x14ac:dyDescent="0.3">
      <c r="J1122" s="98">
        <v>1119</v>
      </c>
      <c r="K1122" s="99">
        <v>2497.2653248380002</v>
      </c>
      <c r="L1122" s="100">
        <v>0.27330177702283198</v>
      </c>
      <c r="M1122" s="100">
        <v>0.113612276916098</v>
      </c>
      <c r="N1122" s="101">
        <v>2.54211545530885E-2</v>
      </c>
      <c r="P1122" s="98"/>
      <c r="Q1122" s="99"/>
      <c r="R1122" s="100"/>
      <c r="S1122" s="100"/>
      <c r="T1122" s="101"/>
    </row>
    <row r="1123" spans="10:20" x14ac:dyDescent="0.3">
      <c r="J1123" s="98">
        <v>1120</v>
      </c>
      <c r="K1123" s="99">
        <v>2499.6198410440002</v>
      </c>
      <c r="L1123" s="100">
        <v>0.27326471240087402</v>
      </c>
      <c r="M1123" s="100">
        <v>0.11665933221946199</v>
      </c>
      <c r="N1123" s="101">
        <v>2.6001271204400302E-2</v>
      </c>
      <c r="P1123" s="98"/>
      <c r="Q1123" s="99"/>
      <c r="R1123" s="100"/>
      <c r="S1123" s="100"/>
      <c r="T1123" s="101"/>
    </row>
    <row r="1124" spans="10:20" x14ac:dyDescent="0.3">
      <c r="J1124" s="98">
        <v>1121</v>
      </c>
      <c r="K1124" s="99">
        <v>2501.8131400399998</v>
      </c>
      <c r="L1124" s="100">
        <v>0.27301302019678803</v>
      </c>
      <c r="M1124" s="100">
        <v>0.118402931894068</v>
      </c>
      <c r="N1124" s="101">
        <v>2.6793351895233301E-2</v>
      </c>
      <c r="P1124" s="98"/>
      <c r="Q1124" s="99"/>
      <c r="R1124" s="100"/>
      <c r="S1124" s="100"/>
      <c r="T1124" s="101"/>
    </row>
    <row r="1125" spans="10:20" x14ac:dyDescent="0.3">
      <c r="J1125" s="98">
        <v>1122</v>
      </c>
      <c r="K1125" s="99">
        <v>2503.9763742680002</v>
      </c>
      <c r="L1125" s="100">
        <v>0.27253074997839699</v>
      </c>
      <c r="M1125" s="100">
        <v>0.11886274850353599</v>
      </c>
      <c r="N1125" s="101">
        <v>2.77131323567259E-2</v>
      </c>
      <c r="P1125" s="98"/>
      <c r="Q1125" s="99"/>
      <c r="R1125" s="100"/>
      <c r="S1125" s="100"/>
      <c r="T1125" s="101"/>
    </row>
    <row r="1126" spans="10:20" x14ac:dyDescent="0.3">
      <c r="J1126" s="98">
        <v>1123</v>
      </c>
      <c r="K1126" s="99">
        <v>2506.3475409500002</v>
      </c>
      <c r="L1126" s="100">
        <v>0.27193655212033502</v>
      </c>
      <c r="M1126" s="100">
        <v>0.1182753903779</v>
      </c>
      <c r="N1126" s="101">
        <v>2.86582945803452E-2</v>
      </c>
      <c r="P1126" s="98"/>
      <c r="Q1126" s="99"/>
      <c r="R1126" s="100"/>
      <c r="S1126" s="100"/>
      <c r="T1126" s="101"/>
    </row>
    <row r="1127" spans="10:20" x14ac:dyDescent="0.3">
      <c r="J1127" s="89">
        <v>1124</v>
      </c>
      <c r="K1127" s="89">
        <v>2508.4696855410002</v>
      </c>
      <c r="L1127" s="89">
        <v>0.271395308516931</v>
      </c>
      <c r="M1127" s="89">
        <v>0.11689443849815501</v>
      </c>
      <c r="N1127" s="89">
        <v>2.9518683476628199E-2</v>
      </c>
    </row>
    <row r="1128" spans="10:20" x14ac:dyDescent="0.3">
      <c r="J1128" s="89">
        <v>1125</v>
      </c>
      <c r="K1128" s="89">
        <v>2510.8541522189998</v>
      </c>
      <c r="L1128" s="89">
        <v>0.27104483722563399</v>
      </c>
      <c r="M1128" s="89">
        <v>0.11453774692785799</v>
      </c>
      <c r="N1128" s="89">
        <v>3.0223946316701101E-2</v>
      </c>
    </row>
    <row r="1129" spans="10:20" x14ac:dyDescent="0.3">
      <c r="J1129" s="89">
        <v>1126</v>
      </c>
      <c r="K1129" s="89">
        <v>2513.24248545</v>
      </c>
      <c r="L1129" s="89">
        <v>0.27089663573757899</v>
      </c>
      <c r="M1129" s="89">
        <v>0.111225114037499</v>
      </c>
      <c r="N1129" s="89">
        <v>3.0803559374605601E-2</v>
      </c>
    </row>
    <row r="1130" spans="10:20" x14ac:dyDescent="0.3">
      <c r="J1130" s="89">
        <v>1127</v>
      </c>
      <c r="K1130" s="89">
        <v>2515.3576792019999</v>
      </c>
      <c r="L1130" s="89">
        <v>0.27090056642115101</v>
      </c>
      <c r="M1130" s="89">
        <v>0.107493063694866</v>
      </c>
      <c r="N1130" s="89">
        <v>3.1271763687568697E-2</v>
      </c>
    </row>
    <row r="1131" spans="10:20" x14ac:dyDescent="0.3">
      <c r="J1131" s="89">
        <v>1128</v>
      </c>
      <c r="K1131" s="89">
        <v>2517.5226773710001</v>
      </c>
      <c r="L1131" s="89">
        <v>0.27105287914117898</v>
      </c>
      <c r="M1131" s="89">
        <v>0.103910314059945</v>
      </c>
      <c r="N1131" s="89">
        <v>3.1627060807856398E-2</v>
      </c>
    </row>
    <row r="1132" spans="10:20" x14ac:dyDescent="0.3">
      <c r="J1132" s="89">
        <v>1129</v>
      </c>
      <c r="K1132" s="89">
        <v>2519.6849433900002</v>
      </c>
      <c r="L1132" s="89">
        <v>0.27134790204314702</v>
      </c>
      <c r="M1132" s="89">
        <v>0.100901023921332</v>
      </c>
      <c r="N1132" s="89">
        <v>3.1839350441802097E-2</v>
      </c>
    </row>
    <row r="1133" spans="10:20" x14ac:dyDescent="0.3">
      <c r="J1133" s="89">
        <v>1130</v>
      </c>
      <c r="K1133" s="89">
        <v>2522.0548309579999</v>
      </c>
      <c r="L1133" s="89">
        <v>0.27171691283432498</v>
      </c>
      <c r="M1133" s="89">
        <v>9.8719264354885095E-2</v>
      </c>
      <c r="N1133" s="89">
        <v>3.1868789940599697E-2</v>
      </c>
    </row>
    <row r="1134" spans="10:20" x14ac:dyDescent="0.3">
      <c r="J1134" s="89">
        <v>1131</v>
      </c>
      <c r="K1134" s="89">
        <v>2524.230069018</v>
      </c>
      <c r="L1134" s="89">
        <v>0.27214267890180899</v>
      </c>
      <c r="M1134" s="89">
        <v>9.7416383175099402E-2</v>
      </c>
      <c r="N1134" s="89">
        <v>3.1687754819964803E-2</v>
      </c>
    </row>
    <row r="1135" spans="10:20" x14ac:dyDescent="0.3">
      <c r="J1135" s="89">
        <v>1132</v>
      </c>
      <c r="K1135" s="89">
        <v>2526.3675997209998</v>
      </c>
      <c r="L1135" s="89">
        <v>0.27261094962628202</v>
      </c>
      <c r="M1135" s="89">
        <v>9.6865176242898393E-2</v>
      </c>
      <c r="N1135" s="89">
        <v>3.1268498568441098E-2</v>
      </c>
    </row>
    <row r="1136" spans="10:20" x14ac:dyDescent="0.3">
      <c r="J1136" s="89">
        <v>1133</v>
      </c>
      <c r="K1136" s="89">
        <v>2528.5614950660001</v>
      </c>
      <c r="L1136" s="89">
        <v>0.27311100603673</v>
      </c>
      <c r="M1136" s="89">
        <v>9.6901276727339794E-2</v>
      </c>
      <c r="N1136" s="89">
        <v>3.06356514730345E-2</v>
      </c>
    </row>
    <row r="1137" spans="10:14" x14ac:dyDescent="0.3">
      <c r="J1137" s="89">
        <v>1134</v>
      </c>
      <c r="K1137" s="89">
        <v>2530.7037794389998</v>
      </c>
      <c r="L1137" s="89">
        <v>0.27357165116058602</v>
      </c>
      <c r="M1137" s="89">
        <v>9.6954575920577102E-2</v>
      </c>
      <c r="N1137" s="89">
        <v>2.9954747176121298E-2</v>
      </c>
    </row>
    <row r="1138" spans="10:14" x14ac:dyDescent="0.3">
      <c r="J1138" s="89">
        <v>1135</v>
      </c>
      <c r="K1138" s="89">
        <v>2532.8505353270002</v>
      </c>
      <c r="L1138" s="89">
        <v>0.27390539132580599</v>
      </c>
      <c r="M1138" s="89">
        <v>9.7008457387545405E-2</v>
      </c>
      <c r="N1138" s="89">
        <v>2.94155344376619E-2</v>
      </c>
    </row>
    <row r="1139" spans="10:14" x14ac:dyDescent="0.3">
      <c r="J1139" s="89">
        <v>1136</v>
      </c>
      <c r="K1139" s="89">
        <v>2535.166864971</v>
      </c>
      <c r="L1139" s="89">
        <v>0.27400780954901899</v>
      </c>
      <c r="M1139" s="89">
        <v>9.7587951420829294E-2</v>
      </c>
      <c r="N1139" s="89">
        <v>2.91181752058556E-2</v>
      </c>
    </row>
    <row r="1140" spans="10:14" x14ac:dyDescent="0.3">
      <c r="J1140" s="89">
        <v>1137</v>
      </c>
      <c r="K1140" s="89">
        <v>2537.316149021</v>
      </c>
      <c r="L1140" s="89">
        <v>0.273815206947504</v>
      </c>
      <c r="M1140" s="89">
        <v>9.8933200397957596E-2</v>
      </c>
      <c r="N1140" s="89">
        <v>2.9026882872014499E-2</v>
      </c>
    </row>
    <row r="1141" spans="10:14" x14ac:dyDescent="0.3">
      <c r="J1141" s="89">
        <v>1138</v>
      </c>
      <c r="K1141" s="89">
        <v>2539.4772019510001</v>
      </c>
      <c r="L1141" s="89">
        <v>0.27334164685993201</v>
      </c>
      <c r="M1141" s="89">
        <v>0.100754115215554</v>
      </c>
      <c r="N1141" s="89">
        <v>2.89790990961914E-2</v>
      </c>
    </row>
    <row r="1142" spans="10:14" x14ac:dyDescent="0.3">
      <c r="J1142" s="89">
        <v>1139</v>
      </c>
      <c r="K1142" s="89">
        <v>2541.6003081849999</v>
      </c>
      <c r="L1142" s="89">
        <v>0.27267628314287401</v>
      </c>
      <c r="M1142" s="89">
        <v>0.102709852581854</v>
      </c>
      <c r="N1142" s="89">
        <v>2.8803503218172599E-2</v>
      </c>
    </row>
    <row r="1143" spans="10:14" x14ac:dyDescent="0.3">
      <c r="J1143" s="89">
        <v>1140</v>
      </c>
      <c r="K1143" s="89">
        <v>2543.7293224270002</v>
      </c>
      <c r="L1143" s="89">
        <v>0.27194354075135602</v>
      </c>
      <c r="M1143" s="89">
        <v>0.104727450562519</v>
      </c>
      <c r="N1143" s="89">
        <v>2.8375761290640199E-2</v>
      </c>
    </row>
    <row r="1144" spans="10:14" x14ac:dyDescent="0.3">
      <c r="J1144" s="89">
        <v>1141</v>
      </c>
      <c r="K1144" s="89">
        <v>2545.8713718039999</v>
      </c>
      <c r="L1144" s="89">
        <v>0.271320293681028</v>
      </c>
      <c r="M1144" s="89">
        <v>0.106654708767669</v>
      </c>
      <c r="N1144" s="89">
        <v>2.7676707355373701E-2</v>
      </c>
    </row>
    <row r="1145" spans="10:14" x14ac:dyDescent="0.3">
      <c r="J1145" s="89">
        <v>1142</v>
      </c>
      <c r="K1145" s="89">
        <v>2548.0085576060001</v>
      </c>
      <c r="L1145" s="89">
        <v>0.27096899033236399</v>
      </c>
      <c r="M1145" s="89">
        <v>0.10803222325021999</v>
      </c>
      <c r="N1145" s="89">
        <v>2.6810771521838299E-2</v>
      </c>
    </row>
    <row r="1146" spans="10:14" x14ac:dyDescent="0.3">
      <c r="J1146" s="89">
        <v>1143</v>
      </c>
      <c r="K1146" s="89">
        <v>2550.3585858739998</v>
      </c>
      <c r="L1146" s="89">
        <v>0.27098073794316502</v>
      </c>
      <c r="M1146" s="89">
        <v>0.10880910834554799</v>
      </c>
      <c r="N1146" s="89">
        <v>2.5905675013315099E-2</v>
      </c>
    </row>
    <row r="1147" spans="10:14" x14ac:dyDescent="0.3">
      <c r="J1147" s="89">
        <v>1144</v>
      </c>
      <c r="K1147" s="89">
        <v>2552.5110078050002</v>
      </c>
      <c r="L1147" s="89">
        <v>0.27132383800884702</v>
      </c>
      <c r="M1147" s="89">
        <v>0.10932327556500999</v>
      </c>
      <c r="N1147" s="89">
        <v>2.5037264186061999E-2</v>
      </c>
    </row>
    <row r="1148" spans="10:14" x14ac:dyDescent="0.3">
      <c r="J1148" s="89">
        <v>1145</v>
      </c>
      <c r="K1148" s="89">
        <v>2554.6808647120001</v>
      </c>
      <c r="L1148" s="89">
        <v>0.271943683889872</v>
      </c>
      <c r="M1148" s="89">
        <v>0.10970146228916799</v>
      </c>
      <c r="N1148" s="89">
        <v>2.42626304141896E-2</v>
      </c>
    </row>
    <row r="1149" spans="10:14" x14ac:dyDescent="0.3">
      <c r="J1149" s="89">
        <v>1146</v>
      </c>
      <c r="K1149" s="89">
        <v>2556.870790594</v>
      </c>
      <c r="L1149" s="89">
        <v>0.27279189206071802</v>
      </c>
      <c r="M1149" s="89">
        <v>0.10978022123749</v>
      </c>
      <c r="N1149" s="89">
        <v>2.3660298377108199E-2</v>
      </c>
    </row>
    <row r="1150" spans="10:14" x14ac:dyDescent="0.3">
      <c r="J1150" s="89">
        <v>1147</v>
      </c>
      <c r="K1150" s="89">
        <v>2558.9840630180001</v>
      </c>
      <c r="L1150" s="89">
        <v>0.27387611307904602</v>
      </c>
      <c r="M1150" s="89">
        <v>0.109512907008778</v>
      </c>
      <c r="N1150" s="89">
        <v>2.3181465205360598E-2</v>
      </c>
    </row>
    <row r="1151" spans="10:14" x14ac:dyDescent="0.3">
      <c r="J1151" s="89">
        <v>1148</v>
      </c>
      <c r="K1151" s="89">
        <v>2561.0997000749999</v>
      </c>
      <c r="L1151" s="89">
        <v>0.27514432577901599</v>
      </c>
      <c r="M1151" s="89">
        <v>0.109120117214919</v>
      </c>
      <c r="N1151" s="89">
        <v>2.2699607319547E-2</v>
      </c>
    </row>
    <row r="1152" spans="10:14" x14ac:dyDescent="0.3">
      <c r="J1152" s="89">
        <v>1149</v>
      </c>
      <c r="K1152" s="89">
        <v>2563.4828864820001</v>
      </c>
      <c r="L1152" s="89">
        <v>0.27650625643051302</v>
      </c>
      <c r="M1152" s="89">
        <v>0.109090749745074</v>
      </c>
      <c r="N1152" s="89">
        <v>2.2141995560765401E-2</v>
      </c>
    </row>
    <row r="1153" spans="10:14" x14ac:dyDescent="0.3">
      <c r="J1153" s="89">
        <v>1150</v>
      </c>
      <c r="K1153" s="89">
        <v>2566.0450291759998</v>
      </c>
      <c r="L1153" s="89">
        <v>0.27783718411265701</v>
      </c>
      <c r="M1153" s="89">
        <v>0.109820207034091</v>
      </c>
      <c r="N1153" s="89">
        <v>2.1490141830712801E-2</v>
      </c>
    </row>
    <row r="1154" spans="10:14" x14ac:dyDescent="0.3">
      <c r="J1154" s="89">
        <v>1151</v>
      </c>
      <c r="K1154" s="89">
        <v>2568.1368051099998</v>
      </c>
      <c r="L1154" s="89">
        <v>0.27893039463825398</v>
      </c>
      <c r="M1154" s="89">
        <v>0.11154425362629999</v>
      </c>
      <c r="N1154" s="89">
        <v>2.0796108391495999E-2</v>
      </c>
    </row>
    <row r="1155" spans="10:14" x14ac:dyDescent="0.3">
      <c r="J1155" s="89">
        <v>1152</v>
      </c>
      <c r="K1155" s="89">
        <v>2570.3074144510001</v>
      </c>
      <c r="L1155" s="89">
        <v>0.279625944977475</v>
      </c>
      <c r="M1155" s="89">
        <v>0.11383604474254699</v>
      </c>
      <c r="N1155" s="89">
        <v>2.0130837601671E-2</v>
      </c>
    </row>
    <row r="1156" spans="10:14" x14ac:dyDescent="0.3">
      <c r="J1156" s="89">
        <v>1153</v>
      </c>
      <c r="K1156" s="89">
        <v>2572.5284379690002</v>
      </c>
      <c r="L1156" s="89">
        <v>0.27982631695840798</v>
      </c>
      <c r="M1156" s="89">
        <v>0.116241953494972</v>
      </c>
      <c r="N1156" s="89">
        <v>1.9523426652783601E-2</v>
      </c>
    </row>
    <row r="1157" spans="10:14" x14ac:dyDescent="0.3">
      <c r="J1157" s="89">
        <v>1154</v>
      </c>
      <c r="K1157" s="89">
        <v>2574.7137662370001</v>
      </c>
      <c r="L1157" s="89">
        <v>0.27945136215112898</v>
      </c>
      <c r="M1157" s="89">
        <v>0.118757587461509</v>
      </c>
      <c r="N1157" s="89">
        <v>1.9041855005616601E-2</v>
      </c>
    </row>
    <row r="1158" spans="10:14" x14ac:dyDescent="0.3">
      <c r="J1158" s="89">
        <v>1155</v>
      </c>
      <c r="K1158" s="89">
        <v>2576.8396301449998</v>
      </c>
      <c r="L1158" s="89">
        <v>0.27853218918748102</v>
      </c>
      <c r="M1158" s="89">
        <v>0.12123166740313</v>
      </c>
      <c r="N1158" s="89">
        <v>1.8825144809351799E-2</v>
      </c>
    </row>
    <row r="1159" spans="10:14" x14ac:dyDescent="0.3">
      <c r="J1159" s="89">
        <v>1156</v>
      </c>
      <c r="K1159" s="89">
        <v>2579.2152145670002</v>
      </c>
      <c r="L1159" s="89">
        <v>0.27715678982771402</v>
      </c>
      <c r="M1159" s="89">
        <v>0.123291347580876</v>
      </c>
      <c r="N1159" s="89">
        <v>1.9023053966161E-2</v>
      </c>
    </row>
    <row r="1160" spans="10:14" x14ac:dyDescent="0.3">
      <c r="J1160" s="89">
        <v>1157</v>
      </c>
      <c r="K1160" s="89">
        <v>2581.3794438179998</v>
      </c>
      <c r="L1160" s="89">
        <v>0.27549287320571397</v>
      </c>
      <c r="M1160" s="89">
        <v>0.124691721991356</v>
      </c>
      <c r="N1160" s="89">
        <v>1.96670303999881E-2</v>
      </c>
    </row>
    <row r="1161" spans="10:14" x14ac:dyDescent="0.3">
      <c r="J1161" s="89">
        <v>1158</v>
      </c>
      <c r="K1161" s="89">
        <v>2583.9213515269998</v>
      </c>
      <c r="L1161" s="89">
        <v>0.27369167113712101</v>
      </c>
      <c r="M1161" s="89">
        <v>0.12539220297693099</v>
      </c>
      <c r="N1161" s="89">
        <v>2.0664343871775102E-2</v>
      </c>
    </row>
    <row r="1162" spans="10:14" x14ac:dyDescent="0.3">
      <c r="J1162" s="89">
        <v>1159</v>
      </c>
      <c r="K1162" s="89">
        <v>2586.0819189099998</v>
      </c>
      <c r="L1162" s="89">
        <v>0.27185227699026299</v>
      </c>
      <c r="M1162" s="89">
        <v>0.12539850977072101</v>
      </c>
      <c r="N1162" s="89">
        <v>2.18854362541386E-2</v>
      </c>
    </row>
    <row r="1163" spans="10:14" x14ac:dyDescent="0.3">
      <c r="J1163" s="89">
        <v>1160</v>
      </c>
      <c r="K1163" s="89">
        <v>2588.2269222370001</v>
      </c>
      <c r="L1163" s="89">
        <v>0.270064036872878</v>
      </c>
      <c r="M1163" s="89">
        <v>0.12474000557017299</v>
      </c>
      <c r="N1163" s="89">
        <v>2.3189371840067301E-2</v>
      </c>
    </row>
    <row r="1164" spans="10:14" x14ac:dyDescent="0.3">
      <c r="J1164" s="89">
        <v>1161</v>
      </c>
      <c r="K1164" s="89">
        <v>2590.3733843499999</v>
      </c>
      <c r="L1164" s="89">
        <v>0.26849455969521202</v>
      </c>
      <c r="M1164" s="89">
        <v>0.12337916687893601</v>
      </c>
      <c r="N1164" s="89">
        <v>2.4465196760758201E-2</v>
      </c>
    </row>
    <row r="1165" spans="10:14" x14ac:dyDescent="0.3">
      <c r="J1165" s="89">
        <v>1162</v>
      </c>
      <c r="K1165" s="89">
        <v>2592.484156854</v>
      </c>
      <c r="L1165" s="89">
        <v>0.26727617493399403</v>
      </c>
      <c r="M1165" s="89">
        <v>0.121053647077195</v>
      </c>
      <c r="N1165" s="89">
        <v>2.5669548558722999E-2</v>
      </c>
    </row>
    <row r="1166" spans="10:14" x14ac:dyDescent="0.3">
      <c r="J1166" s="89">
        <v>1163</v>
      </c>
      <c r="K1166" s="89">
        <v>2594.8238111710002</v>
      </c>
      <c r="L1166" s="89">
        <v>0.26645218469070298</v>
      </c>
      <c r="M1166" s="89">
        <v>0.11770614177894601</v>
      </c>
      <c r="N1166" s="89">
        <v>2.6807796576628899E-2</v>
      </c>
    </row>
    <row r="1167" spans="10:14" x14ac:dyDescent="0.3">
      <c r="J1167" s="89">
        <v>1164</v>
      </c>
      <c r="K1167" s="89">
        <v>2596.9409884739998</v>
      </c>
      <c r="L1167" s="89">
        <v>0.26599853075769198</v>
      </c>
      <c r="M1167" s="89">
        <v>0.113764687132115</v>
      </c>
      <c r="N1167" s="89">
        <v>2.7956936283910799E-2</v>
      </c>
    </row>
    <row r="1168" spans="10:14" x14ac:dyDescent="0.3">
      <c r="J1168" s="89">
        <v>1165</v>
      </c>
      <c r="K1168" s="89">
        <v>2599.3169151110001</v>
      </c>
      <c r="L1168" s="89">
        <v>0.26594182644356301</v>
      </c>
      <c r="M1168" s="89">
        <v>0.110008868024144</v>
      </c>
      <c r="N1168" s="89">
        <v>2.9160041691423E-2</v>
      </c>
    </row>
    <row r="1169" spans="10:14" x14ac:dyDescent="0.3">
      <c r="J1169" s="89">
        <v>1166</v>
      </c>
      <c r="K1169" s="89">
        <v>2601.4761556970002</v>
      </c>
      <c r="L1169" s="89">
        <v>0.26631832476288703</v>
      </c>
      <c r="M1169" s="89">
        <v>0.106831585729282</v>
      </c>
      <c r="N1169" s="89">
        <v>3.0333012476253599E-2</v>
      </c>
    </row>
    <row r="1170" spans="10:14" x14ac:dyDescent="0.3">
      <c r="J1170" s="89">
        <v>1167</v>
      </c>
      <c r="K1170" s="89">
        <v>2603.839626</v>
      </c>
      <c r="L1170" s="89">
        <v>0.26716932285003597</v>
      </c>
      <c r="M1170" s="89">
        <v>0.104377762174961</v>
      </c>
      <c r="N1170" s="89">
        <v>3.1255312807014303E-2</v>
      </c>
    </row>
    <row r="1171" spans="10:14" x14ac:dyDescent="0.3">
      <c r="J1171" s="89">
        <v>1168</v>
      </c>
      <c r="K1171" s="89">
        <v>2606.0014475309999</v>
      </c>
      <c r="L1171" s="89">
        <v>0.26840645754697101</v>
      </c>
      <c r="M1171" s="89">
        <v>0.102459008275619</v>
      </c>
      <c r="N1171" s="89">
        <v>3.1695777390490197E-2</v>
      </c>
    </row>
    <row r="1172" spans="10:14" x14ac:dyDescent="0.3">
      <c r="J1172" s="89">
        <v>1169</v>
      </c>
      <c r="K1172" s="89">
        <v>2608.374518224</v>
      </c>
      <c r="L1172" s="89">
        <v>0.26989949382640599</v>
      </c>
      <c r="M1172" s="89">
        <v>0.101319995140969</v>
      </c>
      <c r="N1172" s="89">
        <v>3.1502733613315098E-2</v>
      </c>
    </row>
    <row r="1173" spans="10:14" x14ac:dyDescent="0.3">
      <c r="J1173" s="89">
        <v>1170</v>
      </c>
      <c r="K1173" s="89">
        <v>2610.5716039859999</v>
      </c>
      <c r="L1173" s="89">
        <v>0.27141877283224802</v>
      </c>
      <c r="M1173" s="89">
        <v>0.101403315854853</v>
      </c>
      <c r="N1173" s="89">
        <v>3.0655944055455801E-2</v>
      </c>
    </row>
    <row r="1174" spans="10:14" x14ac:dyDescent="0.3">
      <c r="J1174" s="89">
        <v>1171</v>
      </c>
      <c r="K1174" s="89">
        <v>2612.7045552919999</v>
      </c>
      <c r="L1174" s="89">
        <v>0.27277201675872498</v>
      </c>
      <c r="M1174" s="89">
        <v>0.102627822016713</v>
      </c>
      <c r="N1174" s="89">
        <v>2.9270184465706301E-2</v>
      </c>
    </row>
    <row r="1175" spans="10:14" x14ac:dyDescent="0.3">
      <c r="J1175" s="89">
        <v>1172</v>
      </c>
      <c r="K1175" s="89">
        <v>2615.0871249649999</v>
      </c>
      <c r="L1175" s="89">
        <v>0.273807640027463</v>
      </c>
      <c r="M1175" s="89">
        <v>0.104540101721724</v>
      </c>
      <c r="N1175" s="89">
        <v>2.7642211199126E-2</v>
      </c>
    </row>
    <row r="1176" spans="10:14" x14ac:dyDescent="0.3">
      <c r="J1176" s="89">
        <v>1173</v>
      </c>
      <c r="K1176" s="89">
        <v>2617.4787040209999</v>
      </c>
      <c r="L1176" s="89">
        <v>0.27439491565296598</v>
      </c>
      <c r="M1176" s="89">
        <v>0.106798563938807</v>
      </c>
      <c r="N1176" s="89">
        <v>2.6160640433832202E-2</v>
      </c>
    </row>
    <row r="1177" spans="10:14" x14ac:dyDescent="0.3">
      <c r="J1177" s="89">
        <v>1174</v>
      </c>
      <c r="K1177" s="89">
        <v>2619.642612652</v>
      </c>
      <c r="L1177" s="89">
        <v>0.274500015617959</v>
      </c>
      <c r="M1177" s="89">
        <v>0.10907762838950399</v>
      </c>
      <c r="N1177" s="89">
        <v>2.51079967204734E-2</v>
      </c>
    </row>
    <row r="1178" spans="10:14" x14ac:dyDescent="0.3">
      <c r="J1178" s="89">
        <v>1175</v>
      </c>
      <c r="K1178" s="89">
        <v>2621.7895273300001</v>
      </c>
      <c r="L1178" s="89">
        <v>0.274278981631359</v>
      </c>
      <c r="M1178" s="89">
        <v>0.110882651523816</v>
      </c>
      <c r="N1178" s="89">
        <v>2.4580833509797E-2</v>
      </c>
    </row>
    <row r="1179" spans="10:14" x14ac:dyDescent="0.3">
      <c r="J1179" s="89">
        <v>1176</v>
      </c>
      <c r="K1179" s="89">
        <v>2623.926376675</v>
      </c>
      <c r="L1179" s="89">
        <v>0.27394836938844003</v>
      </c>
      <c r="M1179" s="89">
        <v>0.112154802728158</v>
      </c>
      <c r="N1179" s="89">
        <v>2.4518997121098101E-2</v>
      </c>
    </row>
    <row r="1180" spans="10:14" x14ac:dyDescent="0.3">
      <c r="J1180" s="89">
        <v>1177</v>
      </c>
      <c r="K1180" s="89">
        <v>2626.2649219509999</v>
      </c>
      <c r="L1180" s="89">
        <v>0.27358355500472897</v>
      </c>
      <c r="M1180" s="89">
        <v>0.113050966683899</v>
      </c>
      <c r="N1180" s="89">
        <v>2.4800333320764801E-2</v>
      </c>
    </row>
    <row r="1181" spans="10:14" x14ac:dyDescent="0.3">
      <c r="J1181" s="89">
        <v>1178</v>
      </c>
      <c r="K1181" s="89">
        <v>2628.3944355170001</v>
      </c>
      <c r="L1181" s="89">
        <v>0.27310071307593198</v>
      </c>
      <c r="M1181" s="89">
        <v>0.113814116086162</v>
      </c>
      <c r="N1181" s="89">
        <v>2.5314293024463402E-2</v>
      </c>
    </row>
    <row r="1182" spans="10:14" x14ac:dyDescent="0.3">
      <c r="J1182" s="89">
        <v>1179</v>
      </c>
      <c r="K1182" s="89">
        <v>2630.5256293560001</v>
      </c>
      <c r="L1182" s="89">
        <v>0.27255280344938798</v>
      </c>
      <c r="M1182" s="89">
        <v>0.114563234214294</v>
      </c>
      <c r="N1182" s="89">
        <v>2.59986396250146E-2</v>
      </c>
    </row>
    <row r="1183" spans="10:14" x14ac:dyDescent="0.3">
      <c r="J1183" s="89">
        <v>1180</v>
      </c>
      <c r="K1183" s="89">
        <v>2632.7294825990002</v>
      </c>
      <c r="L1183" s="89">
        <v>0.271990952680843</v>
      </c>
      <c r="M1183" s="89">
        <v>0.115189825575726</v>
      </c>
      <c r="N1183" s="89">
        <v>2.6844404124116698E-2</v>
      </c>
    </row>
    <row r="1184" spans="10:14" x14ac:dyDescent="0.3">
      <c r="J1184" s="89">
        <v>1181</v>
      </c>
      <c r="K1184" s="89">
        <v>2635.0472490950001</v>
      </c>
      <c r="L1184" s="89">
        <v>0.27140167392817899</v>
      </c>
      <c r="M1184" s="89">
        <v>0.115357573781852</v>
      </c>
      <c r="N1184" s="89">
        <v>2.7858028430431999E-2</v>
      </c>
    </row>
    <row r="1185" spans="10:14" x14ac:dyDescent="0.3">
      <c r="J1185" s="89">
        <v>1182</v>
      </c>
      <c r="K1185" s="89">
        <v>2637.3585265900001</v>
      </c>
      <c r="L1185" s="89">
        <v>0.27073290231584701</v>
      </c>
      <c r="M1185" s="89">
        <v>0.114571672192101</v>
      </c>
      <c r="N1185" s="89">
        <v>2.8972132924085101E-2</v>
      </c>
    </row>
    <row r="1186" spans="10:14" x14ac:dyDescent="0.3">
      <c r="J1186" s="89">
        <v>1183</v>
      </c>
      <c r="K1186" s="89">
        <v>2639.695037598</v>
      </c>
      <c r="L1186" s="89">
        <v>0.26998937530570399</v>
      </c>
      <c r="M1186" s="89">
        <v>0.112622158051182</v>
      </c>
      <c r="N1186" s="89">
        <v>3.0119727840480101E-2</v>
      </c>
    </row>
    <row r="1187" spans="10:14" x14ac:dyDescent="0.3">
      <c r="J1187" s="89">
        <v>1184</v>
      </c>
      <c r="K1187" s="89">
        <v>2641.8484144529998</v>
      </c>
      <c r="L1187" s="89">
        <v>0.26926602716246201</v>
      </c>
      <c r="M1187" s="89">
        <v>0.109757228685954</v>
      </c>
      <c r="N1187" s="89">
        <v>3.13157540569486E-2</v>
      </c>
    </row>
    <row r="1188" spans="10:14" x14ac:dyDescent="0.3">
      <c r="J1188" s="89">
        <v>1185</v>
      </c>
      <c r="K1188" s="89">
        <v>2644.2108837730002</v>
      </c>
      <c r="L1188" s="89">
        <v>0.26863771730895603</v>
      </c>
      <c r="M1188" s="89">
        <v>0.106368244021586</v>
      </c>
      <c r="N1188" s="89">
        <v>3.2517580322070298E-2</v>
      </c>
    </row>
    <row r="1189" spans="10:14" x14ac:dyDescent="0.3">
      <c r="J1189" s="89">
        <v>1186</v>
      </c>
      <c r="K1189" s="89">
        <v>2646.5466307759998</v>
      </c>
      <c r="L1189" s="89">
        <v>0.26818231304352402</v>
      </c>
      <c r="M1189" s="89">
        <v>0.102326006250071</v>
      </c>
      <c r="N1189" s="89">
        <v>3.3593747235797798E-2</v>
      </c>
    </row>
    <row r="1190" spans="10:14" x14ac:dyDescent="0.3">
      <c r="J1190" s="89">
        <v>1187</v>
      </c>
      <c r="K1190" s="89">
        <v>2648.7153224590002</v>
      </c>
      <c r="L1190" s="89">
        <v>0.26807577915812397</v>
      </c>
      <c r="M1190" s="89">
        <v>9.78334664101813E-2</v>
      </c>
      <c r="N1190" s="89">
        <v>3.4303596849465302E-2</v>
      </c>
    </row>
    <row r="1191" spans="10:14" x14ac:dyDescent="0.3">
      <c r="J1191" s="89">
        <v>1188</v>
      </c>
      <c r="K1191" s="89">
        <v>2651.2717864020001</v>
      </c>
      <c r="L1191" s="89">
        <v>0.268308782422161</v>
      </c>
      <c r="M1191" s="89">
        <v>9.3536239431023294E-2</v>
      </c>
      <c r="N1191" s="89">
        <v>3.44188617580155E-2</v>
      </c>
    </row>
    <row r="1192" spans="10:14" x14ac:dyDescent="0.3">
      <c r="J1192" s="89">
        <v>1189</v>
      </c>
      <c r="K1192" s="89">
        <v>2653.63995183</v>
      </c>
      <c r="L1192" s="89">
        <v>0.268758176584455</v>
      </c>
      <c r="M1192" s="89">
        <v>9.0386539577317099E-2</v>
      </c>
      <c r="N1192" s="89">
        <v>3.3850959222707901E-2</v>
      </c>
    </row>
    <row r="1193" spans="10:14" x14ac:dyDescent="0.3">
      <c r="J1193" s="89">
        <v>1190</v>
      </c>
      <c r="K1193" s="89">
        <v>2655.8155545979998</v>
      </c>
      <c r="L1193" s="89">
        <v>0.26925826106948803</v>
      </c>
      <c r="M1193" s="89">
        <v>8.8732554383172305E-2</v>
      </c>
      <c r="N1193" s="89">
        <v>3.2656713731781098E-2</v>
      </c>
    </row>
    <row r="1194" spans="10:14" x14ac:dyDescent="0.3">
      <c r="J1194" s="89">
        <v>1191</v>
      </c>
      <c r="K1194" s="89">
        <v>2658.2067795510002</v>
      </c>
      <c r="L1194" s="89">
        <v>0.26968466494297799</v>
      </c>
      <c r="M1194" s="89">
        <v>8.8320344552249894E-2</v>
      </c>
      <c r="N1194" s="89">
        <v>3.1114038421689701E-2</v>
      </c>
    </row>
    <row r="1195" spans="10:14" x14ac:dyDescent="0.3">
      <c r="J1195" s="89">
        <v>1192</v>
      </c>
      <c r="K1195" s="89">
        <v>2660.5946253809998</v>
      </c>
      <c r="L1195" s="89">
        <v>0.269916912346015</v>
      </c>
      <c r="M1195" s="89">
        <v>8.8814856669849201E-2</v>
      </c>
      <c r="N1195" s="89">
        <v>2.95573780590382E-2</v>
      </c>
    </row>
    <row r="1196" spans="10:14" x14ac:dyDescent="0.3">
      <c r="J1196" s="89">
        <v>1193</v>
      </c>
      <c r="K1196" s="89">
        <v>2662.9449202619999</v>
      </c>
      <c r="L1196" s="89">
        <v>0.26990523742657702</v>
      </c>
      <c r="M1196" s="89">
        <v>9.0201535569883098E-2</v>
      </c>
      <c r="N1196" s="89">
        <v>2.83364986100899E-2</v>
      </c>
    </row>
    <row r="1197" spans="10:14" x14ac:dyDescent="0.3">
      <c r="J1197" s="89">
        <v>1194</v>
      </c>
      <c r="K1197" s="89">
        <v>2665.0677431019999</v>
      </c>
      <c r="L1197" s="89">
        <v>0.269669257414693</v>
      </c>
      <c r="M1197" s="89">
        <v>9.2443385094256494E-2</v>
      </c>
      <c r="N1197" s="89">
        <v>2.7636394249919899E-2</v>
      </c>
    </row>
    <row r="1198" spans="10:14" x14ac:dyDescent="0.3">
      <c r="J1198" s="89">
        <v>1195</v>
      </c>
      <c r="K1198" s="89">
        <v>2667.2187834330002</v>
      </c>
      <c r="L1198" s="89">
        <v>0.26933353766990498</v>
      </c>
      <c r="M1198" s="89">
        <v>9.5292271706151899E-2</v>
      </c>
      <c r="N1198" s="89">
        <v>2.7445467813668498E-2</v>
      </c>
    </row>
    <row r="1199" spans="10:14" x14ac:dyDescent="0.3">
      <c r="J1199" s="89">
        <v>1196</v>
      </c>
      <c r="K1199" s="89">
        <v>2669.557672682</v>
      </c>
      <c r="L1199" s="89">
        <v>0.26902821727901699</v>
      </c>
      <c r="M1199" s="89">
        <v>9.8081773676345699E-2</v>
      </c>
      <c r="N1199" s="89">
        <v>2.7564627346959299E-2</v>
      </c>
    </row>
    <row r="1200" spans="10:14" x14ac:dyDescent="0.3">
      <c r="J1200" s="89">
        <v>1197</v>
      </c>
      <c r="K1200" s="89">
        <v>2671.7411459270002</v>
      </c>
      <c r="L1200" s="89">
        <v>0.26885959822177902</v>
      </c>
      <c r="M1200" s="89">
        <v>9.99986553139047E-2</v>
      </c>
      <c r="N1200" s="89">
        <v>2.77762745103802E-2</v>
      </c>
    </row>
    <row r="1201" spans="10:14" x14ac:dyDescent="0.3">
      <c r="J1201" s="89">
        <v>1198</v>
      </c>
      <c r="K1201" s="89">
        <v>2674.0747369410001</v>
      </c>
      <c r="L1201" s="89">
        <v>0.26885138343147902</v>
      </c>
      <c r="M1201" s="89">
        <v>0.10044223847597</v>
      </c>
      <c r="N1201" s="89">
        <v>2.7957496337545799E-2</v>
      </c>
    </row>
    <row r="1202" spans="10:14" x14ac:dyDescent="0.3">
      <c r="J1202" s="89">
        <v>1199</v>
      </c>
      <c r="K1202" s="89">
        <v>2676.4409250959998</v>
      </c>
      <c r="L1202" s="89">
        <v>0.26901513838827401</v>
      </c>
      <c r="M1202" s="89">
        <v>9.9289292591352996E-2</v>
      </c>
      <c r="N1202" s="89">
        <v>2.8060515439430601E-2</v>
      </c>
    </row>
    <row r="1203" spans="10:14" x14ac:dyDescent="0.3">
      <c r="J1203" s="89">
        <v>1200</v>
      </c>
      <c r="K1203" s="89">
        <v>2678.5466431139998</v>
      </c>
      <c r="L1203" s="89">
        <v>0.26932977413888098</v>
      </c>
      <c r="M1203" s="89">
        <v>9.71513855568715E-2</v>
      </c>
      <c r="N1203" s="89">
        <v>2.8039029533392702E-2</v>
      </c>
    </row>
    <row r="1204" spans="10:14" x14ac:dyDescent="0.3">
      <c r="J1204" s="89">
        <v>1201</v>
      </c>
      <c r="K1204" s="89">
        <v>2680.6846469729999</v>
      </c>
      <c r="L1204" s="89">
        <v>0.26975746862830602</v>
      </c>
      <c r="M1204" s="89">
        <v>9.45620197330624E-2</v>
      </c>
      <c r="N1204" s="89">
        <v>2.7924608650974899E-2</v>
      </c>
    </row>
    <row r="1205" spans="10:14" x14ac:dyDescent="0.3">
      <c r="J1205" s="89">
        <v>1202</v>
      </c>
      <c r="K1205" s="89">
        <v>2682.8291249650001</v>
      </c>
      <c r="L1205" s="89">
        <v>0.27025271965841002</v>
      </c>
      <c r="M1205" s="89">
        <v>9.1997759449042302E-2</v>
      </c>
      <c r="N1205" s="89">
        <v>2.7769668046978901E-2</v>
      </c>
    </row>
    <row r="1206" spans="10:14" x14ac:dyDescent="0.3">
      <c r="J1206" s="89">
        <v>1203</v>
      </c>
      <c r="K1206" s="89">
        <v>2684.9983183509999</v>
      </c>
      <c r="L1206" s="89">
        <v>0.270792292534281</v>
      </c>
      <c r="M1206" s="89">
        <v>8.9820483457432598E-2</v>
      </c>
      <c r="N1206" s="89">
        <v>2.7645263135773201E-2</v>
      </c>
    </row>
    <row r="1207" spans="10:14" x14ac:dyDescent="0.3">
      <c r="J1207" s="89">
        <v>1204</v>
      </c>
      <c r="K1207" s="89">
        <v>2687.207608485</v>
      </c>
      <c r="L1207" s="89">
        <v>0.27135700042084199</v>
      </c>
      <c r="M1207" s="89">
        <v>8.8577485881573201E-2</v>
      </c>
      <c r="N1207" s="89">
        <v>2.7605403318107201E-2</v>
      </c>
    </row>
    <row r="1208" spans="10:14" x14ac:dyDescent="0.3">
      <c r="J1208" s="89">
        <v>1205</v>
      </c>
      <c r="K1208" s="89">
        <v>2689.3364434159998</v>
      </c>
      <c r="L1208" s="89">
        <v>0.27196228136615602</v>
      </c>
      <c r="M1208" s="89">
        <v>8.8895438232727997E-2</v>
      </c>
      <c r="N1208" s="89">
        <v>2.7672962088754399E-2</v>
      </c>
    </row>
    <row r="1209" spans="10:14" x14ac:dyDescent="0.3">
      <c r="J1209" s="89">
        <v>1206</v>
      </c>
      <c r="K1209" s="89">
        <v>2691.5129636619999</v>
      </c>
      <c r="L1209" s="89">
        <v>0.27259878388198</v>
      </c>
      <c r="M1209" s="89">
        <v>9.0806109037888993E-2</v>
      </c>
      <c r="N1209" s="89">
        <v>2.78032250341009E-2</v>
      </c>
    </row>
    <row r="1210" spans="10:14" x14ac:dyDescent="0.3">
      <c r="J1210" s="89">
        <v>1207</v>
      </c>
      <c r="K1210" s="89">
        <v>2693.6483498279999</v>
      </c>
      <c r="L1210" s="89">
        <v>0.27324927419052503</v>
      </c>
      <c r="M1210" s="89">
        <v>9.3997710359642495E-2</v>
      </c>
      <c r="N1210" s="89">
        <v>2.7923818255838301E-2</v>
      </c>
    </row>
    <row r="1211" spans="10:14" x14ac:dyDescent="0.3">
      <c r="J1211" s="89">
        <v>1208</v>
      </c>
      <c r="K1211" s="89">
        <v>2695.997141805</v>
      </c>
      <c r="L1211" s="89">
        <v>0.27384276134401397</v>
      </c>
      <c r="M1211" s="89">
        <v>9.7986013725327101E-2</v>
      </c>
      <c r="N1211" s="89">
        <v>2.7999989124420699E-2</v>
      </c>
    </row>
    <row r="1212" spans="10:14" x14ac:dyDescent="0.3">
      <c r="J1212" s="89">
        <v>1209</v>
      </c>
      <c r="K1212" s="89">
        <v>2698.5613321659998</v>
      </c>
      <c r="L1212" s="89">
        <v>0.27431146025201097</v>
      </c>
      <c r="M1212" s="89">
        <v>0.10213572055515401</v>
      </c>
      <c r="N1212" s="89">
        <v>2.8099166037802999E-2</v>
      </c>
    </row>
    <row r="1213" spans="10:14" x14ac:dyDescent="0.3">
      <c r="J1213" s="89">
        <v>1210</v>
      </c>
      <c r="K1213" s="89">
        <v>2700.9489308510001</v>
      </c>
      <c r="L1213" s="89">
        <v>0.27462129694912302</v>
      </c>
      <c r="M1213" s="89">
        <v>0.105822177162258</v>
      </c>
      <c r="N1213" s="89">
        <v>2.8305856716898201E-2</v>
      </c>
    </row>
    <row r="1214" spans="10:14" x14ac:dyDescent="0.3">
      <c r="J1214" s="89">
        <v>1211</v>
      </c>
      <c r="K1214" s="89">
        <v>2703.0692673059998</v>
      </c>
      <c r="L1214" s="89">
        <v>0.27474766488765501</v>
      </c>
      <c r="M1214" s="89">
        <v>0.108708296471121</v>
      </c>
      <c r="N1214" s="89">
        <v>2.85789046910929E-2</v>
      </c>
    </row>
    <row r="1215" spans="10:14" x14ac:dyDescent="0.3">
      <c r="J1215" s="89">
        <v>1212</v>
      </c>
      <c r="K1215" s="89">
        <v>2705.4313513269999</v>
      </c>
      <c r="L1215" s="89">
        <v>0.274622147997655</v>
      </c>
      <c r="M1215" s="89">
        <v>0.11096119225932199</v>
      </c>
      <c r="N1215" s="89">
        <v>2.87836767999896E-2</v>
      </c>
    </row>
    <row r="1216" spans="10:14" x14ac:dyDescent="0.3">
      <c r="J1216" s="89">
        <v>1213</v>
      </c>
      <c r="K1216" s="89">
        <v>2707.991603294</v>
      </c>
      <c r="L1216" s="89">
        <v>0.27417284441192802</v>
      </c>
      <c r="M1216" s="89">
        <v>0.112929243042849</v>
      </c>
      <c r="N1216" s="89">
        <v>2.8793813470595599E-2</v>
      </c>
    </row>
    <row r="1217" spans="10:14" x14ac:dyDescent="0.3">
      <c r="J1217" s="89">
        <v>1214</v>
      </c>
      <c r="K1217" s="89">
        <v>2710.1213104960002</v>
      </c>
      <c r="L1217" s="89">
        <v>0.27340580013162902</v>
      </c>
      <c r="M1217" s="89">
        <v>0.115110823131104</v>
      </c>
      <c r="N1217" s="89">
        <v>2.8574195945936701E-2</v>
      </c>
    </row>
    <row r="1218" spans="10:14" x14ac:dyDescent="0.3">
      <c r="J1218" s="89">
        <v>1215</v>
      </c>
      <c r="K1218" s="89">
        <v>2712.4537047949998</v>
      </c>
      <c r="L1218" s="89">
        <v>0.27246733236663101</v>
      </c>
      <c r="M1218" s="89">
        <v>0.11771124057775199</v>
      </c>
      <c r="N1218" s="89">
        <v>2.8178585445585502E-2</v>
      </c>
    </row>
    <row r="1219" spans="10:14" x14ac:dyDescent="0.3">
      <c r="J1219" s="89">
        <v>1216</v>
      </c>
      <c r="K1219" s="89">
        <v>2714.6235354549999</v>
      </c>
      <c r="L1219" s="89">
        <v>0.27160075673601602</v>
      </c>
      <c r="M1219" s="89">
        <v>0.120192426142899</v>
      </c>
      <c r="N1219" s="89">
        <v>2.777828812679E-2</v>
      </c>
    </row>
    <row r="1220" spans="10:14" x14ac:dyDescent="0.3">
      <c r="J1220" s="89">
        <v>1217</v>
      </c>
      <c r="K1220" s="89">
        <v>2716.7454954240002</v>
      </c>
      <c r="L1220" s="89">
        <v>0.27104892450543799</v>
      </c>
      <c r="M1220" s="89">
        <v>0.121510517391897</v>
      </c>
      <c r="N1220" s="89">
        <v>2.76322653220731E-2</v>
      </c>
    </row>
    <row r="1221" spans="10:14" x14ac:dyDescent="0.3">
      <c r="J1221" s="89">
        <v>1218</v>
      </c>
      <c r="K1221" s="89">
        <v>2718.9060536960001</v>
      </c>
      <c r="L1221" s="89">
        <v>0.27091699992066998</v>
      </c>
      <c r="M1221" s="89">
        <v>0.120996538265218</v>
      </c>
      <c r="N1221" s="89">
        <v>2.7960516158559299E-2</v>
      </c>
    </row>
    <row r="1222" spans="10:14" x14ac:dyDescent="0.3">
      <c r="J1222" s="89">
        <v>1219</v>
      </c>
      <c r="K1222" s="89">
        <v>2721.0361255329999</v>
      </c>
      <c r="L1222" s="89">
        <v>0.27116767405493097</v>
      </c>
      <c r="M1222" s="89">
        <v>0.118738585171191</v>
      </c>
      <c r="N1222" s="89">
        <v>2.88124062127421E-2</v>
      </c>
    </row>
    <row r="1223" spans="10:14" x14ac:dyDescent="0.3">
      <c r="J1223" s="89">
        <v>1220</v>
      </c>
      <c r="K1223" s="89">
        <v>2723.2376512209999</v>
      </c>
      <c r="L1223" s="89">
        <v>0.27166617230315698</v>
      </c>
      <c r="M1223" s="89">
        <v>0.115128881931852</v>
      </c>
      <c r="N1223" s="89">
        <v>3.0085057609986601E-2</v>
      </c>
    </row>
    <row r="1224" spans="10:14" x14ac:dyDescent="0.3">
      <c r="J1224" s="89">
        <v>1221</v>
      </c>
      <c r="K1224" s="89">
        <v>2725.3777878740002</v>
      </c>
      <c r="L1224" s="89">
        <v>0.27224444489697402</v>
      </c>
      <c r="M1224" s="89">
        <v>0.11057245641624699</v>
      </c>
      <c r="N1224" s="89">
        <v>3.16295015913933E-2</v>
      </c>
    </row>
    <row r="1225" spans="10:14" x14ac:dyDescent="0.3">
      <c r="J1225" s="89">
        <v>1222</v>
      </c>
      <c r="K1225" s="89">
        <v>2727.742165397</v>
      </c>
      <c r="L1225" s="89">
        <v>0.27276720665852799</v>
      </c>
      <c r="M1225" s="89">
        <v>0.10603562575403599</v>
      </c>
      <c r="N1225" s="89">
        <v>3.3282423350563001E-2</v>
      </c>
    </row>
    <row r="1226" spans="10:14" x14ac:dyDescent="0.3">
      <c r="J1226" s="89">
        <v>1223</v>
      </c>
      <c r="K1226" s="89">
        <v>2729.9024220810002</v>
      </c>
      <c r="L1226" s="89">
        <v>0.27319159340551902</v>
      </c>
      <c r="M1226" s="89">
        <v>0.10246112144052</v>
      </c>
      <c r="N1226" s="89">
        <v>3.4925153889789701E-2</v>
      </c>
    </row>
    <row r="1227" spans="10:14" x14ac:dyDescent="0.3">
      <c r="J1227" s="89">
        <v>1224</v>
      </c>
      <c r="K1227" s="89">
        <v>2732.1001525289998</v>
      </c>
      <c r="L1227" s="89">
        <v>0.2734533720799</v>
      </c>
      <c r="M1227" s="89">
        <v>0.10057162168855401</v>
      </c>
      <c r="N1227" s="89">
        <v>3.64559798573472E-2</v>
      </c>
    </row>
    <row r="1228" spans="10:14" x14ac:dyDescent="0.3">
      <c r="J1228" s="89">
        <v>1225</v>
      </c>
      <c r="K1228" s="89">
        <v>2734.4495049560001</v>
      </c>
      <c r="L1228" s="89">
        <v>0.27350676078939101</v>
      </c>
      <c r="M1228" s="89">
        <v>0.100338566335664</v>
      </c>
      <c r="N1228" s="89">
        <v>3.7746512468201203E-2</v>
      </c>
    </row>
    <row r="1229" spans="10:14" x14ac:dyDescent="0.3">
      <c r="J1229" s="89">
        <v>1226</v>
      </c>
      <c r="K1229" s="89">
        <v>2736.7828309239999</v>
      </c>
      <c r="L1229" s="89">
        <v>0.27334341093013298</v>
      </c>
      <c r="M1229" s="89">
        <v>0.101136383862202</v>
      </c>
      <c r="N1229" s="89">
        <v>3.8656212257621697E-2</v>
      </c>
    </row>
    <row r="1230" spans="10:14" x14ac:dyDescent="0.3">
      <c r="J1230" s="89">
        <v>1227</v>
      </c>
      <c r="K1230" s="89">
        <v>2739.1165615260002</v>
      </c>
      <c r="L1230" s="89">
        <v>0.27299775409197002</v>
      </c>
      <c r="M1230" s="89">
        <v>0.10266491066134301</v>
      </c>
      <c r="N1230" s="89">
        <v>3.9032874204499197E-2</v>
      </c>
    </row>
    <row r="1231" spans="10:14" x14ac:dyDescent="0.3">
      <c r="J1231" s="89">
        <v>1228</v>
      </c>
      <c r="K1231" s="89">
        <v>2741.4303449079998</v>
      </c>
      <c r="L1231" s="89">
        <v>0.27246326437573298</v>
      </c>
      <c r="M1231" s="89">
        <v>0.104790146751801</v>
      </c>
      <c r="N1231" s="89">
        <v>3.8722023213924602E-2</v>
      </c>
    </row>
    <row r="1232" spans="10:14" x14ac:dyDescent="0.3">
      <c r="J1232" s="89">
        <v>1229</v>
      </c>
      <c r="K1232" s="89">
        <v>2743.5662220640002</v>
      </c>
      <c r="L1232" s="89">
        <v>0.27176254669761102</v>
      </c>
      <c r="M1232" s="89">
        <v>0.107129804387374</v>
      </c>
      <c r="N1232" s="89">
        <v>3.7694343583477903E-2</v>
      </c>
    </row>
    <row r="1233" spans="10:14" x14ac:dyDescent="0.3">
      <c r="J1233" s="89">
        <v>1230</v>
      </c>
      <c r="K1233" s="89">
        <v>2745.9241457369999</v>
      </c>
      <c r="L1233" s="89">
        <v>0.27092472569243697</v>
      </c>
      <c r="M1233" s="89">
        <v>0.109410679662167</v>
      </c>
      <c r="N1233" s="89">
        <v>3.61133787373904E-2</v>
      </c>
    </row>
    <row r="1234" spans="10:14" x14ac:dyDescent="0.3">
      <c r="J1234" s="89">
        <v>1231</v>
      </c>
      <c r="K1234" s="89">
        <v>2748.0960655230001</v>
      </c>
      <c r="L1234" s="89">
        <v>0.27001727058332498</v>
      </c>
      <c r="M1234" s="89">
        <v>0.11153184137317899</v>
      </c>
      <c r="N1234" s="89">
        <v>3.4263944251753803E-2</v>
      </c>
    </row>
    <row r="1235" spans="10:14" x14ac:dyDescent="0.3">
      <c r="J1235" s="89">
        <v>1232</v>
      </c>
      <c r="K1235" s="89">
        <v>2750.4805259609998</v>
      </c>
      <c r="L1235" s="89">
        <v>0.269139848438261</v>
      </c>
      <c r="M1235" s="89">
        <v>0.113460857505137</v>
      </c>
      <c r="N1235" s="89">
        <v>3.2426779623394499E-2</v>
      </c>
    </row>
    <row r="1236" spans="10:14" x14ac:dyDescent="0.3">
      <c r="J1236" s="89">
        <v>1233</v>
      </c>
      <c r="K1236" s="89">
        <v>2752.665597921</v>
      </c>
      <c r="L1236" s="89">
        <v>0.26836131624704501</v>
      </c>
      <c r="M1236" s="89">
        <v>0.11496354553173101</v>
      </c>
      <c r="N1236" s="89">
        <v>3.0744046196819599E-2</v>
      </c>
    </row>
    <row r="1237" spans="10:14" x14ac:dyDescent="0.3">
      <c r="J1237" s="89">
        <v>1234</v>
      </c>
      <c r="K1237" s="89">
        <v>2754.8280492529998</v>
      </c>
      <c r="L1237" s="89">
        <v>0.26771628789916302</v>
      </c>
      <c r="M1237" s="89">
        <v>0.115865192100936</v>
      </c>
      <c r="N1237" s="89">
        <v>2.9229282109398999E-2</v>
      </c>
    </row>
    <row r="1238" spans="10:14" x14ac:dyDescent="0.3">
      <c r="J1238" s="89">
        <v>1235</v>
      </c>
      <c r="K1238" s="89">
        <v>2756.9709815649999</v>
      </c>
      <c r="L1238" s="89">
        <v>0.26732293549222902</v>
      </c>
      <c r="M1238" s="89">
        <v>0.11580217776402001</v>
      </c>
      <c r="N1238" s="89">
        <v>2.78582483162821E-2</v>
      </c>
    </row>
    <row r="1239" spans="10:14" x14ac:dyDescent="0.3">
      <c r="J1239" s="89">
        <v>1236</v>
      </c>
      <c r="K1239" s="89">
        <v>2759.1175329070002</v>
      </c>
      <c r="L1239" s="89">
        <v>0.267294357174579</v>
      </c>
      <c r="M1239" s="89">
        <v>0.114331592784986</v>
      </c>
      <c r="N1239" s="89">
        <v>2.6628332229006402E-2</v>
      </c>
    </row>
    <row r="1240" spans="10:14" x14ac:dyDescent="0.3">
      <c r="J1240" s="89">
        <v>1237</v>
      </c>
      <c r="K1240" s="89">
        <v>2761.3166829749998</v>
      </c>
      <c r="L1240" s="89">
        <v>0.26771815906206098</v>
      </c>
      <c r="M1240" s="89">
        <v>0.111306373156243</v>
      </c>
      <c r="N1240" s="89">
        <v>2.5607328480634701E-2</v>
      </c>
    </row>
    <row r="1241" spans="10:14" x14ac:dyDescent="0.3">
      <c r="J1241" s="89">
        <v>1238</v>
      </c>
      <c r="K1241" s="89">
        <v>2763.4472759509999</v>
      </c>
      <c r="L1241" s="89">
        <v>0.26859537957111201</v>
      </c>
      <c r="M1241" s="89">
        <v>0.106680505665162</v>
      </c>
      <c r="N1241" s="89">
        <v>2.4879757641950301E-2</v>
      </c>
    </row>
    <row r="1242" spans="10:14" x14ac:dyDescent="0.3">
      <c r="J1242" s="89">
        <v>1239</v>
      </c>
      <c r="K1242" s="89">
        <v>2765.6237860820002</v>
      </c>
      <c r="L1242" s="89">
        <v>0.26981227361284499</v>
      </c>
      <c r="M1242" s="89">
        <v>0.101072005220226</v>
      </c>
      <c r="N1242" s="89">
        <v>2.4492245386557299E-2</v>
      </c>
    </row>
    <row r="1243" spans="10:14" x14ac:dyDescent="0.3">
      <c r="J1243" s="89">
        <v>1240</v>
      </c>
      <c r="K1243" s="89">
        <v>2767.7946597499999</v>
      </c>
      <c r="L1243" s="89">
        <v>0.271125282872684</v>
      </c>
      <c r="M1243" s="89">
        <v>9.5878379217752496E-2</v>
      </c>
      <c r="N1243" s="89">
        <v>2.4456116958693999E-2</v>
      </c>
    </row>
    <row r="1244" spans="10:14" x14ac:dyDescent="0.3">
      <c r="J1244" s="89">
        <v>1241</v>
      </c>
      <c r="K1244" s="89">
        <v>2769.9510905819998</v>
      </c>
      <c r="L1244" s="89">
        <v>0.27230489020694998</v>
      </c>
      <c r="M1244" s="89">
        <v>9.2650632306429406E-2</v>
      </c>
      <c r="N1244" s="89">
        <v>2.4762979931871602E-2</v>
      </c>
    </row>
    <row r="1245" spans="10:14" x14ac:dyDescent="0.3">
      <c r="J1245" s="89">
        <v>1242</v>
      </c>
      <c r="K1245" s="89">
        <v>2772.2902722969998</v>
      </c>
      <c r="L1245" s="89">
        <v>0.27310435762718799</v>
      </c>
      <c r="M1245" s="89">
        <v>9.2524752942149999E-2</v>
      </c>
      <c r="N1245" s="89">
        <v>2.54021318845826E-2</v>
      </c>
    </row>
    <row r="1246" spans="10:14" x14ac:dyDescent="0.3">
      <c r="J1246" s="89">
        <v>1243</v>
      </c>
      <c r="K1246" s="89">
        <v>2774.4773478990001</v>
      </c>
      <c r="L1246" s="89">
        <v>0.27341030641193598</v>
      </c>
      <c r="M1246" s="89">
        <v>9.5594562153177298E-2</v>
      </c>
      <c r="N1246" s="89">
        <v>2.63336180380229E-2</v>
      </c>
    </row>
    <row r="1247" spans="10:14" x14ac:dyDescent="0.3">
      <c r="J1247" s="89">
        <v>1244</v>
      </c>
      <c r="K1247" s="89">
        <v>2776.6540871500001</v>
      </c>
      <c r="L1247" s="89">
        <v>0.27321494287790599</v>
      </c>
      <c r="M1247" s="89">
        <v>0.100998175696957</v>
      </c>
      <c r="N1247" s="89">
        <v>2.7378101254107199E-2</v>
      </c>
    </row>
    <row r="1248" spans="10:14" x14ac:dyDescent="0.3">
      <c r="J1248" s="89">
        <v>1245</v>
      </c>
      <c r="K1248" s="89">
        <v>2779.0208019719998</v>
      </c>
      <c r="L1248" s="89">
        <v>0.272582186036403</v>
      </c>
      <c r="M1248" s="89">
        <v>0.107445618991572</v>
      </c>
      <c r="N1248" s="89">
        <v>2.8273675494537399E-2</v>
      </c>
    </row>
    <row r="1249" spans="10:14" x14ac:dyDescent="0.3">
      <c r="J1249" s="89">
        <v>1246</v>
      </c>
      <c r="K1249" s="89">
        <v>2781.3092519229999</v>
      </c>
      <c r="L1249" s="89">
        <v>0.27157169088452099</v>
      </c>
      <c r="M1249" s="89">
        <v>0.113661881971684</v>
      </c>
      <c r="N1249" s="89">
        <v>2.8887095547079002E-2</v>
      </c>
    </row>
    <row r="1250" spans="10:14" x14ac:dyDescent="0.3">
      <c r="J1250" s="89">
        <v>1247</v>
      </c>
      <c r="K1250" s="89">
        <v>2783.6575847690001</v>
      </c>
      <c r="L1250" s="89">
        <v>0.27018287342719</v>
      </c>
      <c r="M1250" s="89">
        <v>0.11842314085727899</v>
      </c>
      <c r="N1250" s="89">
        <v>2.9210915788588102E-2</v>
      </c>
    </row>
    <row r="1251" spans="10:14" x14ac:dyDescent="0.3">
      <c r="J1251" s="89">
        <v>1248</v>
      </c>
      <c r="K1251" s="89">
        <v>2785.8086499649999</v>
      </c>
      <c r="L1251" s="89">
        <v>0.26846357120839398</v>
      </c>
      <c r="M1251" s="89">
        <v>0.12082473581322099</v>
      </c>
      <c r="N1251" s="89">
        <v>2.9314411899458999E-2</v>
      </c>
    </row>
    <row r="1252" spans="10:14" x14ac:dyDescent="0.3">
      <c r="J1252" s="89">
        <v>1249</v>
      </c>
      <c r="K1252" s="89">
        <v>2788.1757921459998</v>
      </c>
      <c r="L1252" s="89">
        <v>0.26659798588769901</v>
      </c>
      <c r="M1252" s="89">
        <v>0.12066661408227</v>
      </c>
      <c r="N1252" s="89">
        <v>2.93133821815998E-2</v>
      </c>
    </row>
    <row r="1253" spans="10:14" x14ac:dyDescent="0.3">
      <c r="J1253" s="89">
        <v>1250</v>
      </c>
      <c r="K1253" s="89">
        <v>2790.3737565199999</v>
      </c>
      <c r="L1253" s="89">
        <v>0.26485051527438502</v>
      </c>
      <c r="M1253" s="89">
        <v>0.118346529405368</v>
      </c>
      <c r="N1253" s="89">
        <v>2.9268960507233099E-2</v>
      </c>
    </row>
    <row r="1254" spans="10:14" x14ac:dyDescent="0.3">
      <c r="J1254" s="89">
        <v>1251</v>
      </c>
      <c r="K1254" s="89">
        <v>2792.4899643919998</v>
      </c>
      <c r="L1254" s="89">
        <v>0.26349700581708002</v>
      </c>
      <c r="M1254" s="89">
        <v>0.11478613640337799</v>
      </c>
      <c r="N1254" s="89">
        <v>2.91426422765119E-2</v>
      </c>
    </row>
    <row r="1255" spans="10:14" x14ac:dyDescent="0.3">
      <c r="J1255" s="89">
        <v>1252</v>
      </c>
      <c r="K1255" s="89">
        <v>2794.6434776830001</v>
      </c>
      <c r="L1255" s="89">
        <v>0.26267175775990897</v>
      </c>
      <c r="M1255" s="89">
        <v>0.110683011568441</v>
      </c>
      <c r="N1255" s="89">
        <v>2.88628533240732E-2</v>
      </c>
    </row>
    <row r="1256" spans="10:14" x14ac:dyDescent="0.3">
      <c r="J1256" s="89">
        <v>1253</v>
      </c>
      <c r="K1256" s="89">
        <v>2796.797981834</v>
      </c>
      <c r="L1256" s="89">
        <v>0.262384953280351</v>
      </c>
      <c r="M1256" s="89">
        <v>0.106277861909455</v>
      </c>
      <c r="N1256" s="89">
        <v>2.8385182041223599E-2</v>
      </c>
    </row>
    <row r="1257" spans="10:14" x14ac:dyDescent="0.3">
      <c r="J1257" s="89">
        <v>1254</v>
      </c>
      <c r="K1257" s="89">
        <v>2798.9045729180002</v>
      </c>
      <c r="L1257" s="89">
        <v>0.26258468067845198</v>
      </c>
      <c r="M1257" s="89">
        <v>0.101740451230621</v>
      </c>
      <c r="N1257" s="89">
        <v>2.7769076308185502E-2</v>
      </c>
    </row>
    <row r="1258" spans="10:14" x14ac:dyDescent="0.3">
      <c r="J1258" s="89">
        <v>1255</v>
      </c>
      <c r="K1258" s="89">
        <v>2801.0853752630001</v>
      </c>
      <c r="L1258" s="89">
        <v>0.26321121251676799</v>
      </c>
      <c r="M1258" s="89">
        <v>9.7310674591445601E-2</v>
      </c>
      <c r="N1258" s="89">
        <v>2.7131336292978099E-2</v>
      </c>
    </row>
    <row r="1259" spans="10:14" x14ac:dyDescent="0.3">
      <c r="J1259" s="89">
        <v>1256</v>
      </c>
      <c r="K1259" s="89">
        <v>2803.2620653150002</v>
      </c>
      <c r="L1259" s="89">
        <v>0.26416512636644002</v>
      </c>
      <c r="M1259" s="89">
        <v>9.3223956724079099E-2</v>
      </c>
      <c r="N1259" s="89">
        <v>2.65770073515415E-2</v>
      </c>
    </row>
    <row r="1260" spans="10:14" x14ac:dyDescent="0.3">
      <c r="J1260" s="89">
        <v>1257</v>
      </c>
      <c r="K1260" s="89">
        <v>2805.6448438299999</v>
      </c>
      <c r="L1260" s="89">
        <v>0.265332329305635</v>
      </c>
      <c r="M1260" s="89">
        <v>8.9570374799269895E-2</v>
      </c>
      <c r="N1260" s="89">
        <v>2.6142648319784599E-2</v>
      </c>
    </row>
    <row r="1261" spans="10:14" x14ac:dyDescent="0.3">
      <c r="J1261" s="89">
        <v>1258</v>
      </c>
      <c r="K1261" s="89">
        <v>2807.795840924</v>
      </c>
      <c r="L1261" s="89">
        <v>0.26659742497153699</v>
      </c>
      <c r="M1261" s="89">
        <v>8.6450277821479404E-2</v>
      </c>
      <c r="N1261" s="89">
        <v>2.58039430668578E-2</v>
      </c>
    </row>
    <row r="1262" spans="10:14" x14ac:dyDescent="0.3">
      <c r="J1262" s="89">
        <v>1259</v>
      </c>
      <c r="K1262" s="89">
        <v>2810.1760490500001</v>
      </c>
      <c r="L1262" s="89">
        <v>0.26784522753101597</v>
      </c>
      <c r="M1262" s="89">
        <v>8.4115980815847702E-2</v>
      </c>
      <c r="N1262" s="89">
        <v>2.5552281296784999E-2</v>
      </c>
    </row>
    <row r="1263" spans="10:14" x14ac:dyDescent="0.3">
      <c r="J1263" s="89">
        <v>1260</v>
      </c>
      <c r="K1263" s="89">
        <v>2812.3468719799998</v>
      </c>
      <c r="L1263" s="89">
        <v>0.26895212156769899</v>
      </c>
      <c r="M1263" s="89">
        <v>8.2877925661325499E-2</v>
      </c>
      <c r="N1263" s="89">
        <v>2.54279670455466E-2</v>
      </c>
    </row>
    <row r="1264" spans="10:14" x14ac:dyDescent="0.3">
      <c r="J1264" s="89">
        <v>1261</v>
      </c>
      <c r="K1264" s="89">
        <v>2814.4966193390001</v>
      </c>
      <c r="L1264" s="89">
        <v>0.269853740513052</v>
      </c>
      <c r="M1264" s="89">
        <v>8.2720396164577895E-2</v>
      </c>
      <c r="N1264" s="89">
        <v>2.5430096654216899E-2</v>
      </c>
    </row>
    <row r="1265" spans="10:14" x14ac:dyDescent="0.3">
      <c r="J1265" s="89">
        <v>1262</v>
      </c>
      <c r="K1265" s="89">
        <v>2816.6388386819999</v>
      </c>
      <c r="L1265" s="89">
        <v>0.27046821160576601</v>
      </c>
      <c r="M1265" s="89">
        <v>8.3692824563129403E-2</v>
      </c>
      <c r="N1265" s="89">
        <v>2.5532239959319001E-2</v>
      </c>
    </row>
    <row r="1266" spans="10:14" x14ac:dyDescent="0.3">
      <c r="J1266" s="89">
        <v>1263</v>
      </c>
      <c r="K1266" s="89">
        <v>2818.788218916</v>
      </c>
      <c r="L1266" s="89">
        <v>0.27074087784378897</v>
      </c>
      <c r="M1266" s="89">
        <v>8.5480248984989501E-2</v>
      </c>
      <c r="N1266" s="89">
        <v>2.57097934951055E-2</v>
      </c>
    </row>
    <row r="1267" spans="10:14" x14ac:dyDescent="0.3">
      <c r="J1267" s="89">
        <v>1264</v>
      </c>
      <c r="K1267" s="89">
        <v>2821.1530208250001</v>
      </c>
      <c r="L1267" s="89">
        <v>0.27067263064536701</v>
      </c>
      <c r="M1267" s="89">
        <v>8.7573387502978398E-2</v>
      </c>
      <c r="N1267" s="89">
        <v>2.59046805902153E-2</v>
      </c>
    </row>
    <row r="1268" spans="10:14" x14ac:dyDescent="0.3">
      <c r="J1268" s="89">
        <v>1265</v>
      </c>
      <c r="K1268" s="89">
        <v>2823.2751496290002</v>
      </c>
      <c r="L1268" s="89">
        <v>0.27034801247533702</v>
      </c>
      <c r="M1268" s="89">
        <v>8.9482337549396301E-2</v>
      </c>
      <c r="N1268" s="89">
        <v>2.6071876455600499E-2</v>
      </c>
    </row>
    <row r="1269" spans="10:14" x14ac:dyDescent="0.3">
      <c r="J1269" s="89">
        <v>1266</v>
      </c>
      <c r="K1269" s="89">
        <v>2825.4537901670001</v>
      </c>
      <c r="L1269" s="89">
        <v>0.269781138074555</v>
      </c>
      <c r="M1269" s="89">
        <v>9.1370911449522002E-2</v>
      </c>
      <c r="N1269" s="89">
        <v>2.62235013264022E-2</v>
      </c>
    </row>
    <row r="1270" spans="10:14" x14ac:dyDescent="0.3">
      <c r="J1270" s="89">
        <v>1267</v>
      </c>
      <c r="K1270" s="89">
        <v>2827.5949580400002</v>
      </c>
      <c r="L1270" s="89">
        <v>0.26896038972298297</v>
      </c>
      <c r="M1270" s="89">
        <v>9.4079807102660298E-2</v>
      </c>
      <c r="N1270" s="89">
        <v>2.64268533736613E-2</v>
      </c>
    </row>
    <row r="1271" spans="10:14" x14ac:dyDescent="0.3">
      <c r="J1271" s="89">
        <v>1268</v>
      </c>
      <c r="K1271" s="89">
        <v>2829.699393764</v>
      </c>
      <c r="L1271" s="89">
        <v>0.26795644737551799</v>
      </c>
      <c r="M1271" s="89">
        <v>9.7729962409528304E-2</v>
      </c>
      <c r="N1271" s="89">
        <v>2.67056400848662E-2</v>
      </c>
    </row>
    <row r="1272" spans="10:14" x14ac:dyDescent="0.3">
      <c r="J1272" s="89">
        <v>1269</v>
      </c>
      <c r="K1272" s="89">
        <v>2831.8457146000001</v>
      </c>
      <c r="L1272" s="89">
        <v>0.26696692447755899</v>
      </c>
      <c r="M1272" s="89">
        <v>0.101946457311571</v>
      </c>
      <c r="N1272" s="89">
        <v>2.7043477961890099E-2</v>
      </c>
    </row>
    <row r="1273" spans="10:14" x14ac:dyDescent="0.3">
      <c r="J1273" s="89">
        <v>1270</v>
      </c>
      <c r="K1273" s="89">
        <v>2833.979974375</v>
      </c>
      <c r="L1273" s="89">
        <v>0.266232506097976</v>
      </c>
      <c r="M1273" s="89">
        <v>0.10610869085479301</v>
      </c>
      <c r="N1273" s="89">
        <v>2.73807408162219E-2</v>
      </c>
    </row>
    <row r="1274" spans="10:14" x14ac:dyDescent="0.3">
      <c r="J1274" s="89">
        <v>1271</v>
      </c>
      <c r="K1274" s="89">
        <v>2836.1559227829998</v>
      </c>
      <c r="L1274" s="89">
        <v>0.26597394832451798</v>
      </c>
      <c r="M1274" s="89">
        <v>0.109538393305774</v>
      </c>
      <c r="N1274" s="89">
        <v>2.7600002692431399E-2</v>
      </c>
    </row>
    <row r="1275" spans="10:14" x14ac:dyDescent="0.3">
      <c r="J1275" s="89">
        <v>1272</v>
      </c>
      <c r="K1275" s="89">
        <v>2838.5142274619998</v>
      </c>
      <c r="L1275" s="89">
        <v>0.26629273998491998</v>
      </c>
      <c r="M1275" s="89">
        <v>0.11158259065953099</v>
      </c>
      <c r="N1275" s="89">
        <v>2.76636133278578E-2</v>
      </c>
    </row>
    <row r="1276" spans="10:14" x14ac:dyDescent="0.3">
      <c r="J1276" s="89">
        <v>1273</v>
      </c>
      <c r="K1276" s="89">
        <v>2840.6427701749999</v>
      </c>
      <c r="L1276" s="89">
        <v>0.267207650463887</v>
      </c>
      <c r="M1276" s="89">
        <v>0.112193844340632</v>
      </c>
      <c r="N1276" s="89">
        <v>2.77064180608553E-2</v>
      </c>
    </row>
    <row r="1277" spans="10:14" x14ac:dyDescent="0.3">
      <c r="J1277" s="89">
        <v>1274</v>
      </c>
      <c r="K1277" s="89">
        <v>2843.0082688490002</v>
      </c>
      <c r="L1277" s="89">
        <v>0.268621466833117</v>
      </c>
      <c r="M1277" s="89">
        <v>0.11137905024153701</v>
      </c>
      <c r="N1277" s="89">
        <v>2.7896047883479699E-2</v>
      </c>
    </row>
    <row r="1278" spans="10:14" x14ac:dyDescent="0.3">
      <c r="J1278" s="89">
        <v>1275</v>
      </c>
      <c r="K1278" s="89">
        <v>2845.1484852630001</v>
      </c>
      <c r="L1278" s="89">
        <v>0.27031556566943599</v>
      </c>
      <c r="M1278" s="89">
        <v>0.10925423393820199</v>
      </c>
      <c r="N1278" s="89">
        <v>2.83403977109771E-2</v>
      </c>
    </row>
    <row r="1279" spans="10:14" x14ac:dyDescent="0.3">
      <c r="J1279" s="89">
        <v>1276</v>
      </c>
      <c r="K1279" s="89">
        <v>2847.3076494259999</v>
      </c>
      <c r="L1279" s="89">
        <v>0.27199588084862703</v>
      </c>
      <c r="M1279" s="89">
        <v>0.105830157418713</v>
      </c>
      <c r="N1279" s="89">
        <v>2.9043826436822399E-2</v>
      </c>
    </row>
    <row r="1280" spans="10:14" x14ac:dyDescent="0.3">
      <c r="J1280" s="89">
        <v>1277</v>
      </c>
      <c r="K1280" s="89">
        <v>2849.417752757</v>
      </c>
      <c r="L1280" s="89">
        <v>0.273389036543151</v>
      </c>
      <c r="M1280" s="89">
        <v>0.101616896212187</v>
      </c>
      <c r="N1280" s="89">
        <v>3.0002087503456201E-2</v>
      </c>
    </row>
    <row r="1281" spans="10:14" x14ac:dyDescent="0.3">
      <c r="J1281" s="89">
        <v>1278</v>
      </c>
      <c r="K1281" s="89">
        <v>2851.8298602899999</v>
      </c>
      <c r="L1281" s="89">
        <v>0.27429497469568098</v>
      </c>
      <c r="M1281" s="89">
        <v>9.7631230730605395E-2</v>
      </c>
      <c r="N1281" s="89">
        <v>3.12152678155624E-2</v>
      </c>
    </row>
    <row r="1282" spans="10:14" x14ac:dyDescent="0.3">
      <c r="J1282" s="89">
        <v>1279</v>
      </c>
      <c r="K1282" s="89">
        <v>2853.957785525</v>
      </c>
      <c r="L1282" s="89">
        <v>0.27463900005044101</v>
      </c>
      <c r="M1282" s="89">
        <v>9.5218305949624896E-2</v>
      </c>
      <c r="N1282" s="89">
        <v>3.2630009650077299E-2</v>
      </c>
    </row>
    <row r="1283" spans="10:14" x14ac:dyDescent="0.3">
      <c r="J1283" s="89">
        <v>1280</v>
      </c>
      <c r="K1283" s="89">
        <v>2856.1063118420002</v>
      </c>
      <c r="L1283" s="89">
        <v>0.274435117606738</v>
      </c>
      <c r="M1283" s="89">
        <v>9.5576005912016801E-2</v>
      </c>
      <c r="N1283" s="89">
        <v>3.4120959570305698E-2</v>
      </c>
    </row>
    <row r="1284" spans="10:14" x14ac:dyDescent="0.3">
      <c r="J1284" s="89">
        <v>1281</v>
      </c>
      <c r="K1284" s="89">
        <v>2858.4423049369998</v>
      </c>
      <c r="L1284" s="89">
        <v>0.27382346779865002</v>
      </c>
      <c r="M1284" s="89">
        <v>9.9005081150574797E-2</v>
      </c>
      <c r="N1284" s="89">
        <v>3.5538134723981499E-2</v>
      </c>
    </row>
    <row r="1285" spans="10:14" x14ac:dyDescent="0.3">
      <c r="J1285" s="89">
        <v>1282</v>
      </c>
      <c r="K1285" s="89">
        <v>2860.5567099720001</v>
      </c>
      <c r="L1285" s="89">
        <v>0.27298743226820699</v>
      </c>
      <c r="M1285" s="89">
        <v>0.105218966662843</v>
      </c>
      <c r="N1285" s="89">
        <v>3.6671095565861497E-2</v>
      </c>
    </row>
    <row r="1286" spans="10:14" x14ac:dyDescent="0.3">
      <c r="J1286" s="89">
        <v>1283</v>
      </c>
      <c r="K1286" s="89">
        <v>2862.893062996</v>
      </c>
      <c r="L1286" s="89">
        <v>0.27208465117182701</v>
      </c>
      <c r="M1286" s="89">
        <v>0.11313702718800001</v>
      </c>
      <c r="N1286" s="89">
        <v>3.7291742959095701E-2</v>
      </c>
    </row>
    <row r="1287" spans="10:14" x14ac:dyDescent="0.3">
      <c r="J1287" s="89">
        <v>1284</v>
      </c>
      <c r="K1287" s="89">
        <v>2865.063681056</v>
      </c>
      <c r="L1287" s="89">
        <v>0.27117258173495301</v>
      </c>
      <c r="M1287" s="89">
        <v>0.12140761052679799</v>
      </c>
      <c r="N1287" s="89">
        <v>3.7228785022917099E-2</v>
      </c>
    </row>
    <row r="1288" spans="10:14" x14ac:dyDescent="0.3">
      <c r="J1288" s="89">
        <v>1285</v>
      </c>
      <c r="K1288" s="89">
        <v>2867.287350002</v>
      </c>
      <c r="L1288" s="89">
        <v>0.27027896521332601</v>
      </c>
      <c r="M1288" s="89">
        <v>0.12906608862410701</v>
      </c>
      <c r="N1288" s="89">
        <v>3.6490739724608E-2</v>
      </c>
    </row>
    <row r="1289" spans="10:14" x14ac:dyDescent="0.3">
      <c r="J1289" s="89">
        <v>1286</v>
      </c>
      <c r="K1289" s="89">
        <v>2869.680513582</v>
      </c>
      <c r="L1289" s="89">
        <v>0.26945631874523202</v>
      </c>
      <c r="M1289" s="89">
        <v>0.13546125199845699</v>
      </c>
      <c r="N1289" s="89">
        <v>3.5242465025190198E-2</v>
      </c>
    </row>
    <row r="1290" spans="10:14" x14ac:dyDescent="0.3">
      <c r="J1290" s="89">
        <v>1287</v>
      </c>
      <c r="K1290" s="89">
        <v>2871.822171278</v>
      </c>
      <c r="L1290" s="89">
        <v>0.26885645081464599</v>
      </c>
      <c r="M1290" s="89">
        <v>0.139768416981572</v>
      </c>
      <c r="N1290" s="89">
        <v>3.3737008844582903E-2</v>
      </c>
    </row>
    <row r="1291" spans="10:14" x14ac:dyDescent="0.3">
      <c r="J1291" s="89">
        <v>1288</v>
      </c>
      <c r="K1291" s="89">
        <v>2874.0015530420001</v>
      </c>
      <c r="L1291" s="89">
        <v>0.268672848092598</v>
      </c>
      <c r="M1291" s="89">
        <v>0.14136455100467599</v>
      </c>
      <c r="N1291" s="89">
        <v>3.2251964555015299E-2</v>
      </c>
    </row>
    <row r="1292" spans="10:14" x14ac:dyDescent="0.3">
      <c r="J1292" s="89">
        <v>1289</v>
      </c>
      <c r="K1292" s="89">
        <v>2876.3616631189998</v>
      </c>
      <c r="L1292" s="89">
        <v>0.26906339592312301</v>
      </c>
      <c r="M1292" s="89">
        <v>0.14024585134578399</v>
      </c>
      <c r="N1292" s="89">
        <v>3.1003155337115399E-2</v>
      </c>
    </row>
    <row r="1293" spans="10:14" x14ac:dyDescent="0.3">
      <c r="J1293" s="89">
        <v>1290</v>
      </c>
      <c r="K1293" s="89">
        <v>2878.4919247769999</v>
      </c>
      <c r="L1293" s="89">
        <v>0.27000844253527401</v>
      </c>
      <c r="M1293" s="89">
        <v>0.13662789206734599</v>
      </c>
      <c r="N1293" s="89">
        <v>3.0142971418303698E-2</v>
      </c>
    </row>
    <row r="1294" spans="10:14" x14ac:dyDescent="0.3">
      <c r="J1294" s="89">
        <v>1291</v>
      </c>
      <c r="K1294" s="89">
        <v>2880.6788588149998</v>
      </c>
      <c r="L1294" s="89">
        <v>0.27131380018840101</v>
      </c>
      <c r="M1294" s="89">
        <v>0.13088644257322599</v>
      </c>
      <c r="N1294" s="89">
        <v>2.9743170793522698E-2</v>
      </c>
    </row>
    <row r="1295" spans="10:14" x14ac:dyDescent="0.3">
      <c r="J1295" s="89">
        <v>1292</v>
      </c>
      <c r="K1295" s="89">
        <v>2882.8047298440001</v>
      </c>
      <c r="L1295" s="89">
        <v>0.27276616405593601</v>
      </c>
      <c r="M1295" s="89">
        <v>0.123497598355991</v>
      </c>
      <c r="N1295" s="89">
        <v>2.9795439650050302E-2</v>
      </c>
    </row>
    <row r="1296" spans="10:14" x14ac:dyDescent="0.3">
      <c r="J1296" s="89">
        <v>1293</v>
      </c>
      <c r="K1296" s="89">
        <v>2884.9536475260002</v>
      </c>
      <c r="L1296" s="89">
        <v>0.27413312188019301</v>
      </c>
      <c r="M1296" s="89">
        <v>0.115127062269269</v>
      </c>
      <c r="N1296" s="89">
        <v>3.0287244348893301E-2</v>
      </c>
    </row>
    <row r="1297" spans="10:14" x14ac:dyDescent="0.3">
      <c r="J1297" s="89">
        <v>1294</v>
      </c>
      <c r="K1297" s="89">
        <v>2887.097872626</v>
      </c>
      <c r="L1297" s="89">
        <v>0.27511473849739099</v>
      </c>
      <c r="M1297" s="89">
        <v>0.10697204313443701</v>
      </c>
      <c r="N1297" s="89">
        <v>3.1163303088581101E-2</v>
      </c>
    </row>
    <row r="1298" spans="10:14" x14ac:dyDescent="0.3">
      <c r="J1298" s="89">
        <v>1295</v>
      </c>
      <c r="K1298" s="89">
        <v>2889.1943807709999</v>
      </c>
      <c r="L1298" s="89">
        <v>0.27553810161987302</v>
      </c>
      <c r="M1298" s="89">
        <v>0.100253824601359</v>
      </c>
      <c r="N1298" s="89">
        <v>3.2255136096236599E-2</v>
      </c>
    </row>
    <row r="1299" spans="10:14" x14ac:dyDescent="0.3">
      <c r="J1299" s="89">
        <v>1296</v>
      </c>
      <c r="K1299" s="89">
        <v>2891.3757470229998</v>
      </c>
      <c r="L1299" s="89">
        <v>0.27544545336753801</v>
      </c>
      <c r="M1299" s="89">
        <v>9.5990187075417302E-2</v>
      </c>
      <c r="N1299" s="89">
        <v>3.33830897648918E-2</v>
      </c>
    </row>
    <row r="1300" spans="10:14" x14ac:dyDescent="0.3">
      <c r="J1300" s="89">
        <v>1297</v>
      </c>
      <c r="K1300" s="89">
        <v>2893.5207119749998</v>
      </c>
      <c r="L1300" s="89">
        <v>0.27502413464492498</v>
      </c>
      <c r="M1300" s="89">
        <v>9.4609510254318699E-2</v>
      </c>
      <c r="N1300" s="89">
        <v>3.4408029617861401E-2</v>
      </c>
    </row>
    <row r="1301" spans="10:14" x14ac:dyDescent="0.3">
      <c r="J1301" s="89">
        <v>1298</v>
      </c>
      <c r="K1301" s="89">
        <v>2895.6871194659998</v>
      </c>
      <c r="L1301" s="89">
        <v>0.27444223745030699</v>
      </c>
      <c r="M1301" s="89">
        <v>9.5687164289591606E-2</v>
      </c>
      <c r="N1301" s="89">
        <v>3.5176345372583302E-2</v>
      </c>
    </row>
    <row r="1302" spans="10:14" x14ac:dyDescent="0.3">
      <c r="J1302" s="89">
        <v>1299</v>
      </c>
      <c r="K1302" s="89">
        <v>2897.8538822199998</v>
      </c>
      <c r="L1302" s="89">
        <v>0.27384074723088198</v>
      </c>
      <c r="M1302" s="89">
        <v>9.8208163262809803E-2</v>
      </c>
      <c r="N1302" s="89">
        <v>3.5596606113123201E-2</v>
      </c>
    </row>
    <row r="1303" spans="10:14" x14ac:dyDescent="0.3">
      <c r="J1303" s="89">
        <v>1300</v>
      </c>
      <c r="K1303" s="89">
        <v>2900.0307385289998</v>
      </c>
      <c r="L1303" s="89">
        <v>0.27332585738100901</v>
      </c>
      <c r="M1303" s="89">
        <v>0.101171295756876</v>
      </c>
      <c r="N1303" s="89">
        <v>3.5725248401739997E-2</v>
      </c>
    </row>
    <row r="1304" spans="10:14" x14ac:dyDescent="0.3">
      <c r="J1304" s="89">
        <v>1301</v>
      </c>
      <c r="K1304" s="89">
        <v>2902.373092839</v>
      </c>
      <c r="L1304" s="89">
        <v>0.27293341063835203</v>
      </c>
      <c r="M1304" s="89">
        <v>0.10433910812922299</v>
      </c>
      <c r="N1304" s="89">
        <v>3.5766003633754401E-2</v>
      </c>
    </row>
    <row r="1305" spans="10:14" x14ac:dyDescent="0.3">
      <c r="J1305" s="89">
        <v>1302</v>
      </c>
      <c r="K1305" s="89">
        <v>2904.7249243689998</v>
      </c>
      <c r="L1305" s="89">
        <v>0.27263034995998398</v>
      </c>
      <c r="M1305" s="89">
        <v>0.107654888789777</v>
      </c>
      <c r="N1305" s="89">
        <v>3.5956433912853802E-2</v>
      </c>
    </row>
    <row r="1306" spans="10:14" x14ac:dyDescent="0.3">
      <c r="J1306" s="89">
        <v>1303</v>
      </c>
      <c r="K1306" s="89">
        <v>2907.0664395919998</v>
      </c>
      <c r="L1306" s="89">
        <v>0.272361490865134</v>
      </c>
      <c r="M1306" s="89">
        <v>0.110656116906929</v>
      </c>
      <c r="N1306" s="89">
        <v>3.6390747982294198E-2</v>
      </c>
    </row>
    <row r="1307" spans="10:14" x14ac:dyDescent="0.3">
      <c r="J1307" s="89">
        <v>1304</v>
      </c>
      <c r="K1307" s="89">
        <v>2909.2166694940001</v>
      </c>
      <c r="L1307" s="89">
        <v>0.27205186518333502</v>
      </c>
      <c r="M1307" s="89">
        <v>0.11301287895592201</v>
      </c>
      <c r="N1307" s="89">
        <v>3.69741254714019E-2</v>
      </c>
    </row>
    <row r="1308" spans="10:14" x14ac:dyDescent="0.3">
      <c r="J1308" s="89">
        <v>1305</v>
      </c>
      <c r="K1308" s="89">
        <v>2911.3957626850001</v>
      </c>
      <c r="L1308" s="89">
        <v>0.27165658677045401</v>
      </c>
      <c r="M1308" s="89">
        <v>0.11503918793939601</v>
      </c>
      <c r="N1308" s="89">
        <v>3.7521617472601201E-2</v>
      </c>
    </row>
    <row r="1309" spans="10:14" x14ac:dyDescent="0.3">
      <c r="J1309" s="89">
        <v>1306</v>
      </c>
      <c r="K1309" s="89">
        <v>2913.963303688</v>
      </c>
      <c r="L1309" s="89">
        <v>0.27120191777276398</v>
      </c>
      <c r="M1309" s="89">
        <v>0.117100299951963</v>
      </c>
      <c r="N1309" s="89">
        <v>3.7876233256268703E-2</v>
      </c>
    </row>
    <row r="1310" spans="10:14" x14ac:dyDescent="0.3">
      <c r="J1310" s="89">
        <v>1307</v>
      </c>
      <c r="K1310" s="89">
        <v>2916.0976614649999</v>
      </c>
      <c r="L1310" s="89">
        <v>0.27082810216233599</v>
      </c>
      <c r="M1310" s="89">
        <v>0.11907213708235299</v>
      </c>
      <c r="N1310" s="89">
        <v>3.7943608179978397E-2</v>
      </c>
    </row>
    <row r="1311" spans="10:14" x14ac:dyDescent="0.3">
      <c r="J1311" s="89">
        <v>1308</v>
      </c>
      <c r="K1311" s="89">
        <v>2918.4736534160002</v>
      </c>
      <c r="L1311" s="89">
        <v>0.270725187109077</v>
      </c>
      <c r="M1311" s="89">
        <v>0.12038592290215699</v>
      </c>
      <c r="N1311" s="89">
        <v>3.7703214768642801E-2</v>
      </c>
    </row>
    <row r="1312" spans="10:14" x14ac:dyDescent="0.3">
      <c r="J1312" s="89">
        <v>1309</v>
      </c>
      <c r="K1312" s="89">
        <v>2920.6329876989998</v>
      </c>
      <c r="L1312" s="89">
        <v>0.27104178604205198</v>
      </c>
      <c r="M1312" s="89">
        <v>0.120191136020444</v>
      </c>
      <c r="N1312" s="89">
        <v>3.7219091592041099E-2</v>
      </c>
    </row>
    <row r="1313" spans="10:14" x14ac:dyDescent="0.3">
      <c r="J1313" s="89">
        <v>1310</v>
      </c>
      <c r="K1313" s="89">
        <v>2922.7666888409999</v>
      </c>
      <c r="L1313" s="89">
        <v>0.27181317773387997</v>
      </c>
      <c r="M1313" s="89">
        <v>0.118005980365714</v>
      </c>
      <c r="N1313" s="89">
        <v>3.6579813888149897E-2</v>
      </c>
    </row>
    <row r="1314" spans="10:14" x14ac:dyDescent="0.3">
      <c r="J1314" s="89">
        <v>1311</v>
      </c>
      <c r="K1314" s="89">
        <v>2925.0930470759999</v>
      </c>
      <c r="L1314" s="89">
        <v>0.27291591602543702</v>
      </c>
      <c r="M1314" s="89">
        <v>0.11403146196330401</v>
      </c>
      <c r="N1314" s="89">
        <v>3.5855186939165798E-2</v>
      </c>
    </row>
    <row r="1315" spans="10:14" x14ac:dyDescent="0.3">
      <c r="J1315" s="89">
        <v>1312</v>
      </c>
      <c r="K1315" s="89">
        <v>2927.4945328439999</v>
      </c>
      <c r="L1315" s="89">
        <v>0.274115441875387</v>
      </c>
      <c r="M1315" s="89">
        <v>0.108920776804351</v>
      </c>
      <c r="N1315" s="89">
        <v>3.5061635486048799E-2</v>
      </c>
    </row>
    <row r="1316" spans="10:14" x14ac:dyDescent="0.3">
      <c r="J1316" s="89">
        <v>1313</v>
      </c>
      <c r="K1316" s="89">
        <v>2929.6869218370002</v>
      </c>
      <c r="L1316" s="89">
        <v>0.27512883982201702</v>
      </c>
      <c r="M1316" s="89">
        <v>0.103710895360211</v>
      </c>
      <c r="N1316" s="89">
        <v>3.4198173860605002E-2</v>
      </c>
    </row>
    <row r="1317" spans="10:14" x14ac:dyDescent="0.3">
      <c r="J1317" s="89">
        <v>1314</v>
      </c>
      <c r="K1317" s="89">
        <v>2931.8676455270001</v>
      </c>
      <c r="L1317" s="89">
        <v>0.275717580935738</v>
      </c>
      <c r="M1317" s="89">
        <v>9.9350741799023604E-2</v>
      </c>
      <c r="N1317" s="89">
        <v>3.3305545758384202E-2</v>
      </c>
    </row>
    <row r="1318" spans="10:14" x14ac:dyDescent="0.3">
      <c r="J1318" s="89">
        <v>1315</v>
      </c>
      <c r="K1318" s="89">
        <v>2934.0172864189999</v>
      </c>
      <c r="L1318" s="89">
        <v>0.27577497187835498</v>
      </c>
      <c r="M1318" s="89">
        <v>9.6229774402435297E-2</v>
      </c>
      <c r="N1318" s="89">
        <v>3.2485571134678801E-2</v>
      </c>
    </row>
    <row r="1319" spans="10:14" x14ac:dyDescent="0.3">
      <c r="J1319" s="89">
        <v>1316</v>
      </c>
      <c r="K1319" s="89">
        <v>2936.3705504949999</v>
      </c>
      <c r="L1319" s="89">
        <v>0.27534307853401702</v>
      </c>
      <c r="M1319" s="89">
        <v>9.4467824494904901E-2</v>
      </c>
      <c r="N1319" s="89">
        <v>3.18360958202532E-2</v>
      </c>
    </row>
    <row r="1320" spans="10:14" x14ac:dyDescent="0.3">
      <c r="J1320" s="89">
        <v>1317</v>
      </c>
      <c r="K1320" s="89">
        <v>2938.5491846089999</v>
      </c>
      <c r="L1320" s="89">
        <v>0.27461015427913299</v>
      </c>
      <c r="M1320" s="89">
        <v>9.3788482415884097E-2</v>
      </c>
      <c r="N1320" s="89">
        <v>3.1451387706342697E-2</v>
      </c>
    </row>
    <row r="1321" spans="10:14" x14ac:dyDescent="0.3">
      <c r="J1321" s="89">
        <v>1318</v>
      </c>
      <c r="K1321" s="89">
        <v>2940.9318891739999</v>
      </c>
      <c r="L1321" s="89">
        <v>0.27375159553991402</v>
      </c>
      <c r="M1321" s="89">
        <v>9.3676564825654798E-2</v>
      </c>
      <c r="N1321" s="89">
        <v>3.1413421171834398E-2</v>
      </c>
    </row>
    <row r="1322" spans="10:14" x14ac:dyDescent="0.3">
      <c r="J1322" s="89">
        <v>1319</v>
      </c>
      <c r="K1322" s="89">
        <v>2943.2991731510001</v>
      </c>
      <c r="L1322" s="89">
        <v>0.27290315842200402</v>
      </c>
      <c r="M1322" s="89">
        <v>9.3361638997868507E-2</v>
      </c>
      <c r="N1322" s="89">
        <v>3.1783837606521599E-2</v>
      </c>
    </row>
    <row r="1323" spans="10:14" x14ac:dyDescent="0.3">
      <c r="J1323" s="89">
        <v>1320</v>
      </c>
      <c r="K1323" s="89">
        <v>2945.483396054</v>
      </c>
      <c r="L1323" s="89">
        <v>0.27212351610674901</v>
      </c>
      <c r="M1323" s="89">
        <v>9.2561999578576498E-2</v>
      </c>
      <c r="N1323" s="89">
        <v>3.2596075188067002E-2</v>
      </c>
    </row>
    <row r="1324" spans="10:14" x14ac:dyDescent="0.3">
      <c r="J1324" s="89">
        <v>1321</v>
      </c>
      <c r="K1324" s="89">
        <v>2947.6173603309999</v>
      </c>
      <c r="L1324" s="89">
        <v>0.27144087052059801</v>
      </c>
      <c r="M1324" s="89">
        <v>9.1476211942563307E-2</v>
      </c>
      <c r="N1324" s="89">
        <v>3.3832136426192302E-2</v>
      </c>
    </row>
    <row r="1325" spans="10:14" x14ac:dyDescent="0.3">
      <c r="J1325" s="89">
        <v>1322</v>
      </c>
      <c r="K1325" s="89">
        <v>2949.7625905680002</v>
      </c>
      <c r="L1325" s="89">
        <v>0.27088263477829799</v>
      </c>
      <c r="M1325" s="89">
        <v>9.02847541109177E-2</v>
      </c>
      <c r="N1325" s="89">
        <v>3.5359145483116597E-2</v>
      </c>
    </row>
    <row r="1326" spans="10:14" x14ac:dyDescent="0.3">
      <c r="J1326" s="89">
        <v>1323</v>
      </c>
      <c r="K1326" s="89">
        <v>2952.1237771320002</v>
      </c>
      <c r="L1326" s="89">
        <v>0.27045999360613698</v>
      </c>
      <c r="M1326" s="89">
        <v>8.8978300578049493E-2</v>
      </c>
      <c r="N1326" s="89">
        <v>3.6911326602808402E-2</v>
      </c>
    </row>
    <row r="1327" spans="10:14" x14ac:dyDescent="0.3">
      <c r="J1327" s="89">
        <v>1324</v>
      </c>
      <c r="K1327" s="89">
        <v>2954.2937887970002</v>
      </c>
      <c r="L1327" s="89">
        <v>0.27019419011479701</v>
      </c>
      <c r="M1327" s="89">
        <v>8.7528284126265093E-2</v>
      </c>
      <c r="N1327" s="89">
        <v>3.8201628798906699E-2</v>
      </c>
    </row>
    <row r="1328" spans="10:14" x14ac:dyDescent="0.3">
      <c r="J1328" s="89">
        <v>1325</v>
      </c>
      <c r="K1328" s="89">
        <v>2956.5193283610001</v>
      </c>
      <c r="L1328" s="89">
        <v>0.27012650039490699</v>
      </c>
      <c r="M1328" s="89">
        <v>8.6060950859124394E-2</v>
      </c>
      <c r="N1328" s="89">
        <v>3.9050203304511699E-2</v>
      </c>
    </row>
    <row r="1329" spans="10:14" x14ac:dyDescent="0.3">
      <c r="J1329" s="89">
        <v>1326</v>
      </c>
      <c r="K1329" s="89">
        <v>2958.7070111879998</v>
      </c>
      <c r="L1329" s="89">
        <v>0.27030064265565201</v>
      </c>
      <c r="M1329" s="89">
        <v>8.4988352322261401E-2</v>
      </c>
      <c r="N1329" s="89">
        <v>3.9437901237332401E-2</v>
      </c>
    </row>
    <row r="1330" spans="10:14" x14ac:dyDescent="0.3">
      <c r="J1330" s="89">
        <v>1327</v>
      </c>
      <c r="K1330" s="89">
        <v>2960.8471407410002</v>
      </c>
      <c r="L1330" s="89">
        <v>0.27070715588855798</v>
      </c>
      <c r="M1330" s="89">
        <v>8.45892608619222E-2</v>
      </c>
      <c r="N1330" s="89">
        <v>3.9508051476317099E-2</v>
      </c>
    </row>
    <row r="1331" spans="10:14" x14ac:dyDescent="0.3">
      <c r="J1331" s="89">
        <v>1328</v>
      </c>
      <c r="K1331" s="89">
        <v>2963.214637085</v>
      </c>
      <c r="L1331" s="89">
        <v>0.27126844567325598</v>
      </c>
      <c r="M1331" s="89">
        <v>8.4814484734002202E-2</v>
      </c>
      <c r="N1331" s="89">
        <v>3.9419781737939898E-2</v>
      </c>
    </row>
    <row r="1332" spans="10:14" x14ac:dyDescent="0.3">
      <c r="J1332" s="89">
        <v>1329</v>
      </c>
      <c r="K1332" s="89">
        <v>2965.3617802590002</v>
      </c>
      <c r="L1332" s="89">
        <v>0.27191405761600002</v>
      </c>
      <c r="M1332" s="89">
        <v>8.5526469887305598E-2</v>
      </c>
      <c r="N1332" s="89">
        <v>3.9299773247945501E-2</v>
      </c>
    </row>
    <row r="1333" spans="10:14" x14ac:dyDescent="0.3">
      <c r="J1333" s="89">
        <v>1330</v>
      </c>
      <c r="K1333" s="89">
        <v>2967.7708607740001</v>
      </c>
      <c r="L1333" s="89">
        <v>0.27263357341311301</v>
      </c>
      <c r="M1333" s="89">
        <v>8.6407501968337797E-2</v>
      </c>
      <c r="N1333" s="89">
        <v>3.9221823629073498E-2</v>
      </c>
    </row>
    <row r="1334" spans="10:14" x14ac:dyDescent="0.3">
      <c r="J1334" s="89">
        <v>1331</v>
      </c>
      <c r="K1334" s="89">
        <v>2969.9363721680002</v>
      </c>
      <c r="L1334" s="89">
        <v>0.27336601096385899</v>
      </c>
      <c r="M1334" s="89">
        <v>8.7083792865474297E-2</v>
      </c>
      <c r="N1334" s="89">
        <v>3.9215165121509202E-2</v>
      </c>
    </row>
    <row r="1335" spans="10:14" x14ac:dyDescent="0.3">
      <c r="J1335" s="89">
        <v>1332</v>
      </c>
      <c r="K1335" s="89">
        <v>2972.1215807919998</v>
      </c>
      <c r="L1335" s="89">
        <v>0.27395177786164898</v>
      </c>
      <c r="M1335" s="89">
        <v>8.7048984174331698E-2</v>
      </c>
      <c r="N1335" s="89">
        <v>3.9249101089557703E-2</v>
      </c>
    </row>
    <row r="1336" spans="10:14" x14ac:dyDescent="0.3">
      <c r="J1336" s="89">
        <v>1333</v>
      </c>
      <c r="K1336" s="89">
        <v>2974.251741651</v>
      </c>
      <c r="L1336" s="89">
        <v>0.27427630905968198</v>
      </c>
      <c r="M1336" s="89">
        <v>8.6012863647981705E-2</v>
      </c>
      <c r="N1336" s="89">
        <v>3.9201714017255203E-2</v>
      </c>
    </row>
    <row r="1337" spans="10:14" x14ac:dyDescent="0.3">
      <c r="J1337" s="89">
        <v>1334</v>
      </c>
      <c r="K1337" s="89">
        <v>2976.4326108800001</v>
      </c>
      <c r="L1337" s="89">
        <v>0.274313133972444</v>
      </c>
      <c r="M1337" s="89">
        <v>8.4119220311868706E-2</v>
      </c>
      <c r="N1337" s="89">
        <v>3.89296768585543E-2</v>
      </c>
    </row>
    <row r="1338" spans="10:14" x14ac:dyDescent="0.3">
      <c r="J1338" s="89">
        <v>1335</v>
      </c>
      <c r="K1338" s="89">
        <v>2978.561081715</v>
      </c>
      <c r="L1338" s="89">
        <v>0.27414026819513099</v>
      </c>
      <c r="M1338" s="89">
        <v>8.1841671951947595E-2</v>
      </c>
      <c r="N1338" s="89">
        <v>3.8349970657389397E-2</v>
      </c>
    </row>
    <row r="1339" spans="10:14" x14ac:dyDescent="0.3">
      <c r="J1339" s="89">
        <v>1336</v>
      </c>
      <c r="K1339" s="89">
        <v>2980.729770468</v>
      </c>
      <c r="L1339" s="89">
        <v>0.27384351773188698</v>
      </c>
      <c r="M1339" s="89">
        <v>7.9831931835252806E-2</v>
      </c>
      <c r="N1339" s="89">
        <v>3.7428837243610402E-2</v>
      </c>
    </row>
    <row r="1340" spans="10:14" x14ac:dyDescent="0.3">
      <c r="J1340" s="89">
        <v>1337</v>
      </c>
      <c r="K1340" s="89">
        <v>2983.0893433350002</v>
      </c>
      <c r="L1340" s="89">
        <v>0.27345007268865501</v>
      </c>
      <c r="M1340" s="89">
        <v>7.8600766039617104E-2</v>
      </c>
      <c r="N1340" s="89">
        <v>3.6149763753841199E-2</v>
      </c>
    </row>
    <row r="1341" spans="10:14" x14ac:dyDescent="0.3">
      <c r="J1341" s="89">
        <v>1338</v>
      </c>
      <c r="K1341" s="89">
        <v>2985.2460669659999</v>
      </c>
      <c r="L1341" s="89">
        <v>0.27291080452344502</v>
      </c>
      <c r="M1341" s="89">
        <v>7.8516913362074295E-2</v>
      </c>
      <c r="N1341" s="89">
        <v>3.4608500379317897E-2</v>
      </c>
    </row>
    <row r="1342" spans="10:14" x14ac:dyDescent="0.3">
      <c r="J1342" s="89">
        <v>1339</v>
      </c>
      <c r="K1342" s="89">
        <v>2987.3957784889999</v>
      </c>
      <c r="L1342" s="89">
        <v>0.27215200652885402</v>
      </c>
      <c r="M1342" s="89">
        <v>8.0130456350577597E-2</v>
      </c>
      <c r="N1342" s="89">
        <v>3.30191750784916E-2</v>
      </c>
    </row>
    <row r="1343" spans="10:14" x14ac:dyDescent="0.3">
      <c r="J1343" s="89">
        <v>1340</v>
      </c>
      <c r="K1343" s="89">
        <v>2989.7568407210001</v>
      </c>
      <c r="L1343" s="89">
        <v>0.271176736986106</v>
      </c>
      <c r="M1343" s="89">
        <v>8.3340573397980899E-2</v>
      </c>
      <c r="N1343" s="89">
        <v>3.1542306078571697E-2</v>
      </c>
    </row>
    <row r="1344" spans="10:14" x14ac:dyDescent="0.3">
      <c r="J1344" s="89">
        <v>1341</v>
      </c>
      <c r="K1344" s="89">
        <v>2991.9515899620001</v>
      </c>
      <c r="L1344" s="89">
        <v>0.270100459132468</v>
      </c>
      <c r="M1344" s="89">
        <v>8.7288494931541699E-2</v>
      </c>
      <c r="N1344" s="89">
        <v>3.0259966125167698E-2</v>
      </c>
    </row>
    <row r="1345" spans="10:14" x14ac:dyDescent="0.3">
      <c r="J1345" s="89">
        <v>1342</v>
      </c>
      <c r="K1345" s="89">
        <v>2994.1051086010002</v>
      </c>
      <c r="L1345" s="89">
        <v>0.26913160231379601</v>
      </c>
      <c r="M1345" s="89">
        <v>9.0786817979964601E-2</v>
      </c>
      <c r="N1345" s="89">
        <v>2.9219629992096999E-2</v>
      </c>
    </row>
    <row r="1346" spans="10:14" x14ac:dyDescent="0.3">
      <c r="J1346" s="89">
        <v>1343</v>
      </c>
      <c r="K1346" s="89">
        <v>2996.27853882</v>
      </c>
      <c r="L1346" s="89">
        <v>0.26845080995751902</v>
      </c>
      <c r="M1346" s="89">
        <v>9.2983166116924199E-2</v>
      </c>
      <c r="N1346" s="89">
        <v>2.84620420500699E-2</v>
      </c>
    </row>
    <row r="1347" spans="10:14" x14ac:dyDescent="0.3">
      <c r="J1347" s="89">
        <v>1344</v>
      </c>
      <c r="K1347" s="89">
        <v>2998.5965331420002</v>
      </c>
      <c r="L1347" s="89">
        <v>0.26811951467720502</v>
      </c>
      <c r="M1347" s="89">
        <v>9.3636692177497094E-2</v>
      </c>
      <c r="N1347" s="89">
        <v>2.7978125907720901E-2</v>
      </c>
    </row>
    <row r="1348" spans="10:14" x14ac:dyDescent="0.3">
      <c r="J1348" s="89">
        <v>1345</v>
      </c>
      <c r="K1348" s="89">
        <v>3000.9667078319999</v>
      </c>
      <c r="L1348" s="89">
        <v>0.26809102546450603</v>
      </c>
      <c r="M1348" s="89">
        <v>9.2987930927266801E-2</v>
      </c>
      <c r="N1348" s="89">
        <v>2.77596349214888E-2</v>
      </c>
    </row>
    <row r="1349" spans="10:14" x14ac:dyDescent="0.3">
      <c r="J1349" s="89">
        <v>1346</v>
      </c>
      <c r="K1349" s="89">
        <v>3003.1131499359999</v>
      </c>
      <c r="L1349" s="89">
        <v>0.26826473476167101</v>
      </c>
      <c r="M1349" s="89">
        <v>9.1479181021232897E-2</v>
      </c>
      <c r="N1349" s="89">
        <v>2.7792011512794802E-2</v>
      </c>
    </row>
    <row r="1350" spans="10:14" x14ac:dyDescent="0.3">
      <c r="J1350" s="89">
        <v>1347</v>
      </c>
      <c r="K1350" s="89">
        <v>3005.2605240080002</v>
      </c>
      <c r="L1350" s="89">
        <v>0.26860195382388302</v>
      </c>
      <c r="M1350" s="89">
        <v>8.9251842889517596E-2</v>
      </c>
      <c r="N1350" s="89">
        <v>2.8000695145261299E-2</v>
      </c>
    </row>
    <row r="1351" spans="10:14" x14ac:dyDescent="0.3">
      <c r="J1351" s="89">
        <v>1348</v>
      </c>
      <c r="K1351" s="89">
        <v>3007.426613873</v>
      </c>
      <c r="L1351" s="89">
        <v>0.26910571864799498</v>
      </c>
      <c r="M1351" s="89">
        <v>8.6262911242755105E-2</v>
      </c>
      <c r="N1351" s="89">
        <v>2.8273265077627199E-2</v>
      </c>
    </row>
    <row r="1352" spans="10:14" x14ac:dyDescent="0.3">
      <c r="J1352" s="89">
        <v>1349</v>
      </c>
      <c r="K1352" s="89">
        <v>3009.5906986330001</v>
      </c>
      <c r="L1352" s="89">
        <v>0.26980085633045497</v>
      </c>
      <c r="M1352" s="89">
        <v>8.2758413923281204E-2</v>
      </c>
      <c r="N1352" s="89">
        <v>2.8484520825948899E-2</v>
      </c>
    </row>
    <row r="1353" spans="10:14" x14ac:dyDescent="0.3">
      <c r="J1353" s="89">
        <v>1350</v>
      </c>
      <c r="K1353" s="89">
        <v>3012.3636411570001</v>
      </c>
      <c r="L1353" s="89">
        <v>0.27068475806228998</v>
      </c>
      <c r="M1353" s="89">
        <v>7.9031023339518905E-2</v>
      </c>
      <c r="N1353" s="89">
        <v>2.8534560256898801E-2</v>
      </c>
    </row>
    <row r="1354" spans="10:14" x14ac:dyDescent="0.3">
      <c r="J1354" s="89">
        <v>1351</v>
      </c>
      <c r="K1354" s="89">
        <v>3014.7308938380002</v>
      </c>
      <c r="L1354" s="89">
        <v>0.27169260795137601</v>
      </c>
      <c r="M1354" s="89">
        <v>7.5426803934038694E-2</v>
      </c>
      <c r="N1354" s="89">
        <v>2.8473631716103801E-2</v>
      </c>
    </row>
    <row r="1355" spans="10:14" x14ac:dyDescent="0.3">
      <c r="J1355" s="89">
        <v>1352</v>
      </c>
      <c r="K1355" s="89">
        <v>3016.8850043289999</v>
      </c>
      <c r="L1355" s="89">
        <v>0.27265666348140699</v>
      </c>
      <c r="M1355" s="89">
        <v>7.2479364426178597E-2</v>
      </c>
      <c r="N1355" s="89">
        <v>2.84188949877183E-2</v>
      </c>
    </row>
    <row r="1356" spans="10:14" x14ac:dyDescent="0.3">
      <c r="J1356" s="89">
        <v>1353</v>
      </c>
      <c r="K1356" s="89">
        <v>3019.2326094810001</v>
      </c>
      <c r="L1356" s="89">
        <v>0.273401149978168</v>
      </c>
      <c r="M1356" s="89">
        <v>7.08891819365014E-2</v>
      </c>
      <c r="N1356" s="89">
        <v>2.8411308679890598E-2</v>
      </c>
    </row>
    <row r="1357" spans="10:14" x14ac:dyDescent="0.3">
      <c r="J1357" s="89">
        <v>1354</v>
      </c>
      <c r="K1357" s="89">
        <v>3021.373708226</v>
      </c>
      <c r="L1357" s="89">
        <v>0.273884416885251</v>
      </c>
      <c r="M1357" s="89">
        <v>7.1570396656532601E-2</v>
      </c>
      <c r="N1357" s="89">
        <v>2.8346511493127401E-2</v>
      </c>
    </row>
    <row r="1358" spans="10:14" x14ac:dyDescent="0.3">
      <c r="J1358" s="89">
        <v>1355</v>
      </c>
      <c r="K1358" s="89">
        <v>3023.517980737</v>
      </c>
      <c r="L1358" s="89">
        <v>0.27410167347596898</v>
      </c>
      <c r="M1358" s="89">
        <v>7.5027262029694397E-2</v>
      </c>
      <c r="N1358" s="89">
        <v>2.8090864309794301E-2</v>
      </c>
    </row>
    <row r="1359" spans="10:14" x14ac:dyDescent="0.3">
      <c r="J1359" s="89">
        <v>1356</v>
      </c>
      <c r="K1359" s="89">
        <v>3025.690902287</v>
      </c>
      <c r="L1359" s="89">
        <v>0.27406748953726601</v>
      </c>
      <c r="M1359" s="89">
        <v>8.0847094487157906E-2</v>
      </c>
      <c r="N1359" s="89">
        <v>2.7644140536277301E-2</v>
      </c>
    </row>
    <row r="1360" spans="10:14" x14ac:dyDescent="0.3">
      <c r="J1360" s="89">
        <v>1357</v>
      </c>
      <c r="K1360" s="89">
        <v>3027.8135491510002</v>
      </c>
      <c r="L1360" s="89">
        <v>0.27388864309007799</v>
      </c>
      <c r="M1360" s="89">
        <v>8.8143229025048606E-2</v>
      </c>
      <c r="N1360" s="89">
        <v>2.7070866474558399E-2</v>
      </c>
    </row>
    <row r="1361" spans="10:14" x14ac:dyDescent="0.3">
      <c r="J1361" s="89">
        <v>1358</v>
      </c>
      <c r="K1361" s="89">
        <v>3030.1756388190001</v>
      </c>
      <c r="L1361" s="89">
        <v>0.27371086582891602</v>
      </c>
      <c r="M1361" s="89">
        <v>9.5970173640263695E-2</v>
      </c>
      <c r="N1361" s="89">
        <v>2.64993999030739E-2</v>
      </c>
    </row>
    <row r="1362" spans="10:14" x14ac:dyDescent="0.3">
      <c r="J1362" s="89">
        <v>1359</v>
      </c>
      <c r="K1362" s="89">
        <v>3032.3071772759999</v>
      </c>
      <c r="L1362" s="89">
        <v>0.27360597246804802</v>
      </c>
      <c r="M1362" s="89">
        <v>0.102995642787956</v>
      </c>
      <c r="N1362" s="89">
        <v>2.6052989353903599E-2</v>
      </c>
    </row>
    <row r="1363" spans="10:14" x14ac:dyDescent="0.3">
      <c r="J1363" s="89">
        <v>1360</v>
      </c>
      <c r="K1363" s="89">
        <v>3034.6684307780001</v>
      </c>
      <c r="L1363" s="89">
        <v>0.27358002853003399</v>
      </c>
      <c r="M1363" s="89">
        <v>0.10800913773276299</v>
      </c>
      <c r="N1363" s="89">
        <v>2.5803495357418101E-2</v>
      </c>
    </row>
    <row r="1364" spans="10:14" x14ac:dyDescent="0.3">
      <c r="J1364" s="89">
        <v>1361</v>
      </c>
      <c r="K1364" s="89">
        <v>3036.8294321929998</v>
      </c>
      <c r="L1364" s="89">
        <v>0.273586645968662</v>
      </c>
      <c r="M1364" s="89">
        <v>0.110395523431008</v>
      </c>
      <c r="N1364" s="89">
        <v>2.5762221840172701E-2</v>
      </c>
    </row>
    <row r="1365" spans="10:14" x14ac:dyDescent="0.3">
      <c r="J1365" s="89">
        <v>1362</v>
      </c>
      <c r="K1365" s="89">
        <v>3039.1817518170001</v>
      </c>
      <c r="L1365" s="89">
        <v>0.27351230221579098</v>
      </c>
      <c r="M1365" s="89">
        <v>0.11029204892554199</v>
      </c>
      <c r="N1365" s="89">
        <v>2.5935431364288001E-2</v>
      </c>
    </row>
    <row r="1366" spans="10:14" x14ac:dyDescent="0.3">
      <c r="J1366" s="89">
        <v>1363</v>
      </c>
      <c r="K1366" s="89">
        <v>3041.356712709</v>
      </c>
      <c r="L1366" s="89">
        <v>0.27334139478167602</v>
      </c>
      <c r="M1366" s="89">
        <v>0.108249227806407</v>
      </c>
      <c r="N1366" s="89">
        <v>2.63789828243805E-2</v>
      </c>
    </row>
    <row r="1367" spans="10:14" x14ac:dyDescent="0.3">
      <c r="J1367" s="89">
        <v>1364</v>
      </c>
      <c r="K1367" s="89">
        <v>3043.5211745510001</v>
      </c>
      <c r="L1367" s="89">
        <v>0.27317866399535801</v>
      </c>
      <c r="M1367" s="89">
        <v>0.104930463389609</v>
      </c>
      <c r="N1367" s="89">
        <v>2.7127715167402099E-2</v>
      </c>
    </row>
    <row r="1368" spans="10:14" x14ac:dyDescent="0.3">
      <c r="J1368" s="89">
        <v>1365</v>
      </c>
      <c r="K1368" s="89">
        <v>3045.6887850110002</v>
      </c>
      <c r="L1368" s="89">
        <v>0.27318064996479102</v>
      </c>
      <c r="M1368" s="89">
        <v>0.100623776481732</v>
      </c>
      <c r="N1368" s="89">
        <v>2.8126825260666899E-2</v>
      </c>
    </row>
    <row r="1369" spans="10:14" x14ac:dyDescent="0.3">
      <c r="J1369" s="89">
        <v>1366</v>
      </c>
      <c r="K1369" s="89">
        <v>3047.8636518570001</v>
      </c>
      <c r="L1369" s="89">
        <v>0.27338060394001701</v>
      </c>
      <c r="M1369" s="89">
        <v>9.54816809678872E-2</v>
      </c>
      <c r="N1369" s="89">
        <v>2.9112164883066099E-2</v>
      </c>
    </row>
    <row r="1370" spans="10:14" x14ac:dyDescent="0.3">
      <c r="J1370" s="89">
        <v>1367</v>
      </c>
      <c r="K1370" s="89">
        <v>3050.2165400990002</v>
      </c>
      <c r="L1370" s="89">
        <v>0.27370488534770998</v>
      </c>
      <c r="M1370" s="89">
        <v>8.9931911067384601E-2</v>
      </c>
      <c r="N1370" s="89">
        <v>2.9764549791989999E-2</v>
      </c>
    </row>
    <row r="1371" spans="10:14" x14ac:dyDescent="0.3">
      <c r="J1371" s="89">
        <v>1368</v>
      </c>
      <c r="K1371" s="89">
        <v>3052.387998401</v>
      </c>
      <c r="L1371" s="89">
        <v>0.27404441332657797</v>
      </c>
      <c r="M1371" s="89">
        <v>8.4516405394683206E-2</v>
      </c>
      <c r="N1371" s="89">
        <v>2.9855632146521101E-2</v>
      </c>
    </row>
    <row r="1372" spans="10:14" x14ac:dyDescent="0.3">
      <c r="J1372" s="89">
        <v>1369</v>
      </c>
      <c r="K1372" s="89">
        <v>3054.5180530170001</v>
      </c>
      <c r="L1372" s="89">
        <v>0.27433059977202201</v>
      </c>
      <c r="M1372" s="89">
        <v>7.9890621717676399E-2</v>
      </c>
      <c r="N1372" s="89">
        <v>2.93158779587873E-2</v>
      </c>
    </row>
    <row r="1373" spans="10:14" x14ac:dyDescent="0.3">
      <c r="J1373" s="89">
        <v>1370</v>
      </c>
      <c r="K1373" s="89">
        <v>3056.6438321720002</v>
      </c>
      <c r="L1373" s="89">
        <v>0.27449856153542801</v>
      </c>
      <c r="M1373" s="89">
        <v>7.6629512857034093E-2</v>
      </c>
      <c r="N1373" s="89">
        <v>2.8269165696715799E-2</v>
      </c>
    </row>
    <row r="1374" spans="10:14" x14ac:dyDescent="0.3">
      <c r="J1374" s="89">
        <v>1371</v>
      </c>
      <c r="K1374" s="89">
        <v>3058.8058122970001</v>
      </c>
      <c r="L1374" s="89">
        <v>0.27453554612608999</v>
      </c>
      <c r="M1374" s="89">
        <v>7.5040374719798603E-2</v>
      </c>
      <c r="N1374" s="89">
        <v>2.6917875964080899E-2</v>
      </c>
    </row>
    <row r="1375" spans="10:14" x14ac:dyDescent="0.3">
      <c r="J1375" s="89">
        <v>1372</v>
      </c>
      <c r="K1375" s="89">
        <v>3060.9792779979998</v>
      </c>
      <c r="L1375" s="89">
        <v>0.27442876706413799</v>
      </c>
      <c r="M1375" s="89">
        <v>7.5077745583002398E-2</v>
      </c>
      <c r="N1375" s="89">
        <v>2.5479410596243701E-2</v>
      </c>
    </row>
    <row r="1376" spans="10:14" x14ac:dyDescent="0.3">
      <c r="J1376" s="89">
        <v>1373</v>
      </c>
      <c r="K1376" s="89">
        <v>3063.1018283009998</v>
      </c>
      <c r="L1376" s="89">
        <v>0.27411897227007898</v>
      </c>
      <c r="M1376" s="89">
        <v>7.7174155375109701E-2</v>
      </c>
      <c r="N1376" s="89">
        <v>2.4126613280189502E-2</v>
      </c>
    </row>
    <row r="1377" spans="10:14" x14ac:dyDescent="0.3">
      <c r="J1377" s="89">
        <v>1374</v>
      </c>
      <c r="K1377" s="89">
        <v>3065.2592256379999</v>
      </c>
      <c r="L1377" s="89">
        <v>0.27353842739369999</v>
      </c>
      <c r="M1377" s="89">
        <v>8.1243615956019005E-2</v>
      </c>
      <c r="N1377" s="89">
        <v>2.2953115670381202E-2</v>
      </c>
    </row>
    <row r="1378" spans="10:14" x14ac:dyDescent="0.3">
      <c r="J1378" s="89">
        <v>1375</v>
      </c>
      <c r="K1378" s="89">
        <v>3067.42219355</v>
      </c>
      <c r="L1378" s="89">
        <v>0.272749749044367</v>
      </c>
      <c r="M1378" s="89">
        <v>8.6370773714290097E-2</v>
      </c>
      <c r="N1378" s="89">
        <v>2.2000808223634798E-2</v>
      </c>
    </row>
    <row r="1379" spans="10:14" x14ac:dyDescent="0.3">
      <c r="J1379" s="89">
        <v>1376</v>
      </c>
      <c r="K1379" s="89">
        <v>3069.562977175</v>
      </c>
      <c r="L1379" s="89">
        <v>0.271828389944058</v>
      </c>
      <c r="M1379" s="89">
        <v>9.1361471244280706E-2</v>
      </c>
      <c r="N1379" s="89">
        <v>2.1295281490964001E-2</v>
      </c>
    </row>
    <row r="1380" spans="10:14" x14ac:dyDescent="0.3">
      <c r="J1380" s="89">
        <v>1377</v>
      </c>
      <c r="K1380" s="89">
        <v>3071.7191054290001</v>
      </c>
      <c r="L1380" s="89">
        <v>0.270858349225369</v>
      </c>
      <c r="M1380" s="89">
        <v>9.5158096123950903E-2</v>
      </c>
      <c r="N1380" s="89">
        <v>2.0827851447722801E-2</v>
      </c>
    </row>
    <row r="1381" spans="10:14" x14ac:dyDescent="0.3">
      <c r="J1381" s="89">
        <v>1378</v>
      </c>
      <c r="K1381" s="89">
        <v>3073.8721798289998</v>
      </c>
      <c r="L1381" s="89">
        <v>0.26985668405443303</v>
      </c>
      <c r="M1381" s="89">
        <v>9.7344167151565006E-2</v>
      </c>
      <c r="N1381" s="89">
        <v>2.05458877460909E-2</v>
      </c>
    </row>
    <row r="1382" spans="10:14" x14ac:dyDescent="0.3">
      <c r="J1382" s="89">
        <v>1379</v>
      </c>
      <c r="K1382" s="89">
        <v>3076.2192057239999</v>
      </c>
      <c r="L1382" s="89">
        <v>0.26881135613204399</v>
      </c>
      <c r="M1382" s="89">
        <v>9.8044374318694796E-2</v>
      </c>
      <c r="N1382" s="89">
        <v>2.0320290179975099E-2</v>
      </c>
    </row>
    <row r="1383" spans="10:14" x14ac:dyDescent="0.3">
      <c r="J1383" s="89">
        <v>1380</v>
      </c>
      <c r="K1383" s="89">
        <v>3078.3745627849999</v>
      </c>
      <c r="L1383" s="89">
        <v>0.26770820243249599</v>
      </c>
      <c r="M1383" s="89">
        <v>9.7538693623988204E-2</v>
      </c>
      <c r="N1383" s="89">
        <v>2.0081479433092801E-2</v>
      </c>
    </row>
    <row r="1384" spans="10:14" x14ac:dyDescent="0.3">
      <c r="J1384" s="89">
        <v>1381</v>
      </c>
      <c r="K1384" s="89">
        <v>3080.5016842270002</v>
      </c>
      <c r="L1384" s="89">
        <v>0.26658890095583898</v>
      </c>
      <c r="M1384" s="89">
        <v>9.6485550592277106E-2</v>
      </c>
      <c r="N1384" s="89">
        <v>1.9876422765747699E-2</v>
      </c>
    </row>
    <row r="1385" spans="10:14" x14ac:dyDescent="0.3">
      <c r="J1385" s="89">
        <v>1382</v>
      </c>
      <c r="K1385" s="89">
        <v>3082.6867858340001</v>
      </c>
      <c r="L1385" s="89">
        <v>0.26552389464434401</v>
      </c>
      <c r="M1385" s="89">
        <v>9.5274662545593997E-2</v>
      </c>
      <c r="N1385" s="89">
        <v>1.9815079394550301E-2</v>
      </c>
    </row>
    <row r="1386" spans="10:14" x14ac:dyDescent="0.3">
      <c r="J1386" s="89">
        <v>1383</v>
      </c>
      <c r="K1386" s="89">
        <v>3085.2509108690001</v>
      </c>
      <c r="L1386" s="89">
        <v>0.26461560270929502</v>
      </c>
      <c r="M1386" s="89">
        <v>9.3912546382506207E-2</v>
      </c>
      <c r="N1386" s="89">
        <v>2.0015270092886402E-2</v>
      </c>
    </row>
    <row r="1387" spans="10:14" x14ac:dyDescent="0.3">
      <c r="J1387" s="89">
        <v>1384</v>
      </c>
      <c r="K1387" s="89">
        <v>3087.425850311</v>
      </c>
      <c r="L1387" s="89">
        <v>0.26395526255491802</v>
      </c>
      <c r="M1387" s="89">
        <v>9.2306799909700393E-2</v>
      </c>
      <c r="N1387" s="89">
        <v>2.0562923761026398E-2</v>
      </c>
    </row>
    <row r="1388" spans="10:14" x14ac:dyDescent="0.3">
      <c r="J1388" s="89">
        <v>1385</v>
      </c>
      <c r="K1388" s="89">
        <v>3089.7825164219998</v>
      </c>
      <c r="L1388" s="89">
        <v>0.263660617083041</v>
      </c>
      <c r="M1388" s="89">
        <v>9.0403042899771802E-2</v>
      </c>
      <c r="N1388" s="89">
        <v>2.1456563917437301E-2</v>
      </c>
    </row>
    <row r="1389" spans="10:14" x14ac:dyDescent="0.3">
      <c r="J1389" s="89">
        <v>1386</v>
      </c>
      <c r="K1389" s="89">
        <v>3092.3417662080001</v>
      </c>
      <c r="L1389" s="89">
        <v>0.26377177949034802</v>
      </c>
      <c r="M1389" s="89">
        <v>8.8188039045971403E-2</v>
      </c>
      <c r="N1389" s="89">
        <v>2.2589940871634601E-2</v>
      </c>
    </row>
    <row r="1390" spans="10:14" x14ac:dyDescent="0.3">
      <c r="J1390" s="89">
        <v>1387</v>
      </c>
      <c r="K1390" s="89">
        <v>3094.5111809549999</v>
      </c>
      <c r="L1390" s="89">
        <v>0.26422785112095998</v>
      </c>
      <c r="M1390" s="89">
        <v>8.5974949547763399E-2</v>
      </c>
      <c r="N1390" s="89">
        <v>2.3754979673741201E-2</v>
      </c>
    </row>
    <row r="1391" spans="10:14" x14ac:dyDescent="0.3">
      <c r="J1391" s="89">
        <v>1388</v>
      </c>
      <c r="K1391" s="89">
        <v>3096.670595867</v>
      </c>
      <c r="L1391" s="89">
        <v>0.26488865748486401</v>
      </c>
      <c r="M1391" s="89">
        <v>8.4480505053272703E-2</v>
      </c>
      <c r="N1391" s="89">
        <v>2.4739891755123099E-2</v>
      </c>
    </row>
    <row r="1392" spans="10:14" x14ac:dyDescent="0.3">
      <c r="J1392" s="89">
        <v>1389</v>
      </c>
      <c r="K1392" s="89">
        <v>3098.9925329070002</v>
      </c>
      <c r="L1392" s="89">
        <v>0.26560707877754902</v>
      </c>
      <c r="M1392" s="89">
        <v>8.4335455693899899E-2</v>
      </c>
      <c r="N1392" s="89">
        <v>2.5411851436225E-2</v>
      </c>
    </row>
    <row r="1393" spans="10:14" x14ac:dyDescent="0.3">
      <c r="J1393" s="89">
        <v>1390</v>
      </c>
      <c r="K1393" s="89">
        <v>3101.3430929030001</v>
      </c>
      <c r="L1393" s="89">
        <v>0.26628293045000301</v>
      </c>
      <c r="M1393" s="89">
        <v>8.56646733131078E-2</v>
      </c>
      <c r="N1393" s="89">
        <v>2.5784504945575399E-2</v>
      </c>
    </row>
    <row r="1394" spans="10:14" x14ac:dyDescent="0.3">
      <c r="J1394" s="89">
        <v>1391</v>
      </c>
      <c r="K1394" s="89">
        <v>3103.7324590819999</v>
      </c>
      <c r="L1394" s="89">
        <v>0.26690992548738701</v>
      </c>
      <c r="M1394" s="89">
        <v>8.8036199730783096E-2</v>
      </c>
      <c r="N1394" s="89">
        <v>2.5975487210159898E-2</v>
      </c>
    </row>
    <row r="1395" spans="10:14" x14ac:dyDescent="0.3">
      <c r="J1395" s="89">
        <v>1392</v>
      </c>
      <c r="K1395" s="89">
        <v>3105.9071871010001</v>
      </c>
      <c r="L1395" s="89">
        <v>0.26747766906667703</v>
      </c>
      <c r="M1395" s="89">
        <v>9.0981908656434504E-2</v>
      </c>
      <c r="N1395" s="89">
        <v>2.6163751515147202E-2</v>
      </c>
    </row>
    <row r="1396" spans="10:14" x14ac:dyDescent="0.3">
      <c r="J1396" s="89">
        <v>1393</v>
      </c>
      <c r="K1396" s="89">
        <v>3108.0491417620001</v>
      </c>
      <c r="L1396" s="89">
        <v>0.267943688012098</v>
      </c>
      <c r="M1396" s="89">
        <v>9.4000090321945298E-2</v>
      </c>
      <c r="N1396" s="89">
        <v>2.6502228770907701E-2</v>
      </c>
    </row>
    <row r="1397" spans="10:14" x14ac:dyDescent="0.3">
      <c r="J1397" s="89">
        <v>1394</v>
      </c>
      <c r="K1397" s="89">
        <v>3110.2215023610001</v>
      </c>
      <c r="L1397" s="89">
        <v>0.26826124430668302</v>
      </c>
      <c r="M1397" s="89">
        <v>9.6757832700314905E-2</v>
      </c>
      <c r="N1397" s="89">
        <v>2.70705006535241E-2</v>
      </c>
    </row>
    <row r="1398" spans="10:14" x14ac:dyDescent="0.3">
      <c r="J1398" s="89">
        <v>1395</v>
      </c>
      <c r="K1398" s="89">
        <v>3112.419534264</v>
      </c>
      <c r="L1398" s="89">
        <v>0.26840041974628398</v>
      </c>
      <c r="M1398" s="89">
        <v>9.8818995929901302E-2</v>
      </c>
      <c r="N1398" s="89">
        <v>2.78970553045675E-2</v>
      </c>
    </row>
    <row r="1399" spans="10:14" x14ac:dyDescent="0.3">
      <c r="J1399" s="89">
        <v>1396</v>
      </c>
      <c r="K1399" s="89">
        <v>3114.610190156</v>
      </c>
      <c r="L1399" s="89">
        <v>0.26830460331377998</v>
      </c>
      <c r="M1399" s="89">
        <v>0.100035037534391</v>
      </c>
      <c r="N1399" s="89">
        <v>2.8899474110058498E-2</v>
      </c>
    </row>
    <row r="1400" spans="10:14" x14ac:dyDescent="0.3">
      <c r="J1400" s="89">
        <v>1397</v>
      </c>
      <c r="K1400" s="89">
        <v>3117.11164426</v>
      </c>
      <c r="L1400" s="89">
        <v>0.26795289983492698</v>
      </c>
      <c r="M1400" s="89">
        <v>0.100501020051442</v>
      </c>
      <c r="N1400" s="89">
        <v>2.9955764521199399E-2</v>
      </c>
    </row>
    <row r="1401" spans="10:14" x14ac:dyDescent="0.3">
      <c r="J1401" s="89">
        <v>1398</v>
      </c>
      <c r="K1401" s="89">
        <v>3119.9142805860001</v>
      </c>
      <c r="L1401" s="89">
        <v>0.26735371658051299</v>
      </c>
      <c r="M1401" s="89">
        <v>0.100032798606627</v>
      </c>
      <c r="N1401" s="89">
        <v>3.1048981509070199E-2</v>
      </c>
    </row>
    <row r="1402" spans="10:14" x14ac:dyDescent="0.3">
      <c r="J1402" s="89">
        <v>1399</v>
      </c>
      <c r="K1402" s="89">
        <v>3122.28640907</v>
      </c>
      <c r="L1402" s="89">
        <v>0.26658387680418899</v>
      </c>
      <c r="M1402" s="89">
        <v>9.84867127418146E-2</v>
      </c>
      <c r="N1402" s="89">
        <v>3.2219397764651998E-2</v>
      </c>
    </row>
    <row r="1403" spans="10:14" x14ac:dyDescent="0.3">
      <c r="J1403" s="89">
        <v>1400</v>
      </c>
      <c r="K1403" s="89">
        <v>3124.6296842870001</v>
      </c>
      <c r="L1403" s="89">
        <v>0.26574854382453</v>
      </c>
      <c r="M1403" s="89">
        <v>9.5952511232616597E-2</v>
      </c>
      <c r="N1403" s="89">
        <v>3.3540360758233502E-2</v>
      </c>
    </row>
    <row r="1404" spans="10:14" x14ac:dyDescent="0.3">
      <c r="J1404" s="89">
        <v>1401</v>
      </c>
      <c r="K1404" s="89">
        <v>3126.786576128</v>
      </c>
      <c r="L1404" s="89">
        <v>0.264997081074827</v>
      </c>
      <c r="M1404" s="89">
        <v>9.2509023039754598E-2</v>
      </c>
      <c r="N1404" s="89">
        <v>3.50586882451576E-2</v>
      </c>
    </row>
    <row r="1405" spans="10:14" x14ac:dyDescent="0.3">
      <c r="J1405" s="89">
        <v>1402</v>
      </c>
      <c r="K1405" s="89">
        <v>3129.3891039390001</v>
      </c>
      <c r="L1405" s="89">
        <v>0.26442605333963098</v>
      </c>
      <c r="M1405" s="89">
        <v>8.8662651715145493E-2</v>
      </c>
      <c r="N1405" s="89">
        <v>3.6727408952602403E-2</v>
      </c>
    </row>
    <row r="1406" spans="10:14" x14ac:dyDescent="0.3">
      <c r="J1406" s="89">
        <v>1403</v>
      </c>
      <c r="K1406" s="89">
        <v>3131.5683555280002</v>
      </c>
      <c r="L1406" s="89">
        <v>0.26412652968523198</v>
      </c>
      <c r="M1406" s="89">
        <v>8.5191535519457198E-2</v>
      </c>
      <c r="N1406" s="89">
        <v>3.8488565334232602E-2</v>
      </c>
    </row>
    <row r="1407" spans="10:14" x14ac:dyDescent="0.3">
      <c r="J1407" s="89">
        <v>1404</v>
      </c>
      <c r="K1407" s="89">
        <v>3133.6853255259998</v>
      </c>
      <c r="L1407" s="89">
        <v>0.26416090062172098</v>
      </c>
      <c r="M1407" s="89">
        <v>8.2450282673991404E-2</v>
      </c>
      <c r="N1407" s="89">
        <v>4.0278511776636702E-2</v>
      </c>
    </row>
    <row r="1408" spans="10:14" x14ac:dyDescent="0.3">
      <c r="J1408" s="89">
        <v>1405</v>
      </c>
      <c r="K1408" s="89">
        <v>3135.8360435039999</v>
      </c>
      <c r="L1408" s="89">
        <v>0.26452207061728</v>
      </c>
      <c r="M1408" s="89">
        <v>8.0831189568228698E-2</v>
      </c>
      <c r="N1408" s="89">
        <v>4.1988256850841302E-2</v>
      </c>
    </row>
    <row r="1409" spans="10:14" x14ac:dyDescent="0.3">
      <c r="J1409" s="89">
        <v>1406</v>
      </c>
      <c r="K1409" s="89">
        <v>3138.0065673019999</v>
      </c>
      <c r="L1409" s="89">
        <v>0.26508281497391301</v>
      </c>
      <c r="M1409" s="89">
        <v>8.05208038862891E-2</v>
      </c>
      <c r="N1409" s="89">
        <v>4.3474216848575699E-2</v>
      </c>
    </row>
    <row r="1410" spans="10:14" x14ac:dyDescent="0.3">
      <c r="J1410" s="89">
        <v>1407</v>
      </c>
      <c r="K1410" s="89">
        <v>3140.1743239849998</v>
      </c>
      <c r="L1410" s="89">
        <v>0.26571095245499399</v>
      </c>
      <c r="M1410" s="89">
        <v>8.1418444114885094E-2</v>
      </c>
      <c r="N1410" s="89">
        <v>4.4662552262566602E-2</v>
      </c>
    </row>
    <row r="1411" spans="10:14" x14ac:dyDescent="0.3">
      <c r="J1411" s="89">
        <v>1408</v>
      </c>
      <c r="K1411" s="89">
        <v>3142.2847414050002</v>
      </c>
      <c r="L1411" s="89">
        <v>0.26629775908463599</v>
      </c>
      <c r="M1411" s="89">
        <v>8.3197335990704599E-2</v>
      </c>
      <c r="N1411" s="89">
        <v>4.5560924490758499E-2</v>
      </c>
    </row>
    <row r="1412" spans="10:14" x14ac:dyDescent="0.3">
      <c r="J1412" s="89">
        <v>1409</v>
      </c>
      <c r="K1412" s="89">
        <v>3144.427197643</v>
      </c>
      <c r="L1412" s="89">
        <v>0.266777036162409</v>
      </c>
      <c r="M1412" s="89">
        <v>8.5784533099924606E-2</v>
      </c>
      <c r="N1412" s="89">
        <v>4.62260657888151E-2</v>
      </c>
    </row>
    <row r="1413" spans="10:14" x14ac:dyDescent="0.3">
      <c r="J1413" s="89">
        <v>1410</v>
      </c>
      <c r="K1413" s="89">
        <v>3146.5748692410002</v>
      </c>
      <c r="L1413" s="89">
        <v>0.267087496866801</v>
      </c>
      <c r="M1413" s="89">
        <v>8.9324807387886201E-2</v>
      </c>
      <c r="N1413" s="89">
        <v>4.6701834028773502E-2</v>
      </c>
    </row>
    <row r="1414" spans="10:14" x14ac:dyDescent="0.3">
      <c r="J1414" s="89">
        <v>1411</v>
      </c>
      <c r="K1414" s="89">
        <v>3148.9194526649999</v>
      </c>
      <c r="L1414" s="89">
        <v>0.26721681805273301</v>
      </c>
      <c r="M1414" s="89">
        <v>9.3975386504077996E-2</v>
      </c>
      <c r="N1414" s="89">
        <v>4.7030777056019102E-2</v>
      </c>
    </row>
    <row r="1415" spans="10:14" x14ac:dyDescent="0.3">
      <c r="J1415" s="89">
        <v>1412</v>
      </c>
      <c r="K1415" s="89">
        <v>3151.1390669540001</v>
      </c>
      <c r="L1415" s="89">
        <v>0.267162298378677</v>
      </c>
      <c r="M1415" s="89">
        <v>9.9265695667240694E-2</v>
      </c>
      <c r="N1415" s="89">
        <v>4.7296311981558002E-2</v>
      </c>
    </row>
    <row r="1416" spans="10:14" x14ac:dyDescent="0.3">
      <c r="J1416" s="89">
        <v>1413</v>
      </c>
      <c r="K1416" s="89">
        <v>3153.2718020050002</v>
      </c>
      <c r="L1416" s="89">
        <v>0.26699326044982702</v>
      </c>
      <c r="M1416" s="89">
        <v>0.104515880601394</v>
      </c>
      <c r="N1416" s="89">
        <v>4.7585741067662703E-2</v>
      </c>
    </row>
    <row r="1417" spans="10:14" x14ac:dyDescent="0.3">
      <c r="J1417" s="89">
        <v>1414</v>
      </c>
      <c r="K1417" s="89">
        <v>3155.460200517</v>
      </c>
      <c r="L1417" s="89">
        <v>0.266798136576814</v>
      </c>
      <c r="M1417" s="89">
        <v>0.109143559293942</v>
      </c>
      <c r="N1417" s="89">
        <v>4.7931519746946899E-2</v>
      </c>
    </row>
    <row r="1418" spans="10:14" x14ac:dyDescent="0.3">
      <c r="J1418" s="89">
        <v>1415</v>
      </c>
      <c r="K1418" s="89">
        <v>3157.6366717599999</v>
      </c>
      <c r="L1418" s="89">
        <v>0.26672930414002199</v>
      </c>
      <c r="M1418" s="89">
        <v>0.112808546512924</v>
      </c>
      <c r="N1418" s="89">
        <v>4.8311047995449399E-2</v>
      </c>
    </row>
    <row r="1419" spans="10:14" x14ac:dyDescent="0.3">
      <c r="J1419" s="89">
        <v>1416</v>
      </c>
      <c r="K1419" s="89">
        <v>3159.7539465750001</v>
      </c>
      <c r="L1419" s="89">
        <v>0.26694026879150801</v>
      </c>
      <c r="M1419" s="89">
        <v>0.11530378642309699</v>
      </c>
      <c r="N1419" s="89">
        <v>4.8671384043561597E-2</v>
      </c>
    </row>
    <row r="1420" spans="10:14" x14ac:dyDescent="0.3">
      <c r="J1420" s="89">
        <v>1417</v>
      </c>
      <c r="K1420" s="89">
        <v>3161.8687740260002</v>
      </c>
      <c r="L1420" s="89">
        <v>0.26753735631617498</v>
      </c>
      <c r="M1420" s="89">
        <v>0.11643811841847899</v>
      </c>
      <c r="N1420" s="89">
        <v>4.8983134860998201E-2</v>
      </c>
    </row>
    <row r="1421" spans="10:14" x14ac:dyDescent="0.3">
      <c r="J1421" s="89">
        <v>1418</v>
      </c>
      <c r="K1421" s="89">
        <v>3163.997404581</v>
      </c>
      <c r="L1421" s="89">
        <v>0.26847928835506402</v>
      </c>
      <c r="M1421" s="89">
        <v>0.11618483077604901</v>
      </c>
      <c r="N1421" s="89">
        <v>4.92768751716742E-2</v>
      </c>
    </row>
    <row r="1422" spans="10:14" x14ac:dyDescent="0.3">
      <c r="J1422" s="89">
        <v>1419</v>
      </c>
      <c r="K1422" s="89">
        <v>3166.3454435439999</v>
      </c>
      <c r="L1422" s="89">
        <v>0.26960955763809802</v>
      </c>
      <c r="M1422" s="89">
        <v>0.11503920118894199</v>
      </c>
      <c r="N1422" s="89">
        <v>4.9584448634534997E-2</v>
      </c>
    </row>
    <row r="1423" spans="10:14" x14ac:dyDescent="0.3">
      <c r="J1423" s="89">
        <v>1420</v>
      </c>
      <c r="K1423" s="89">
        <v>3168.6791377340001</v>
      </c>
      <c r="L1423" s="89">
        <v>0.27072212321425099</v>
      </c>
      <c r="M1423" s="89">
        <v>0.113469529979263</v>
      </c>
      <c r="N1423" s="89">
        <v>4.9904272754622697E-2</v>
      </c>
    </row>
    <row r="1424" spans="10:14" x14ac:dyDescent="0.3">
      <c r="J1424" s="89">
        <v>1421</v>
      </c>
      <c r="K1424" s="89">
        <v>3171.2969264100002</v>
      </c>
      <c r="L1424" s="89">
        <v>0.27169724296577602</v>
      </c>
      <c r="M1424" s="89">
        <v>0.111495086379592</v>
      </c>
      <c r="N1424" s="89">
        <v>5.0231043769005702E-2</v>
      </c>
    </row>
    <row r="1425" spans="10:14" x14ac:dyDescent="0.3">
      <c r="J1425" s="89">
        <v>1422</v>
      </c>
      <c r="K1425" s="89">
        <v>3173.4547301309999</v>
      </c>
      <c r="L1425" s="89">
        <v>0.27243972692492402</v>
      </c>
      <c r="M1425" s="89">
        <v>0.109615981797829</v>
      </c>
      <c r="N1425" s="89">
        <v>5.0497507241836603E-2</v>
      </c>
    </row>
    <row r="1426" spans="10:14" x14ac:dyDescent="0.3">
      <c r="J1426" s="89">
        <v>1423</v>
      </c>
      <c r="K1426" s="89">
        <v>3175.5768736340001</v>
      </c>
      <c r="L1426" s="89">
        <v>0.27291623599653297</v>
      </c>
      <c r="M1426" s="89">
        <v>0.108591390144071</v>
      </c>
      <c r="N1426" s="89">
        <v>5.0627177131719901E-2</v>
      </c>
    </row>
    <row r="1427" spans="10:14" x14ac:dyDescent="0.3">
      <c r="J1427" s="89">
        <v>1424</v>
      </c>
      <c r="K1427" s="89">
        <v>3177.7337278340001</v>
      </c>
      <c r="L1427" s="89">
        <v>0.27313286080632898</v>
      </c>
      <c r="M1427" s="89">
        <v>0.10858033158331</v>
      </c>
      <c r="N1427" s="89">
        <v>5.0614212401984E-2</v>
      </c>
    </row>
    <row r="1428" spans="10:14" x14ac:dyDescent="0.3">
      <c r="J1428" s="89">
        <v>1425</v>
      </c>
      <c r="K1428" s="89">
        <v>3180.164115479</v>
      </c>
      <c r="L1428" s="89">
        <v>0.27314052073058798</v>
      </c>
      <c r="M1428" s="89">
        <v>0.109546218189028</v>
      </c>
      <c r="N1428" s="89">
        <v>5.05137677702234E-2</v>
      </c>
    </row>
    <row r="1429" spans="10:14" x14ac:dyDescent="0.3">
      <c r="J1429" s="89">
        <v>1426</v>
      </c>
      <c r="K1429" s="89">
        <v>3182.5734642520001</v>
      </c>
      <c r="L1429" s="89">
        <v>0.27296698232816202</v>
      </c>
      <c r="M1429" s="89">
        <v>0.111223498502187</v>
      </c>
      <c r="N1429" s="89">
        <v>5.0332076231407202E-2</v>
      </c>
    </row>
    <row r="1430" spans="10:14" x14ac:dyDescent="0.3">
      <c r="J1430" s="89">
        <v>1427</v>
      </c>
      <c r="K1430" s="89">
        <v>3184.688624075</v>
      </c>
      <c r="L1430" s="89">
        <v>0.272642681948146</v>
      </c>
      <c r="M1430" s="89">
        <v>0.11331002731784399</v>
      </c>
      <c r="N1430" s="89">
        <v>5.0018054548923802E-2</v>
      </c>
    </row>
    <row r="1431" spans="10:14" x14ac:dyDescent="0.3">
      <c r="J1431" s="89">
        <v>1428</v>
      </c>
      <c r="K1431" s="89">
        <v>3187.0321471460002</v>
      </c>
      <c r="L1431" s="89">
        <v>0.27219612645216501</v>
      </c>
      <c r="M1431" s="89">
        <v>0.115591607754158</v>
      </c>
      <c r="N1431" s="89">
        <v>4.9547663782161397E-2</v>
      </c>
    </row>
    <row r="1432" spans="10:14" x14ac:dyDescent="0.3">
      <c r="J1432" s="89">
        <v>1429</v>
      </c>
      <c r="K1432" s="89">
        <v>3189.3835782840001</v>
      </c>
      <c r="L1432" s="89">
        <v>0.27165475322321597</v>
      </c>
      <c r="M1432" s="89">
        <v>0.117608869716352</v>
      </c>
      <c r="N1432" s="89">
        <v>4.8923262003191602E-2</v>
      </c>
    </row>
    <row r="1433" spans="10:14" x14ac:dyDescent="0.3">
      <c r="J1433" s="89">
        <v>1430</v>
      </c>
      <c r="K1433" s="89">
        <v>3191.5162638910001</v>
      </c>
      <c r="L1433" s="89">
        <v>0.271077290917005</v>
      </c>
      <c r="M1433" s="89">
        <v>0.11902465745320499</v>
      </c>
      <c r="N1433" s="89">
        <v>4.8165139764602703E-2</v>
      </c>
    </row>
    <row r="1434" spans="10:14" x14ac:dyDescent="0.3">
      <c r="J1434" s="89">
        <v>1431</v>
      </c>
      <c r="K1434" s="89">
        <v>3193.6683237860002</v>
      </c>
      <c r="L1434" s="89">
        <v>0.270551610502201</v>
      </c>
      <c r="M1434" s="89">
        <v>0.119674114447252</v>
      </c>
      <c r="N1434" s="89">
        <v>4.72826509578647E-2</v>
      </c>
    </row>
    <row r="1435" spans="10:14" x14ac:dyDescent="0.3">
      <c r="J1435" s="89">
        <v>1432</v>
      </c>
      <c r="K1435" s="89">
        <v>3195.8046719409999</v>
      </c>
      <c r="L1435" s="89">
        <v>0.27014858282651799</v>
      </c>
      <c r="M1435" s="89">
        <v>0.11948296309383501</v>
      </c>
      <c r="N1435" s="89">
        <v>4.6278337068600899E-2</v>
      </c>
    </row>
    <row r="1436" spans="10:14" x14ac:dyDescent="0.3">
      <c r="J1436" s="89">
        <v>1433</v>
      </c>
      <c r="K1436" s="89">
        <v>3198.17038245</v>
      </c>
      <c r="L1436" s="89">
        <v>0.26996983914848499</v>
      </c>
      <c r="M1436" s="89">
        <v>0.118377782865127</v>
      </c>
      <c r="N1436" s="89">
        <v>4.5176173440200099E-2</v>
      </c>
    </row>
    <row r="1437" spans="10:14" x14ac:dyDescent="0.3">
      <c r="J1437" s="89">
        <v>1434</v>
      </c>
      <c r="K1437" s="89">
        <v>3200.5423845240002</v>
      </c>
      <c r="L1437" s="89">
        <v>0.27009075707742197</v>
      </c>
      <c r="M1437" s="89">
        <v>0.116405149850797</v>
      </c>
      <c r="N1437" s="89">
        <v>4.4012282892505999E-2</v>
      </c>
    </row>
    <row r="1438" spans="10:14" x14ac:dyDescent="0.3">
      <c r="J1438" s="89">
        <v>1435</v>
      </c>
      <c r="K1438" s="89">
        <v>3202.711227577</v>
      </c>
      <c r="L1438" s="89">
        <v>0.27054993155023799</v>
      </c>
      <c r="M1438" s="89">
        <v>0.113783239080542</v>
      </c>
      <c r="N1438" s="89">
        <v>4.28550824139034E-2</v>
      </c>
    </row>
    <row r="1439" spans="10:14" x14ac:dyDescent="0.3">
      <c r="J1439" s="89">
        <v>1436</v>
      </c>
      <c r="K1439" s="89">
        <v>3204.8511702790001</v>
      </c>
      <c r="L1439" s="89">
        <v>0.27130856368462902</v>
      </c>
      <c r="M1439" s="89">
        <v>0.110585660946643</v>
      </c>
      <c r="N1439" s="89">
        <v>4.1760189964540402E-2</v>
      </c>
    </row>
    <row r="1440" spans="10:14" x14ac:dyDescent="0.3">
      <c r="J1440" s="89">
        <v>1437</v>
      </c>
      <c r="K1440" s="89">
        <v>3207.0308952119999</v>
      </c>
      <c r="L1440" s="89">
        <v>0.27227471382718499</v>
      </c>
      <c r="M1440" s="89">
        <v>0.10682431628226</v>
      </c>
      <c r="N1440" s="89">
        <v>4.0736665800146003E-2</v>
      </c>
    </row>
    <row r="1441" spans="10:14" x14ac:dyDescent="0.3">
      <c r="J1441" s="89">
        <v>1438</v>
      </c>
      <c r="K1441" s="89">
        <v>3209.1986698239998</v>
      </c>
      <c r="L1441" s="89">
        <v>0.27329917059409398</v>
      </c>
      <c r="M1441" s="89">
        <v>0.102662478830403</v>
      </c>
      <c r="N1441" s="89">
        <v>3.9757410647840198E-2</v>
      </c>
    </row>
    <row r="1442" spans="10:14" x14ac:dyDescent="0.3">
      <c r="J1442" s="89">
        <v>1439</v>
      </c>
      <c r="K1442" s="89">
        <v>3211.389584814</v>
      </c>
      <c r="L1442" s="89">
        <v>0.27428072068572601</v>
      </c>
      <c r="M1442" s="89">
        <v>9.8610160054103405E-2</v>
      </c>
      <c r="N1442" s="89">
        <v>3.8802128904891701E-2</v>
      </c>
    </row>
    <row r="1443" spans="10:14" x14ac:dyDescent="0.3">
      <c r="J1443" s="89">
        <v>1440</v>
      </c>
      <c r="K1443" s="89">
        <v>3213.755451558</v>
      </c>
      <c r="L1443" s="89">
        <v>0.275145462207809</v>
      </c>
      <c r="M1443" s="89">
        <v>9.5153793124518396E-2</v>
      </c>
      <c r="N1443" s="89">
        <v>3.7872804076607203E-2</v>
      </c>
    </row>
    <row r="1444" spans="10:14" x14ac:dyDescent="0.3">
      <c r="J1444" s="89">
        <v>1441</v>
      </c>
      <c r="K1444" s="89">
        <v>3216.2775139569999</v>
      </c>
      <c r="L1444" s="89">
        <v>0.27586007134502699</v>
      </c>
      <c r="M1444" s="89">
        <v>9.2698071018726694E-2</v>
      </c>
      <c r="N1444" s="89">
        <v>3.7061393915144E-2</v>
      </c>
    </row>
    <row r="1445" spans="10:14" x14ac:dyDescent="0.3">
      <c r="J1445" s="89">
        <v>1442</v>
      </c>
      <c r="K1445" s="89">
        <v>3218.6306920070001</v>
      </c>
      <c r="L1445" s="89">
        <v>0.27642792951803802</v>
      </c>
      <c r="M1445" s="89">
        <v>9.1548293809621303E-2</v>
      </c>
      <c r="N1445" s="89">
        <v>3.6495484150058398E-2</v>
      </c>
    </row>
    <row r="1446" spans="10:14" x14ac:dyDescent="0.3">
      <c r="J1446" s="89">
        <v>1443</v>
      </c>
      <c r="K1446" s="89">
        <v>3221.026002439</v>
      </c>
      <c r="L1446" s="89">
        <v>0.27687361751586897</v>
      </c>
      <c r="M1446" s="89">
        <v>9.1930828426130401E-2</v>
      </c>
      <c r="N1446" s="89">
        <v>3.6246786804815301E-2</v>
      </c>
    </row>
    <row r="1447" spans="10:14" x14ac:dyDescent="0.3">
      <c r="J1447" s="89">
        <v>1444</v>
      </c>
      <c r="K1447" s="89">
        <v>3223.6072358749998</v>
      </c>
      <c r="L1447" s="89">
        <v>0.27721604352394302</v>
      </c>
      <c r="M1447" s="89">
        <v>9.3908265637330998E-2</v>
      </c>
      <c r="N1447" s="89">
        <v>3.6275641296249703E-2</v>
      </c>
    </row>
    <row r="1448" spans="10:14" x14ac:dyDescent="0.3">
      <c r="J1448" s="89">
        <v>1445</v>
      </c>
      <c r="K1448" s="89">
        <v>3226.0081286740001</v>
      </c>
      <c r="L1448" s="89">
        <v>0.27744979949837001</v>
      </c>
      <c r="M1448" s="89">
        <v>9.7082537174325606E-2</v>
      </c>
      <c r="N1448" s="89">
        <v>3.6449647871954302E-2</v>
      </c>
    </row>
    <row r="1449" spans="10:14" x14ac:dyDescent="0.3">
      <c r="J1449" s="89">
        <v>1446</v>
      </c>
      <c r="K1449" s="89">
        <v>3228.1409889749998</v>
      </c>
      <c r="L1449" s="89">
        <v>0.27756333488263701</v>
      </c>
      <c r="M1449" s="89">
        <v>0.100716039817883</v>
      </c>
      <c r="N1449" s="89">
        <v>3.6621754208399103E-2</v>
      </c>
    </row>
    <row r="1450" spans="10:14" x14ac:dyDescent="0.3">
      <c r="J1450" s="89">
        <v>1447</v>
      </c>
      <c r="K1450" s="89">
        <v>3230.5325178749999</v>
      </c>
      <c r="L1450" s="89">
        <v>0.27757401945592203</v>
      </c>
      <c r="M1450" s="89">
        <v>0.104093880094034</v>
      </c>
      <c r="N1450" s="89">
        <v>3.6705867763269E-2</v>
      </c>
    </row>
    <row r="1451" spans="10:14" x14ac:dyDescent="0.3">
      <c r="J1451" s="89">
        <v>1448</v>
      </c>
      <c r="K1451" s="89">
        <v>3232.698491312</v>
      </c>
      <c r="L1451" s="89">
        <v>0.27750709422367498</v>
      </c>
      <c r="M1451" s="89">
        <v>0.106769756114813</v>
      </c>
      <c r="N1451" s="89">
        <v>3.6673317993787702E-2</v>
      </c>
    </row>
    <row r="1452" spans="10:14" x14ac:dyDescent="0.3">
      <c r="J1452" s="89">
        <v>1449</v>
      </c>
      <c r="K1452" s="89">
        <v>3234.832776109</v>
      </c>
      <c r="L1452" s="89">
        <v>0.277380535056239</v>
      </c>
      <c r="M1452" s="89">
        <v>0.108469001690948</v>
      </c>
      <c r="N1452" s="89">
        <v>3.6523401945016298E-2</v>
      </c>
    </row>
    <row r="1453" spans="10:14" x14ac:dyDescent="0.3">
      <c r="J1453" s="89">
        <v>1450</v>
      </c>
      <c r="K1453" s="89">
        <v>3237.3415429259999</v>
      </c>
      <c r="L1453" s="89">
        <v>0.27721746087159899</v>
      </c>
      <c r="M1453" s="89">
        <v>0.109102013189807</v>
      </c>
      <c r="N1453" s="89">
        <v>3.6255028759777402E-2</v>
      </c>
    </row>
    <row r="1454" spans="10:14" x14ac:dyDescent="0.3">
      <c r="J1454" s="89">
        <v>1451</v>
      </c>
      <c r="K1454" s="89">
        <v>3239.5138115139998</v>
      </c>
      <c r="L1454" s="89">
        <v>0.27711341772884102</v>
      </c>
      <c r="M1454" s="89">
        <v>0.10883266215731099</v>
      </c>
      <c r="N1454" s="89">
        <v>3.5841393430997702E-2</v>
      </c>
    </row>
    <row r="1455" spans="10:14" x14ac:dyDescent="0.3">
      <c r="J1455" s="89">
        <v>1452</v>
      </c>
      <c r="K1455" s="89">
        <v>3241.7377838060002</v>
      </c>
      <c r="L1455" s="89">
        <v>0.27713606593837697</v>
      </c>
      <c r="M1455" s="89">
        <v>0.107946802037825</v>
      </c>
      <c r="N1455" s="89">
        <v>3.5226694869918501E-2</v>
      </c>
    </row>
    <row r="1456" spans="10:14" x14ac:dyDescent="0.3">
      <c r="J1456" s="89">
        <v>1453</v>
      </c>
      <c r="K1456" s="89">
        <v>3243.866832963</v>
      </c>
      <c r="L1456" s="89">
        <v>0.27731739238029102</v>
      </c>
      <c r="M1456" s="89">
        <v>0.106717443672322</v>
      </c>
      <c r="N1456" s="89">
        <v>3.4368510188300602E-2</v>
      </c>
    </row>
    <row r="1457" spans="10:14" x14ac:dyDescent="0.3">
      <c r="J1457" s="89">
        <v>1454</v>
      </c>
      <c r="K1457" s="89">
        <v>3246.009803335</v>
      </c>
      <c r="L1457" s="89">
        <v>0.27761065760966602</v>
      </c>
      <c r="M1457" s="89">
        <v>0.10533604135236301</v>
      </c>
      <c r="N1457" s="89">
        <v>3.3285349543438099E-2</v>
      </c>
    </row>
    <row r="1458" spans="10:14" x14ac:dyDescent="0.3">
      <c r="J1458" s="89">
        <v>1455</v>
      </c>
      <c r="K1458" s="89">
        <v>3248.1545314909999</v>
      </c>
      <c r="L1458" s="89">
        <v>0.27795642109317698</v>
      </c>
      <c r="M1458" s="89">
        <v>0.104016519148339</v>
      </c>
      <c r="N1458" s="89">
        <v>3.2041641737077901E-2</v>
      </c>
    </row>
    <row r="1459" spans="10:14" x14ac:dyDescent="0.3">
      <c r="J1459" s="89">
        <v>1456</v>
      </c>
      <c r="K1459" s="89">
        <v>3250.5380149269999</v>
      </c>
      <c r="L1459" s="89">
        <v>0.278297391013899</v>
      </c>
      <c r="M1459" s="89">
        <v>0.103033046561342</v>
      </c>
      <c r="N1459" s="89">
        <v>3.07046789778655E-2</v>
      </c>
    </row>
    <row r="1460" spans="10:14" x14ac:dyDescent="0.3">
      <c r="J1460" s="89">
        <v>1457</v>
      </c>
      <c r="K1460" s="89">
        <v>3253.085049109</v>
      </c>
      <c r="L1460" s="89">
        <v>0.27862667110644501</v>
      </c>
      <c r="M1460" s="89">
        <v>0.102877878978281</v>
      </c>
      <c r="N1460" s="89">
        <v>2.9363125957890101E-2</v>
      </c>
    </row>
    <row r="1461" spans="10:14" x14ac:dyDescent="0.3">
      <c r="J1461" s="89">
        <v>1458</v>
      </c>
      <c r="K1461" s="89">
        <v>3255.4756613760001</v>
      </c>
      <c r="L1461" s="89">
        <v>0.27890570782997198</v>
      </c>
      <c r="M1461" s="89">
        <v>0.104064936097731</v>
      </c>
      <c r="N1461" s="89">
        <v>2.81117811900378E-2</v>
      </c>
    </row>
    <row r="1462" spans="10:14" x14ac:dyDescent="0.3">
      <c r="J1462" s="89">
        <v>1459</v>
      </c>
      <c r="K1462" s="89">
        <v>3257.8012710620001</v>
      </c>
      <c r="L1462" s="89">
        <v>0.279087448994978</v>
      </c>
      <c r="M1462" s="89">
        <v>0.10689755329337999</v>
      </c>
      <c r="N1462" s="89">
        <v>2.6997336987012101E-2</v>
      </c>
    </row>
    <row r="1463" spans="10:14" x14ac:dyDescent="0.3">
      <c r="J1463" s="89">
        <v>1460</v>
      </c>
      <c r="K1463" s="89">
        <v>3259.9328581969999</v>
      </c>
      <c r="L1463" s="89">
        <v>0.27909256818214101</v>
      </c>
      <c r="M1463" s="89">
        <v>0.11111473986673399</v>
      </c>
      <c r="N1463" s="89">
        <v>2.6039622615173799E-2</v>
      </c>
    </row>
    <row r="1464" spans="10:14" x14ac:dyDescent="0.3">
      <c r="J1464" s="89">
        <v>1461</v>
      </c>
      <c r="K1464" s="89">
        <v>3262.3018804110002</v>
      </c>
      <c r="L1464" s="89">
        <v>0.27886656298183299</v>
      </c>
      <c r="M1464" s="89">
        <v>0.116157692738382</v>
      </c>
      <c r="N1464" s="89">
        <v>2.52580641572582E-2</v>
      </c>
    </row>
    <row r="1465" spans="10:14" x14ac:dyDescent="0.3">
      <c r="J1465" s="89">
        <v>1462</v>
      </c>
      <c r="K1465" s="89">
        <v>3264.6365840650001</v>
      </c>
      <c r="L1465" s="89">
        <v>0.27838497584711103</v>
      </c>
      <c r="M1465" s="89">
        <v>0.121149945256188</v>
      </c>
      <c r="N1465" s="89">
        <v>2.46268803581495E-2</v>
      </c>
    </row>
    <row r="1466" spans="10:14" x14ac:dyDescent="0.3">
      <c r="J1466" s="89">
        <v>1463</v>
      </c>
      <c r="K1466" s="89">
        <v>3266.9997299030001</v>
      </c>
      <c r="L1466" s="89">
        <v>0.27768850666236999</v>
      </c>
      <c r="M1466" s="89">
        <v>0.12538473744078299</v>
      </c>
      <c r="N1466" s="89">
        <v>2.41009082500734E-2</v>
      </c>
    </row>
    <row r="1467" spans="10:14" x14ac:dyDescent="0.3">
      <c r="J1467" s="89">
        <v>1464</v>
      </c>
      <c r="K1467" s="89">
        <v>3269.1273754049998</v>
      </c>
      <c r="L1467" s="89">
        <v>0.27685566319413601</v>
      </c>
      <c r="M1467" s="89">
        <v>0.12811969979341301</v>
      </c>
      <c r="N1467" s="89">
        <v>2.3677694835633499E-2</v>
      </c>
    </row>
    <row r="1468" spans="10:14" x14ac:dyDescent="0.3">
      <c r="J1468" s="89">
        <v>1465</v>
      </c>
      <c r="K1468" s="89">
        <v>3271.3233262670001</v>
      </c>
      <c r="L1468" s="89">
        <v>0.27597218083783898</v>
      </c>
      <c r="M1468" s="89">
        <v>0.128789181186725</v>
      </c>
      <c r="N1468" s="89">
        <v>2.34121439700215E-2</v>
      </c>
    </row>
    <row r="1469" spans="10:14" x14ac:dyDescent="0.3">
      <c r="J1469" s="89">
        <v>1466</v>
      </c>
      <c r="K1469" s="89">
        <v>3273.6181070530001</v>
      </c>
      <c r="L1469" s="89">
        <v>0.27504064224337299</v>
      </c>
      <c r="M1469" s="89">
        <v>0.12711751480435601</v>
      </c>
      <c r="N1469" s="89">
        <v>2.33543401200327E-2</v>
      </c>
    </row>
    <row r="1470" spans="10:14" x14ac:dyDescent="0.3">
      <c r="J1470" s="89">
        <v>1467</v>
      </c>
      <c r="K1470" s="89">
        <v>3275.990422592</v>
      </c>
      <c r="L1470" s="89">
        <v>0.27403701570295602</v>
      </c>
      <c r="M1470" s="89">
        <v>0.123086047260289</v>
      </c>
      <c r="N1470" s="89">
        <v>2.3529550756891601E-2</v>
      </c>
    </row>
    <row r="1471" spans="10:14" x14ac:dyDescent="0.3">
      <c r="J1471" s="89">
        <v>1468</v>
      </c>
      <c r="K1471" s="89">
        <v>3278.348088705</v>
      </c>
      <c r="L1471" s="89">
        <v>0.27293010850138499</v>
      </c>
      <c r="M1471" s="89">
        <v>0.117017180656788</v>
      </c>
      <c r="N1471" s="89">
        <v>2.3899691375465701E-2</v>
      </c>
    </row>
    <row r="1472" spans="10:14" x14ac:dyDescent="0.3">
      <c r="J1472" s="89">
        <v>1469</v>
      </c>
      <c r="K1472" s="89">
        <v>3280.5061700739998</v>
      </c>
      <c r="L1472" s="89">
        <v>0.27175332025942001</v>
      </c>
      <c r="M1472" s="89">
        <v>0.10944442601835799</v>
      </c>
      <c r="N1472" s="89">
        <v>2.44075336314683E-2</v>
      </c>
    </row>
    <row r="1473" spans="10:14" x14ac:dyDescent="0.3">
      <c r="J1473" s="89">
        <v>1470</v>
      </c>
      <c r="K1473" s="89">
        <v>3282.6894504659999</v>
      </c>
      <c r="L1473" s="89">
        <v>0.27053940959294598</v>
      </c>
      <c r="M1473" s="89">
        <v>0.101001231693105</v>
      </c>
      <c r="N1473" s="89">
        <v>2.5037116904293302E-2</v>
      </c>
    </row>
    <row r="1474" spans="10:14" x14ac:dyDescent="0.3">
      <c r="J1474" s="89">
        <v>1471</v>
      </c>
      <c r="K1474" s="89">
        <v>3284.809336717</v>
      </c>
      <c r="L1474" s="89">
        <v>0.26939202555492597</v>
      </c>
      <c r="M1474" s="89">
        <v>9.2686771129491002E-2</v>
      </c>
      <c r="N1474" s="89">
        <v>2.5768521009262201E-2</v>
      </c>
    </row>
    <row r="1475" spans="10:14" x14ac:dyDescent="0.3">
      <c r="J1475" s="89">
        <v>1472</v>
      </c>
      <c r="K1475" s="89">
        <v>3286.976585503</v>
      </c>
      <c r="L1475" s="89">
        <v>0.26837824288609802</v>
      </c>
      <c r="M1475" s="89">
        <v>8.5614503358966601E-2</v>
      </c>
      <c r="N1475" s="89">
        <v>2.6510667175094801E-2</v>
      </c>
    </row>
    <row r="1476" spans="10:14" x14ac:dyDescent="0.3">
      <c r="J1476" s="89">
        <v>1473</v>
      </c>
      <c r="K1476" s="89">
        <v>3289.590493662</v>
      </c>
      <c r="L1476" s="89">
        <v>0.267553349073825</v>
      </c>
      <c r="M1476" s="89">
        <v>8.0480705192150503E-2</v>
      </c>
      <c r="N1476" s="89">
        <v>2.7125736196065901E-2</v>
      </c>
    </row>
    <row r="1477" spans="10:14" x14ac:dyDescent="0.3">
      <c r="J1477" s="89">
        <v>1474</v>
      </c>
      <c r="K1477" s="89">
        <v>3291.7604099320001</v>
      </c>
      <c r="L1477" s="89">
        <v>0.26691479165278997</v>
      </c>
      <c r="M1477" s="89">
        <v>7.75662275895182E-2</v>
      </c>
      <c r="N1477" s="89">
        <v>2.7508506241185799E-2</v>
      </c>
    </row>
    <row r="1478" spans="10:14" x14ac:dyDescent="0.3">
      <c r="J1478" s="89">
        <v>1475</v>
      </c>
      <c r="K1478" s="89">
        <v>3294.1346910769998</v>
      </c>
      <c r="L1478" s="89">
        <v>0.26641334536841199</v>
      </c>
      <c r="M1478" s="89">
        <v>7.6723775128620803E-2</v>
      </c>
      <c r="N1478" s="89">
        <v>2.7619886137406499E-2</v>
      </c>
    </row>
    <row r="1479" spans="10:14" x14ac:dyDescent="0.3">
      <c r="J1479" s="89">
        <v>1476</v>
      </c>
      <c r="K1479" s="89">
        <v>3296.6720093479998</v>
      </c>
      <c r="L1479" s="89">
        <v>0.26596734048605902</v>
      </c>
      <c r="M1479" s="89">
        <v>7.7444869777917605E-2</v>
      </c>
      <c r="N1479" s="89">
        <v>2.7481986857975101E-2</v>
      </c>
    </row>
    <row r="1480" spans="10:14" x14ac:dyDescent="0.3">
      <c r="J1480" s="89">
        <v>1477</v>
      </c>
      <c r="K1480" s="89">
        <v>3298.833405074</v>
      </c>
      <c r="L1480" s="89">
        <v>0.26550807403041699</v>
      </c>
      <c r="M1480" s="89">
        <v>7.9060017035126995E-2</v>
      </c>
      <c r="N1480" s="89">
        <v>2.7155843670985402E-2</v>
      </c>
    </row>
    <row r="1481" spans="10:14" x14ac:dyDescent="0.3">
      <c r="J1481" s="89">
        <v>1478</v>
      </c>
      <c r="K1481" s="89">
        <v>3301.2475661670001</v>
      </c>
      <c r="L1481" s="89">
        <v>0.265036797265089</v>
      </c>
      <c r="M1481" s="89">
        <v>8.0738802034466803E-2</v>
      </c>
      <c r="N1481" s="89">
        <v>2.6760687979965801E-2</v>
      </c>
    </row>
    <row r="1482" spans="10:14" x14ac:dyDescent="0.3">
      <c r="J1482" s="89">
        <v>1479</v>
      </c>
      <c r="K1482" s="89">
        <v>3303.5953206509998</v>
      </c>
      <c r="L1482" s="89">
        <v>0.26466651636070299</v>
      </c>
      <c r="M1482" s="89">
        <v>8.1714907793463104E-2</v>
      </c>
      <c r="N1482" s="89">
        <v>2.6440968957380899E-2</v>
      </c>
    </row>
    <row r="1483" spans="10:14" x14ac:dyDescent="0.3">
      <c r="J1483" s="89">
        <v>1480</v>
      </c>
      <c r="K1483" s="89">
        <v>3305.7631622200001</v>
      </c>
      <c r="L1483" s="89">
        <v>0.26447039237391501</v>
      </c>
      <c r="M1483" s="89">
        <v>8.1744599523665307E-2</v>
      </c>
      <c r="N1483" s="89">
        <v>2.6203541043502501E-2</v>
      </c>
    </row>
    <row r="1484" spans="10:14" x14ac:dyDescent="0.3">
      <c r="J1484" s="89">
        <v>1481</v>
      </c>
      <c r="K1484" s="89">
        <v>3308.1652055569998</v>
      </c>
      <c r="L1484" s="89">
        <v>0.26453896109303898</v>
      </c>
      <c r="M1484" s="89">
        <v>8.0714853731946701E-2</v>
      </c>
      <c r="N1484" s="89">
        <v>2.6041487395034299E-2</v>
      </c>
    </row>
    <row r="1485" spans="10:14" x14ac:dyDescent="0.3">
      <c r="J1485" s="89">
        <v>1482</v>
      </c>
      <c r="K1485" s="89">
        <v>3310.3027971000001</v>
      </c>
      <c r="L1485" s="89">
        <v>0.26487652636298598</v>
      </c>
      <c r="M1485" s="89">
        <v>7.8564837013343394E-2</v>
      </c>
      <c r="N1485" s="89">
        <v>2.6025326452830198E-2</v>
      </c>
    </row>
    <row r="1486" spans="10:14" x14ac:dyDescent="0.3">
      <c r="J1486" s="89">
        <v>1483</v>
      </c>
      <c r="K1486" s="89">
        <v>3312.431619121</v>
      </c>
      <c r="L1486" s="89">
        <v>0.26534549917858602</v>
      </c>
      <c r="M1486" s="89">
        <v>7.5200216809477E-2</v>
      </c>
      <c r="N1486" s="89">
        <v>2.6204562903431001E-2</v>
      </c>
    </row>
    <row r="1487" spans="10:14" x14ac:dyDescent="0.3">
      <c r="J1487" s="89">
        <v>1484</v>
      </c>
      <c r="K1487" s="89">
        <v>3314.5687523880001</v>
      </c>
      <c r="L1487" s="89">
        <v>0.26574472067749999</v>
      </c>
      <c r="M1487" s="89">
        <v>7.1046989427333396E-2</v>
      </c>
      <c r="N1487" s="89">
        <v>2.6568186488131099E-2</v>
      </c>
    </row>
    <row r="1488" spans="10:14" x14ac:dyDescent="0.3">
      <c r="J1488" s="89">
        <v>1485</v>
      </c>
      <c r="K1488" s="89">
        <v>3317.1186558290001</v>
      </c>
      <c r="L1488" s="89">
        <v>0.26589443654498501</v>
      </c>
      <c r="M1488" s="89">
        <v>6.6635971494344998E-2</v>
      </c>
      <c r="N1488" s="89">
        <v>2.7072134779409101E-2</v>
      </c>
    </row>
    <row r="1489" spans="10:14" x14ac:dyDescent="0.3">
      <c r="J1489" s="89">
        <v>1486</v>
      </c>
      <c r="K1489" s="89">
        <v>3319.5046720999999</v>
      </c>
      <c r="L1489" s="89">
        <v>0.26565303735807999</v>
      </c>
      <c r="M1489" s="89">
        <v>6.2546692706070994E-2</v>
      </c>
      <c r="N1489" s="89">
        <v>2.7559781831464299E-2</v>
      </c>
    </row>
    <row r="1490" spans="10:14" x14ac:dyDescent="0.3">
      <c r="J1490" s="89">
        <v>1487</v>
      </c>
      <c r="K1490" s="89">
        <v>3321.6330331019999</v>
      </c>
      <c r="L1490" s="89">
        <v>0.26504711829689898</v>
      </c>
      <c r="M1490" s="89">
        <v>5.9572190969118602E-2</v>
      </c>
      <c r="N1490" s="89">
        <v>2.77981722843243E-2</v>
      </c>
    </row>
    <row r="1491" spans="10:14" x14ac:dyDescent="0.3">
      <c r="J1491" s="89">
        <v>1488</v>
      </c>
      <c r="K1491" s="89">
        <v>3323.9757122639999</v>
      </c>
      <c r="L1491" s="89">
        <v>0.26416123810164299</v>
      </c>
      <c r="M1491" s="89">
        <v>5.8159900743733603E-2</v>
      </c>
      <c r="N1491" s="89">
        <v>2.7621700395363401E-2</v>
      </c>
    </row>
    <row r="1492" spans="10:14" x14ac:dyDescent="0.3">
      <c r="J1492" s="89">
        <v>1489</v>
      </c>
      <c r="K1492" s="89">
        <v>3326.1525819180001</v>
      </c>
      <c r="L1492" s="89">
        <v>0.26309502745548402</v>
      </c>
      <c r="M1492" s="89">
        <v>5.82178188396573E-2</v>
      </c>
      <c r="N1492" s="89">
        <v>2.69345020876437E-2</v>
      </c>
    </row>
    <row r="1493" spans="10:14" x14ac:dyDescent="0.3">
      <c r="J1493" s="89">
        <v>1490</v>
      </c>
      <c r="K1493" s="89">
        <v>3328.2969079700001</v>
      </c>
      <c r="L1493" s="89">
        <v>0.26193722150227999</v>
      </c>
      <c r="M1493" s="89">
        <v>5.9271383416288299E-2</v>
      </c>
      <c r="N1493" s="89">
        <v>2.57331453043818E-2</v>
      </c>
    </row>
    <row r="1494" spans="10:14" x14ac:dyDescent="0.3">
      <c r="J1494" s="89">
        <v>1491</v>
      </c>
      <c r="K1494" s="89">
        <v>3330.5203980870001</v>
      </c>
      <c r="L1494" s="89">
        <v>0.26078260999553299</v>
      </c>
      <c r="M1494" s="89">
        <v>6.0539543576044401E-2</v>
      </c>
      <c r="N1494" s="89">
        <v>2.4137783546812099E-2</v>
      </c>
    </row>
    <row r="1495" spans="10:14" x14ac:dyDescent="0.3">
      <c r="J1495" s="89">
        <v>1492</v>
      </c>
      <c r="K1495" s="89">
        <v>3332.658109681</v>
      </c>
      <c r="L1495" s="89">
        <v>0.25974956968547003</v>
      </c>
      <c r="M1495" s="89">
        <v>6.1553064859019499E-2</v>
      </c>
      <c r="N1495" s="89">
        <v>2.23623254831763E-2</v>
      </c>
    </row>
    <row r="1496" spans="10:14" x14ac:dyDescent="0.3">
      <c r="J1496" s="89">
        <v>1493</v>
      </c>
      <c r="K1496" s="89">
        <v>3334.8275195480001</v>
      </c>
      <c r="L1496" s="89">
        <v>0.25891505512521601</v>
      </c>
      <c r="M1496" s="89">
        <v>6.2201400192981503E-2</v>
      </c>
      <c r="N1496" s="89">
        <v>2.06904115026629E-2</v>
      </c>
    </row>
    <row r="1497" spans="10:14" x14ac:dyDescent="0.3">
      <c r="J1497" s="89">
        <v>1494</v>
      </c>
      <c r="K1497" s="89">
        <v>3336.9815931869998</v>
      </c>
      <c r="L1497" s="89">
        <v>0.25828195237045798</v>
      </c>
      <c r="M1497" s="89">
        <v>6.2421527244391199E-2</v>
      </c>
      <c r="N1497" s="89">
        <v>1.9432998522591501E-2</v>
      </c>
    </row>
    <row r="1498" spans="10:14" x14ac:dyDescent="0.3">
      <c r="J1498" s="89">
        <v>1495</v>
      </c>
      <c r="K1498" s="89">
        <v>3339.345382258</v>
      </c>
      <c r="L1498" s="89">
        <v>0.25785795565407599</v>
      </c>
      <c r="M1498" s="89">
        <v>6.2406003152219801E-2</v>
      </c>
      <c r="N1498" s="89">
        <v>1.8762488508371301E-2</v>
      </c>
    </row>
    <row r="1499" spans="10:14" x14ac:dyDescent="0.3">
      <c r="J1499" s="89">
        <v>1496</v>
      </c>
      <c r="K1499" s="89">
        <v>3341.9305888079998</v>
      </c>
      <c r="L1499" s="89">
        <v>0.25766604124040099</v>
      </c>
      <c r="M1499" s="89">
        <v>6.24891662982257E-2</v>
      </c>
      <c r="N1499" s="89">
        <v>1.86440023121133E-2</v>
      </c>
    </row>
    <row r="1500" spans="10:14" x14ac:dyDescent="0.3">
      <c r="J1500" s="89">
        <v>1497</v>
      </c>
      <c r="K1500" s="89">
        <v>3344.121168358</v>
      </c>
      <c r="L1500" s="89">
        <v>0.25784087448517701</v>
      </c>
      <c r="M1500" s="89">
        <v>6.28468336332971E-2</v>
      </c>
      <c r="N1500" s="89">
        <v>1.8943869788035899E-2</v>
      </c>
    </row>
    <row r="1501" spans="10:14" x14ac:dyDescent="0.3">
      <c r="J1501" s="89">
        <v>1498</v>
      </c>
      <c r="K1501" s="89">
        <v>3346.26561421</v>
      </c>
      <c r="L1501" s="89">
        <v>0.258509458901585</v>
      </c>
      <c r="M1501" s="89">
        <v>6.3436995743195501E-2</v>
      </c>
      <c r="N1501" s="89">
        <v>1.9454782615221999E-2</v>
      </c>
    </row>
    <row r="1502" spans="10:14" x14ac:dyDescent="0.3">
      <c r="J1502" s="89">
        <v>1499</v>
      </c>
      <c r="K1502" s="89">
        <v>3348.432581514</v>
      </c>
      <c r="L1502" s="89">
        <v>0.25968087711513699</v>
      </c>
      <c r="M1502" s="89">
        <v>6.4200121955198905E-2</v>
      </c>
      <c r="N1502" s="89">
        <v>1.9925431136167699E-2</v>
      </c>
    </row>
    <row r="1503" spans="10:14" x14ac:dyDescent="0.3">
      <c r="J1503" s="89">
        <v>1500</v>
      </c>
      <c r="K1503" s="89">
        <v>3350.7832579139999</v>
      </c>
      <c r="L1503" s="89">
        <v>0.261243585153282</v>
      </c>
      <c r="M1503" s="89">
        <v>6.4906884022129005E-2</v>
      </c>
      <c r="N1503" s="89">
        <v>2.0188319406244101E-2</v>
      </c>
    </row>
    <row r="1504" spans="10:14" x14ac:dyDescent="0.3">
      <c r="J1504" s="89">
        <v>1501</v>
      </c>
      <c r="K1504" s="89">
        <v>3352.9318077040002</v>
      </c>
      <c r="L1504" s="89">
        <v>0.26300042817700597</v>
      </c>
      <c r="M1504" s="89">
        <v>6.5910008044769805E-2</v>
      </c>
      <c r="N1504" s="89">
        <v>2.0111062279483199E-2</v>
      </c>
    </row>
    <row r="1505" spans="10:14" x14ac:dyDescent="0.3">
      <c r="J1505" s="89">
        <v>1502</v>
      </c>
      <c r="K1505" s="89">
        <v>3355.274060274</v>
      </c>
      <c r="L1505" s="89">
        <v>0.26465566240573701</v>
      </c>
      <c r="M1505" s="89">
        <v>6.7669664336144603E-2</v>
      </c>
      <c r="N1505" s="89">
        <v>1.9661908507103601E-2</v>
      </c>
    </row>
    <row r="1506" spans="10:14" x14ac:dyDescent="0.3">
      <c r="J1506" s="89">
        <v>1503</v>
      </c>
      <c r="K1506" s="89">
        <v>3357.4180249350002</v>
      </c>
      <c r="L1506" s="89">
        <v>0.26595657497881198</v>
      </c>
      <c r="M1506" s="89">
        <v>7.0537064547459505E-2</v>
      </c>
      <c r="N1506" s="89">
        <v>1.8932099721885799E-2</v>
      </c>
    </row>
    <row r="1507" spans="10:14" x14ac:dyDescent="0.3">
      <c r="J1507" s="89">
        <v>1504</v>
      </c>
      <c r="K1507" s="89">
        <v>3359.7622394720001</v>
      </c>
      <c r="L1507" s="89">
        <v>0.26679384881976798</v>
      </c>
      <c r="M1507" s="89">
        <v>7.4288645111033794E-2</v>
      </c>
      <c r="N1507" s="89">
        <v>1.8137899770752201E-2</v>
      </c>
    </row>
    <row r="1508" spans="10:14" x14ac:dyDescent="0.3">
      <c r="J1508" s="89">
        <v>1505</v>
      </c>
      <c r="K1508" s="89">
        <v>3362.1302006410001</v>
      </c>
      <c r="L1508" s="89">
        <v>0.267210588444182</v>
      </c>
      <c r="M1508" s="89">
        <v>7.7958395900793107E-2</v>
      </c>
      <c r="N1508" s="89">
        <v>1.75009958817266E-2</v>
      </c>
    </row>
    <row r="1509" spans="10:14" x14ac:dyDescent="0.3">
      <c r="J1509" s="89">
        <v>1506</v>
      </c>
      <c r="K1509" s="89">
        <v>3364.2747327349998</v>
      </c>
      <c r="L1509" s="89">
        <v>0.26728339885729302</v>
      </c>
      <c r="M1509" s="89">
        <v>8.0538966188698699E-2</v>
      </c>
      <c r="N1509" s="89">
        <v>1.7118882756820799E-2</v>
      </c>
    </row>
    <row r="1510" spans="10:14" x14ac:dyDescent="0.3">
      <c r="J1510" s="89">
        <v>1507</v>
      </c>
      <c r="K1510" s="89">
        <v>3366.437854754</v>
      </c>
      <c r="L1510" s="89">
        <v>0.26710426318729402</v>
      </c>
      <c r="M1510" s="89">
        <v>8.1726915410363504E-2</v>
      </c>
      <c r="N1510" s="89">
        <v>1.6978872461183899E-2</v>
      </c>
    </row>
    <row r="1511" spans="10:14" x14ac:dyDescent="0.3">
      <c r="J1511" s="89">
        <v>1508</v>
      </c>
      <c r="K1511" s="89">
        <v>3368.6127564799999</v>
      </c>
      <c r="L1511" s="89">
        <v>0.26671434347600498</v>
      </c>
      <c r="M1511" s="89">
        <v>8.18182326213759E-2</v>
      </c>
      <c r="N1511" s="89">
        <v>1.7016051045067201E-2</v>
      </c>
    </row>
    <row r="1512" spans="10:14" x14ac:dyDescent="0.3">
      <c r="J1512" s="89">
        <v>1509</v>
      </c>
      <c r="K1512" s="89">
        <v>3370.7839639479998</v>
      </c>
      <c r="L1512" s="89">
        <v>0.26613552809445501</v>
      </c>
      <c r="M1512" s="89">
        <v>8.1371612420874095E-2</v>
      </c>
      <c r="N1512" s="89">
        <v>1.71282376419018E-2</v>
      </c>
    </row>
    <row r="1513" spans="10:14" x14ac:dyDescent="0.3">
      <c r="J1513" s="89">
        <v>1510</v>
      </c>
      <c r="K1513" s="89">
        <v>3373.3402455549999</v>
      </c>
      <c r="L1513" s="89">
        <v>0.26538974799795201</v>
      </c>
      <c r="M1513" s="89">
        <v>8.0689560971526797E-2</v>
      </c>
      <c r="N1513" s="89">
        <v>1.71586409461757E-2</v>
      </c>
    </row>
    <row r="1514" spans="10:14" x14ac:dyDescent="0.3">
      <c r="J1514" s="89">
        <v>1511</v>
      </c>
      <c r="K1514" s="89">
        <v>3375.4661686119998</v>
      </c>
      <c r="L1514" s="89">
        <v>0.26454852032946602</v>
      </c>
      <c r="M1514" s="89">
        <v>8.0222249139471194E-2</v>
      </c>
      <c r="N1514" s="89">
        <v>1.6977820516117698E-2</v>
      </c>
    </row>
    <row r="1515" spans="10:14" x14ac:dyDescent="0.3">
      <c r="J1515" s="89">
        <v>1512</v>
      </c>
      <c r="K1515" s="89">
        <v>3377.5961882189999</v>
      </c>
      <c r="L1515" s="89">
        <v>0.26369344638603198</v>
      </c>
      <c r="M1515" s="89">
        <v>8.0626381496965396E-2</v>
      </c>
      <c r="N1515" s="89">
        <v>1.6567639362712699E-2</v>
      </c>
    </row>
    <row r="1516" spans="10:14" x14ac:dyDescent="0.3">
      <c r="J1516" s="89">
        <v>1513</v>
      </c>
      <c r="K1516" s="89">
        <v>3379.7539943199999</v>
      </c>
      <c r="L1516" s="89">
        <v>0.26296244095334698</v>
      </c>
      <c r="M1516" s="89">
        <v>8.2124385643729703E-2</v>
      </c>
      <c r="N1516" s="89">
        <v>1.5991639365404799E-2</v>
      </c>
    </row>
    <row r="1517" spans="10:14" x14ac:dyDescent="0.3">
      <c r="J1517" s="89">
        <v>1514</v>
      </c>
      <c r="K1517" s="89">
        <v>3382.0725241059999</v>
      </c>
      <c r="L1517" s="89">
        <v>0.26246517016059101</v>
      </c>
      <c r="M1517" s="89">
        <v>8.4469005118303894E-2</v>
      </c>
      <c r="N1517" s="89">
        <v>1.53316581495719E-2</v>
      </c>
    </row>
    <row r="1518" spans="10:14" x14ac:dyDescent="0.3">
      <c r="J1518" s="89">
        <v>1515</v>
      </c>
      <c r="K1518" s="89">
        <v>3384.4111040819998</v>
      </c>
      <c r="L1518" s="89">
        <v>0.26232030345196999</v>
      </c>
      <c r="M1518" s="89">
        <v>8.7127498427408495E-2</v>
      </c>
      <c r="N1518" s="89">
        <v>1.46223681271538E-2</v>
      </c>
    </row>
    <row r="1519" spans="10:14" x14ac:dyDescent="0.3">
      <c r="J1519" s="89">
        <v>1516</v>
      </c>
      <c r="K1519" s="89">
        <v>3386.5972290529999</v>
      </c>
      <c r="L1519" s="89">
        <v>0.262582642563438</v>
      </c>
      <c r="M1519" s="89">
        <v>8.9701103081019404E-2</v>
      </c>
      <c r="N1519" s="89">
        <v>1.38521435433558E-2</v>
      </c>
    </row>
    <row r="1520" spans="10:14" x14ac:dyDescent="0.3">
      <c r="J1520" s="89">
        <v>1517</v>
      </c>
      <c r="K1520" s="89">
        <v>3388.9050070930002</v>
      </c>
      <c r="L1520" s="89">
        <v>0.263234915907051</v>
      </c>
      <c r="M1520" s="89">
        <v>9.1852962250856096E-2</v>
      </c>
      <c r="N1520" s="89">
        <v>1.2971553725902901E-2</v>
      </c>
    </row>
    <row r="1521" spans="10:14" x14ac:dyDescent="0.3">
      <c r="J1521" s="89">
        <v>1518</v>
      </c>
      <c r="K1521" s="89">
        <v>3391.0945123699998</v>
      </c>
      <c r="L1521" s="89">
        <v>0.26413678691118198</v>
      </c>
      <c r="M1521" s="89">
        <v>9.3301327781527305E-2</v>
      </c>
      <c r="N1521" s="89">
        <v>1.1921424448152199E-2</v>
      </c>
    </row>
    <row r="1522" spans="10:14" x14ac:dyDescent="0.3">
      <c r="J1522" s="89">
        <v>1519</v>
      </c>
      <c r="K1522" s="89">
        <v>3393.4559002189999</v>
      </c>
      <c r="L1522" s="89">
        <v>0.26511414837273001</v>
      </c>
      <c r="M1522" s="89">
        <v>9.40060804942595E-2</v>
      </c>
      <c r="N1522" s="89">
        <v>1.06613705843285E-2</v>
      </c>
    </row>
    <row r="1523" spans="10:14" x14ac:dyDescent="0.3">
      <c r="J1523" s="89">
        <v>1520</v>
      </c>
      <c r="K1523" s="89">
        <v>3395.810381536</v>
      </c>
      <c r="L1523" s="89">
        <v>0.265978989169941</v>
      </c>
      <c r="M1523" s="89">
        <v>9.4309187880645698E-2</v>
      </c>
      <c r="N1523" s="89">
        <v>9.1730718815001104E-3</v>
      </c>
    </row>
    <row r="1524" spans="10:14" x14ac:dyDescent="0.3">
      <c r="J1524" s="89">
        <v>1521</v>
      </c>
      <c r="K1524" s="89">
        <v>3398.1202298869998</v>
      </c>
      <c r="L1524" s="89">
        <v>0.266587259276587</v>
      </c>
      <c r="M1524" s="89">
        <v>9.4521762244215699E-2</v>
      </c>
      <c r="N1524" s="89">
        <v>7.5303852418951E-3</v>
      </c>
    </row>
    <row r="1525" spans="10:14" x14ac:dyDescent="0.3">
      <c r="J1525" s="89">
        <v>1522</v>
      </c>
      <c r="K1525" s="89">
        <v>3400.325789646</v>
      </c>
      <c r="L1525" s="89">
        <v>0.26686056874817798</v>
      </c>
      <c r="M1525" s="89">
        <v>9.5003776484924099E-2</v>
      </c>
      <c r="N1525" s="89">
        <v>5.9076306570945104E-3</v>
      </c>
    </row>
    <row r="1526" spans="10:14" x14ac:dyDescent="0.3">
      <c r="J1526" s="89">
        <v>1523</v>
      </c>
      <c r="K1526" s="89">
        <v>3402.4610798099998</v>
      </c>
      <c r="L1526" s="89">
        <v>0.266769592374764</v>
      </c>
      <c r="M1526" s="89">
        <v>9.5791409955057596E-2</v>
      </c>
      <c r="N1526" s="89">
        <v>4.4697191596649102E-3</v>
      </c>
    </row>
    <row r="1527" spans="10:14" x14ac:dyDescent="0.3">
      <c r="J1527" s="89">
        <v>1524</v>
      </c>
      <c r="K1527" s="89">
        <v>3405.0047888610002</v>
      </c>
      <c r="L1527" s="89">
        <v>0.26635436735171503</v>
      </c>
      <c r="M1527" s="89">
        <v>9.6873165189168303E-2</v>
      </c>
      <c r="N1527" s="89">
        <v>3.3356561785646398E-3</v>
      </c>
    </row>
    <row r="1528" spans="10:14" x14ac:dyDescent="0.3">
      <c r="J1528" s="89">
        <v>1525</v>
      </c>
      <c r="K1528" s="89">
        <v>3407.3623359819999</v>
      </c>
      <c r="L1528" s="89">
        <v>0.265692378399627</v>
      </c>
      <c r="M1528" s="89">
        <v>9.82040384688177E-2</v>
      </c>
      <c r="N1528" s="89">
        <v>2.5771168088664399E-3</v>
      </c>
    </row>
    <row r="1529" spans="10:14" x14ac:dyDescent="0.3">
      <c r="J1529" s="89">
        <v>1526</v>
      </c>
      <c r="K1529" s="89">
        <v>3409.9382983619998</v>
      </c>
      <c r="L1529" s="89">
        <v>0.26486956186935201</v>
      </c>
      <c r="M1529" s="89">
        <v>9.9539976251337203E-2</v>
      </c>
      <c r="N1529" s="89">
        <v>2.2156405355710199E-3</v>
      </c>
    </row>
    <row r="1530" spans="10:14" x14ac:dyDescent="0.3">
      <c r="J1530" s="89">
        <v>1527</v>
      </c>
      <c r="K1530" s="89">
        <v>3412.3065442530001</v>
      </c>
      <c r="L1530" s="89">
        <v>0.263966312565516</v>
      </c>
      <c r="M1530" s="89">
        <v>0.10032235304208</v>
      </c>
      <c r="N1530" s="89">
        <v>2.2332220879601101E-3</v>
      </c>
    </row>
    <row r="1531" spans="10:14" x14ac:dyDescent="0.3">
      <c r="J1531" s="89">
        <v>1528</v>
      </c>
      <c r="K1531" s="89">
        <v>3414.6690329550001</v>
      </c>
      <c r="L1531" s="89">
        <v>0.26304462941683598</v>
      </c>
      <c r="M1531" s="89">
        <v>0.10028069118375001</v>
      </c>
      <c r="N1531" s="89">
        <v>2.61015986573985E-3</v>
      </c>
    </row>
    <row r="1532" spans="10:14" x14ac:dyDescent="0.3">
      <c r="J1532" s="89">
        <v>1529</v>
      </c>
      <c r="K1532" s="89">
        <v>3417.0044292580001</v>
      </c>
      <c r="L1532" s="89">
        <v>0.26225375003421397</v>
      </c>
      <c r="M1532" s="89">
        <v>9.9588973097722494E-2</v>
      </c>
      <c r="N1532" s="89">
        <v>3.3013198052063101E-3</v>
      </c>
    </row>
    <row r="1533" spans="10:14" x14ac:dyDescent="0.3">
      <c r="J1533" s="89">
        <v>1530</v>
      </c>
      <c r="K1533" s="89">
        <v>3419.1484984919998</v>
      </c>
      <c r="L1533" s="89">
        <v>0.26177921903958401</v>
      </c>
      <c r="M1533" s="89">
        <v>9.8613751022188001E-2</v>
      </c>
      <c r="N1533" s="89">
        <v>4.2012818015480296E-3</v>
      </c>
    </row>
    <row r="1534" spans="10:14" x14ac:dyDescent="0.3">
      <c r="J1534" s="89">
        <v>1531</v>
      </c>
      <c r="K1534" s="89">
        <v>3421.3559196609999</v>
      </c>
      <c r="L1534" s="89">
        <v>0.26175680165625498</v>
      </c>
      <c r="M1534" s="89">
        <v>9.7472011181066798E-2</v>
      </c>
      <c r="N1534" s="89">
        <v>5.1355224311326704E-3</v>
      </c>
    </row>
    <row r="1535" spans="10:14" x14ac:dyDescent="0.3">
      <c r="J1535" s="89">
        <v>1532</v>
      </c>
      <c r="K1535" s="89">
        <v>3423.5056700760001</v>
      </c>
      <c r="L1535" s="89">
        <v>0.26218299508964799</v>
      </c>
      <c r="M1535" s="89">
        <v>9.6169028248601907E-2</v>
      </c>
      <c r="N1535" s="89">
        <v>5.9460509141127096E-3</v>
      </c>
    </row>
    <row r="1536" spans="10:14" x14ac:dyDescent="0.3">
      <c r="J1536" s="89">
        <v>1533</v>
      </c>
      <c r="K1536" s="89">
        <v>3425.6050474530002</v>
      </c>
      <c r="L1536" s="89">
        <v>0.262993029976128</v>
      </c>
      <c r="M1536" s="89">
        <v>9.4505737607178994E-2</v>
      </c>
      <c r="N1536" s="89">
        <v>6.5154617343104598E-3</v>
      </c>
    </row>
    <row r="1537" spans="10:14" x14ac:dyDescent="0.3">
      <c r="J1537" s="89">
        <v>1534</v>
      </c>
      <c r="K1537" s="89">
        <v>3427.7826747489999</v>
      </c>
      <c r="L1537" s="89">
        <v>0.26407122017915802</v>
      </c>
      <c r="M1537" s="89">
        <v>9.2850044357065703E-2</v>
      </c>
      <c r="N1537" s="89">
        <v>6.7652201251776302E-3</v>
      </c>
    </row>
    <row r="1538" spans="10:14" x14ac:dyDescent="0.3">
      <c r="J1538" s="89">
        <v>1535</v>
      </c>
      <c r="K1538" s="89">
        <v>3429.9288940460001</v>
      </c>
      <c r="L1538" s="89">
        <v>0.26525953134873997</v>
      </c>
      <c r="M1538" s="89">
        <v>9.1936800405868394E-2</v>
      </c>
      <c r="N1538" s="89">
        <v>6.6619693386284502E-3</v>
      </c>
    </row>
    <row r="1539" spans="10:14" x14ac:dyDescent="0.3">
      <c r="J1539" s="89">
        <v>1536</v>
      </c>
      <c r="K1539" s="89">
        <v>3432.2659293329998</v>
      </c>
      <c r="L1539" s="89">
        <v>0.26636628118719402</v>
      </c>
      <c r="M1539" s="89">
        <v>9.2563009030684901E-2</v>
      </c>
      <c r="N1539" s="89">
        <v>6.2102065532736797E-3</v>
      </c>
    </row>
    <row r="1540" spans="10:14" x14ac:dyDescent="0.3">
      <c r="J1540" s="89">
        <v>1537</v>
      </c>
      <c r="K1540" s="89">
        <v>3434.5951330329999</v>
      </c>
      <c r="L1540" s="89">
        <v>0.26719491768228598</v>
      </c>
      <c r="M1540" s="89">
        <v>9.5363115057890496E-2</v>
      </c>
      <c r="N1540" s="89">
        <v>5.4303000494598502E-3</v>
      </c>
    </row>
    <row r="1541" spans="10:14" x14ac:dyDescent="0.3">
      <c r="J1541" s="89">
        <v>1538</v>
      </c>
      <c r="K1541" s="89">
        <v>3436.9707089610001</v>
      </c>
      <c r="L1541" s="89">
        <v>0.26756749978348299</v>
      </c>
      <c r="M1541" s="89">
        <v>0.10015370710789299</v>
      </c>
      <c r="N1541" s="89">
        <v>4.3337520235542304E-3</v>
      </c>
    </row>
    <row r="1542" spans="10:14" x14ac:dyDescent="0.3">
      <c r="J1542" s="89">
        <v>1539</v>
      </c>
      <c r="K1542" s="89">
        <v>3439.3130202809998</v>
      </c>
      <c r="L1542" s="89">
        <v>0.26742859809778902</v>
      </c>
      <c r="M1542" s="89">
        <v>0.106299369105844</v>
      </c>
      <c r="N1542" s="89">
        <v>2.9648967829599298E-3</v>
      </c>
    </row>
    <row r="1543" spans="10:14" x14ac:dyDescent="0.3">
      <c r="J1543" s="89">
        <v>1540</v>
      </c>
      <c r="K1543" s="89">
        <v>3441.8702537690001</v>
      </c>
      <c r="L1543" s="89">
        <v>0.26680010100879697</v>
      </c>
      <c r="M1543" s="89">
        <v>0.112863565509511</v>
      </c>
      <c r="N1543" s="89">
        <v>1.41721543963139E-3</v>
      </c>
    </row>
    <row r="1544" spans="10:14" x14ac:dyDescent="0.3">
      <c r="J1544" s="89">
        <v>1541</v>
      </c>
      <c r="K1544" s="89">
        <v>3444.0254639969999</v>
      </c>
      <c r="L1544" s="89">
        <v>0.26577789304488503</v>
      </c>
      <c r="M1544" s="89">
        <v>0.11890685916047999</v>
      </c>
      <c r="N1544" s="89">
        <v>-1.78655609517049E-4</v>
      </c>
    </row>
    <row r="1545" spans="10:14" x14ac:dyDescent="0.3">
      <c r="J1545" s="89">
        <v>1542</v>
      </c>
      <c r="K1545" s="89">
        <v>3446.1875612200001</v>
      </c>
      <c r="L1545" s="89">
        <v>0.26444748322648298</v>
      </c>
      <c r="M1545" s="89">
        <v>0.12363271244933199</v>
      </c>
      <c r="N1545" s="89">
        <v>-1.6721901383155899E-3</v>
      </c>
    </row>
    <row r="1546" spans="10:14" x14ac:dyDescent="0.3">
      <c r="J1546" s="89">
        <v>1543</v>
      </c>
      <c r="K1546" s="89">
        <v>3448.349998144</v>
      </c>
      <c r="L1546" s="89">
        <v>0.26292516385734899</v>
      </c>
      <c r="M1546" s="89">
        <v>0.12663372734487899</v>
      </c>
      <c r="N1546" s="89">
        <v>-2.9268984098335701E-3</v>
      </c>
    </row>
    <row r="1547" spans="10:14" x14ac:dyDescent="0.3">
      <c r="J1547" s="89">
        <v>1544</v>
      </c>
      <c r="K1547" s="89">
        <v>3450.5317806070002</v>
      </c>
      <c r="L1547" s="89">
        <v>0.26140560694202197</v>
      </c>
      <c r="M1547" s="89">
        <v>0.12795363555804201</v>
      </c>
      <c r="N1547" s="89">
        <v>-3.8766264471559002E-3</v>
      </c>
    </row>
    <row r="1548" spans="10:14" x14ac:dyDescent="0.3">
      <c r="J1548" s="89">
        <v>1545</v>
      </c>
      <c r="K1548" s="89">
        <v>3453.0928574879999</v>
      </c>
      <c r="L1548" s="89">
        <v>0.26011174513569801</v>
      </c>
      <c r="M1548" s="89">
        <v>0.12782787174697599</v>
      </c>
      <c r="N1548" s="89">
        <v>-4.5278760815637802E-3</v>
      </c>
    </row>
    <row r="1549" spans="10:14" x14ac:dyDescent="0.3">
      <c r="J1549" s="89">
        <v>1546</v>
      </c>
      <c r="K1549" s="89">
        <v>3455.2286921959999</v>
      </c>
      <c r="L1549" s="89">
        <v>0.25919497883839498</v>
      </c>
      <c r="M1549" s="89">
        <v>0.126541744001543</v>
      </c>
      <c r="N1549" s="89">
        <v>-4.8794633382456803E-3</v>
      </c>
    </row>
    <row r="1550" spans="10:14" x14ac:dyDescent="0.3">
      <c r="J1550" s="89">
        <v>1547</v>
      </c>
      <c r="K1550" s="89">
        <v>3457.5804679299999</v>
      </c>
      <c r="L1550" s="89">
        <v>0.25873078333952998</v>
      </c>
      <c r="M1550" s="89">
        <v>0.124359794507286</v>
      </c>
      <c r="N1550" s="89">
        <v>-4.9144000741640501E-3</v>
      </c>
    </row>
    <row r="1551" spans="10:14" x14ac:dyDescent="0.3">
      <c r="J1551" s="89">
        <v>1548</v>
      </c>
      <c r="K1551" s="89">
        <v>3459.7221345419998</v>
      </c>
      <c r="L1551" s="89">
        <v>0.2586975693768</v>
      </c>
      <c r="M1551" s="89">
        <v>0.12112431461463501</v>
      </c>
      <c r="N1551" s="89">
        <v>-4.64343486138052E-3</v>
      </c>
    </row>
    <row r="1552" spans="10:14" x14ac:dyDescent="0.3">
      <c r="J1552" s="89">
        <v>1549</v>
      </c>
      <c r="K1552" s="89">
        <v>3462.0647275739998</v>
      </c>
      <c r="L1552" s="89">
        <v>0.25901592930251499</v>
      </c>
      <c r="M1552" s="89">
        <v>0.11682593150157</v>
      </c>
      <c r="N1552" s="89">
        <v>-4.1616454566925304E-3</v>
      </c>
    </row>
    <row r="1553" spans="10:14" x14ac:dyDescent="0.3">
      <c r="J1553" s="89">
        <v>1550</v>
      </c>
      <c r="K1553" s="89">
        <v>3464.190074012</v>
      </c>
      <c r="L1553" s="89">
        <v>0.25960343176059397</v>
      </c>
      <c r="M1553" s="89">
        <v>0.11172083426112001</v>
      </c>
      <c r="N1553" s="89">
        <v>-3.6791472081161999E-3</v>
      </c>
    </row>
    <row r="1554" spans="10:14" x14ac:dyDescent="0.3">
      <c r="J1554" s="89">
        <v>1551</v>
      </c>
      <c r="K1554" s="89">
        <v>3466.7418889629998</v>
      </c>
      <c r="L1554" s="89">
        <v>0.26042139438723599</v>
      </c>
      <c r="M1554" s="89">
        <v>0.106742410240091</v>
      </c>
      <c r="N1554" s="89">
        <v>-3.4864160600074599E-3</v>
      </c>
    </row>
    <row r="1555" spans="10:14" x14ac:dyDescent="0.3">
      <c r="J1555" s="89">
        <v>1552</v>
      </c>
      <c r="K1555" s="89">
        <v>3469.102869415</v>
      </c>
      <c r="L1555" s="89">
        <v>0.261362241407401</v>
      </c>
      <c r="M1555" s="89">
        <v>0.102939534116006</v>
      </c>
      <c r="N1555" s="89">
        <v>-3.78589488577567E-3</v>
      </c>
    </row>
    <row r="1556" spans="10:14" x14ac:dyDescent="0.3">
      <c r="J1556" s="89">
        <v>1553</v>
      </c>
      <c r="K1556" s="89">
        <v>3471.5395562419999</v>
      </c>
      <c r="L1556" s="89">
        <v>0.26230630216387602</v>
      </c>
      <c r="M1556" s="89">
        <v>0.100702052411247</v>
      </c>
      <c r="N1556" s="89">
        <v>-4.5807401334453596E-3</v>
      </c>
    </row>
    <row r="1557" spans="10:14" x14ac:dyDescent="0.3">
      <c r="J1557" s="89">
        <v>1554</v>
      </c>
      <c r="K1557" s="89">
        <v>3473.6905892250002</v>
      </c>
      <c r="L1557" s="89">
        <v>0.26315799034578602</v>
      </c>
      <c r="M1557" s="89">
        <v>9.9876594074479103E-2</v>
      </c>
      <c r="N1557" s="89">
        <v>-5.6904060414368603E-3</v>
      </c>
    </row>
    <row r="1558" spans="10:14" x14ac:dyDescent="0.3">
      <c r="J1558" s="89">
        <v>1555</v>
      </c>
      <c r="K1558" s="89">
        <v>3475.8495778850001</v>
      </c>
      <c r="L1558" s="89">
        <v>0.26384000699329802</v>
      </c>
      <c r="M1558" s="89">
        <v>9.9984784475467006E-2</v>
      </c>
      <c r="N1558" s="89">
        <v>-6.8946349836477797E-3</v>
      </c>
    </row>
    <row r="1559" spans="10:14" x14ac:dyDescent="0.3">
      <c r="J1559" s="89">
        <v>1556</v>
      </c>
      <c r="K1559" s="89">
        <v>3478.0182858560001</v>
      </c>
      <c r="L1559" s="89">
        <v>0.26431059904614401</v>
      </c>
      <c r="M1559" s="89">
        <v>0.10038139782105999</v>
      </c>
      <c r="N1559" s="89">
        <v>-7.9806019886762107E-3</v>
      </c>
    </row>
    <row r="1560" spans="10:14" x14ac:dyDescent="0.3">
      <c r="J1560" s="89">
        <v>1557</v>
      </c>
      <c r="K1560" s="89">
        <v>3480.448302756</v>
      </c>
      <c r="L1560" s="89">
        <v>0.26453344147721403</v>
      </c>
      <c r="M1560" s="89">
        <v>0.100836198579718</v>
      </c>
      <c r="N1560" s="89">
        <v>-8.8241857196409805E-3</v>
      </c>
    </row>
    <row r="1561" spans="10:14" x14ac:dyDescent="0.3">
      <c r="J1561" s="89">
        <v>1558</v>
      </c>
      <c r="K1561" s="89">
        <v>3482.5951630220002</v>
      </c>
      <c r="L1561" s="89">
        <v>0.26447743878803198</v>
      </c>
      <c r="M1561" s="89">
        <v>0.10087787884068999</v>
      </c>
      <c r="N1561" s="89">
        <v>-9.4479892882370492E-3</v>
      </c>
    </row>
    <row r="1562" spans="10:14" x14ac:dyDescent="0.3">
      <c r="J1562" s="89">
        <v>1559</v>
      </c>
      <c r="K1562" s="89">
        <v>3484.7288483759999</v>
      </c>
      <c r="L1562" s="89">
        <v>0.264173401984647</v>
      </c>
      <c r="M1562" s="89">
        <v>9.9934559084821101E-2</v>
      </c>
      <c r="N1562" s="89">
        <v>-9.9445853419693805E-3</v>
      </c>
    </row>
    <row r="1563" spans="10:14" x14ac:dyDescent="0.3">
      <c r="J1563" s="89">
        <v>1560</v>
      </c>
      <c r="K1563" s="89">
        <v>3486.87281343</v>
      </c>
      <c r="L1563" s="89">
        <v>0.26371990433854398</v>
      </c>
      <c r="M1563" s="89">
        <v>9.7779296888328204E-2</v>
      </c>
      <c r="N1563" s="89">
        <v>-1.0351351632542201E-2</v>
      </c>
    </row>
    <row r="1564" spans="10:14" x14ac:dyDescent="0.3">
      <c r="J1564" s="89">
        <v>1561</v>
      </c>
      <c r="K1564" s="89">
        <v>3489.039138049</v>
      </c>
      <c r="L1564" s="89">
        <v>0.26326088094405198</v>
      </c>
      <c r="M1564" s="89">
        <v>9.4412066736156097E-2</v>
      </c>
      <c r="N1564" s="89">
        <v>-1.0618106368111301E-2</v>
      </c>
    </row>
    <row r="1565" spans="10:14" x14ac:dyDescent="0.3">
      <c r="J1565" s="89">
        <v>1562</v>
      </c>
      <c r="K1565" s="89">
        <v>3491.196850279</v>
      </c>
      <c r="L1565" s="89">
        <v>0.26293011752207601</v>
      </c>
      <c r="M1565" s="89">
        <v>9.0065854040788901E-2</v>
      </c>
      <c r="N1565" s="89">
        <v>-1.06405590683016E-2</v>
      </c>
    </row>
    <row r="1566" spans="10:14" x14ac:dyDescent="0.3">
      <c r="J1566" s="89">
        <v>1563</v>
      </c>
      <c r="K1566" s="89">
        <v>3493.3564586920002</v>
      </c>
      <c r="L1566" s="89">
        <v>0.26283529331609801</v>
      </c>
      <c r="M1566" s="89">
        <v>8.5037148799738504E-2</v>
      </c>
      <c r="N1566" s="89">
        <v>-1.02615553449122E-2</v>
      </c>
    </row>
    <row r="1567" spans="10:14" x14ac:dyDescent="0.3">
      <c r="J1567" s="89">
        <v>1564</v>
      </c>
      <c r="K1567" s="89">
        <v>3495.6659848979998</v>
      </c>
      <c r="L1567" s="89">
        <v>0.26301245139124002</v>
      </c>
      <c r="M1567" s="89">
        <v>7.9843124033472601E-2</v>
      </c>
      <c r="N1567" s="89">
        <v>-9.3481234651062103E-3</v>
      </c>
    </row>
    <row r="1568" spans="10:14" x14ac:dyDescent="0.3">
      <c r="J1568" s="89">
        <v>1565</v>
      </c>
      <c r="K1568" s="89">
        <v>3497.7536946240002</v>
      </c>
      <c r="L1568" s="89">
        <v>0.26348175853844602</v>
      </c>
      <c r="M1568" s="89">
        <v>7.5403621550560296E-2</v>
      </c>
      <c r="N1568" s="89">
        <v>-7.8416173890045807E-3</v>
      </c>
    </row>
    <row r="1569" spans="10:14" x14ac:dyDescent="0.3">
      <c r="J1569" s="89">
        <v>1566</v>
      </c>
      <c r="K1569" s="89">
        <v>3500.0801863950001</v>
      </c>
      <c r="L1569" s="89">
        <v>0.26421826142273702</v>
      </c>
      <c r="M1569" s="89">
        <v>7.2682984135969797E-2</v>
      </c>
      <c r="N1569" s="89">
        <v>-5.84412589423832E-3</v>
      </c>
    </row>
    <row r="1570" spans="10:14" x14ac:dyDescent="0.3">
      <c r="J1570" s="89">
        <v>1567</v>
      </c>
      <c r="K1570" s="89">
        <v>3502.2627668629998</v>
      </c>
      <c r="L1570" s="89">
        <v>0.26523531515483301</v>
      </c>
      <c r="M1570" s="89">
        <v>7.2270790713945696E-2</v>
      </c>
      <c r="N1570" s="89">
        <v>-3.6000657436783502E-3</v>
      </c>
    </row>
    <row r="1571" spans="10:14" x14ac:dyDescent="0.3">
      <c r="J1571" s="89">
        <v>1568</v>
      </c>
      <c r="K1571" s="89">
        <v>3504.4289722809999</v>
      </c>
      <c r="L1571" s="89">
        <v>0.26648373310085699</v>
      </c>
      <c r="M1571" s="89">
        <v>7.3831111701240806E-2</v>
      </c>
      <c r="N1571" s="89">
        <v>-1.41378448114649E-3</v>
      </c>
    </row>
    <row r="1572" spans="10:14" x14ac:dyDescent="0.3">
      <c r="J1572" s="89">
        <v>1569</v>
      </c>
      <c r="K1572" s="89">
        <v>3506.5948773949999</v>
      </c>
      <c r="L1572" s="89">
        <v>0.26782499973722101</v>
      </c>
      <c r="M1572" s="89">
        <v>7.6916727566826798E-2</v>
      </c>
      <c r="N1572" s="89">
        <v>4.2390749373278898E-4</v>
      </c>
    </row>
    <row r="1573" spans="10:14" x14ac:dyDescent="0.3">
      <c r="J1573" s="89">
        <v>1570</v>
      </c>
      <c r="K1573" s="89">
        <v>3508.9350717850002</v>
      </c>
      <c r="L1573" s="89">
        <v>0.26909142802938402</v>
      </c>
      <c r="M1573" s="89">
        <v>8.1178823644729906E-2</v>
      </c>
      <c r="N1573" s="89">
        <v>1.7277167123314E-3</v>
      </c>
    </row>
    <row r="1574" spans="10:14" x14ac:dyDescent="0.3">
      <c r="J1574" s="89">
        <v>1571</v>
      </c>
      <c r="K1574" s="89">
        <v>3511.125019475</v>
      </c>
      <c r="L1574" s="89">
        <v>0.27010684584347</v>
      </c>
      <c r="M1574" s="89">
        <v>8.5953650335529097E-2</v>
      </c>
      <c r="N1574" s="89">
        <v>2.4888048387686E-3</v>
      </c>
    </row>
    <row r="1575" spans="10:14" x14ac:dyDescent="0.3">
      <c r="J1575" s="89">
        <v>1572</v>
      </c>
      <c r="K1575" s="89">
        <v>3513.2644436750002</v>
      </c>
      <c r="L1575" s="89">
        <v>0.27074683849966102</v>
      </c>
      <c r="M1575" s="89">
        <v>9.0394463658427293E-2</v>
      </c>
      <c r="N1575" s="89">
        <v>2.8593061796399599E-3</v>
      </c>
    </row>
    <row r="1576" spans="10:14" x14ac:dyDescent="0.3">
      <c r="J1576" s="89">
        <v>1573</v>
      </c>
      <c r="K1576" s="89">
        <v>3515.6248067609999</v>
      </c>
      <c r="L1576" s="89">
        <v>0.27102245752341497</v>
      </c>
      <c r="M1576" s="89">
        <v>9.3912713444960605E-2</v>
      </c>
      <c r="N1576" s="89">
        <v>3.11835700684066E-3</v>
      </c>
    </row>
    <row r="1577" spans="10:14" x14ac:dyDescent="0.3">
      <c r="J1577" s="89">
        <v>1574</v>
      </c>
      <c r="K1577" s="89">
        <v>3517.8029227689999</v>
      </c>
      <c r="L1577" s="89">
        <v>0.27085793157559701</v>
      </c>
      <c r="M1577" s="89">
        <v>9.6030562211255804E-2</v>
      </c>
      <c r="N1577" s="89">
        <v>3.4827040671603698E-3</v>
      </c>
    </row>
    <row r="1578" spans="10:14" x14ac:dyDescent="0.3">
      <c r="J1578" s="89">
        <v>1575</v>
      </c>
      <c r="K1578" s="89">
        <v>3519.9608990199999</v>
      </c>
      <c r="L1578" s="89">
        <v>0.27025872802263301</v>
      </c>
      <c r="M1578" s="89">
        <v>9.6751805319304204E-2</v>
      </c>
      <c r="N1578" s="89">
        <v>4.1020110454826298E-3</v>
      </c>
    </row>
    <row r="1579" spans="10:14" x14ac:dyDescent="0.3">
      <c r="J1579" s="89">
        <v>1576</v>
      </c>
      <c r="K1579" s="89">
        <v>3522.3119261400002</v>
      </c>
      <c r="L1579" s="89">
        <v>0.269249399202379</v>
      </c>
      <c r="M1579" s="89">
        <v>9.6044496321539802E-2</v>
      </c>
      <c r="N1579" s="89">
        <v>4.9799967216713099E-3</v>
      </c>
    </row>
    <row r="1580" spans="10:14" x14ac:dyDescent="0.3">
      <c r="J1580" s="89">
        <v>1577</v>
      </c>
      <c r="K1580" s="89">
        <v>3524.4885525489999</v>
      </c>
      <c r="L1580" s="89">
        <v>0.26789727812317299</v>
      </c>
      <c r="M1580" s="89">
        <v>9.3762518683383797E-2</v>
      </c>
      <c r="N1580" s="89">
        <v>6.0500445784187904E-3</v>
      </c>
    </row>
    <row r="1581" spans="10:14" x14ac:dyDescent="0.3">
      <c r="J1581" s="89">
        <v>1578</v>
      </c>
      <c r="K1581" s="89">
        <v>3526.8581504489998</v>
      </c>
      <c r="L1581" s="89">
        <v>0.266303393459353</v>
      </c>
      <c r="M1581" s="89">
        <v>8.9999575660520803E-2</v>
      </c>
      <c r="N1581" s="89">
        <v>7.2721432309498096E-3</v>
      </c>
    </row>
    <row r="1582" spans="10:14" x14ac:dyDescent="0.3">
      <c r="J1582" s="89">
        <v>1579</v>
      </c>
      <c r="K1582" s="89">
        <v>3529.0556713629999</v>
      </c>
      <c r="L1582" s="89">
        <v>0.26462134053889202</v>
      </c>
      <c r="M1582" s="89">
        <v>8.5443482537351401E-2</v>
      </c>
      <c r="N1582" s="89">
        <v>8.6637166996671403E-3</v>
      </c>
    </row>
    <row r="1583" spans="10:14" x14ac:dyDescent="0.3">
      <c r="J1583" s="89">
        <v>1580</v>
      </c>
      <c r="K1583" s="89">
        <v>3531.4620121160001</v>
      </c>
      <c r="L1583" s="89">
        <v>0.26303487636269002</v>
      </c>
      <c r="M1583" s="89">
        <v>8.0855316826903306E-2</v>
      </c>
      <c r="N1583" s="89">
        <v>1.0267597678847501E-2</v>
      </c>
    </row>
    <row r="1584" spans="10:14" x14ac:dyDescent="0.3">
      <c r="J1584" s="89">
        <v>1581</v>
      </c>
      <c r="K1584" s="89">
        <v>3533.8745373070001</v>
      </c>
      <c r="L1584" s="89">
        <v>0.26176115055323701</v>
      </c>
      <c r="M1584" s="89">
        <v>7.6627238378495194E-2</v>
      </c>
      <c r="N1584" s="89">
        <v>1.2038727813422899E-2</v>
      </c>
    </row>
    <row r="1585" spans="10:14" x14ac:dyDescent="0.3">
      <c r="J1585" s="89">
        <v>1582</v>
      </c>
      <c r="K1585" s="89">
        <v>3536.0186712029999</v>
      </c>
      <c r="L1585" s="89">
        <v>0.26096517277084302</v>
      </c>
      <c r="M1585" s="89">
        <v>7.2795427091202999E-2</v>
      </c>
      <c r="N1585" s="89">
        <v>1.38296555466363E-2</v>
      </c>
    </row>
    <row r="1586" spans="10:14" x14ac:dyDescent="0.3">
      <c r="J1586" s="89">
        <v>1583</v>
      </c>
      <c r="K1586" s="89">
        <v>3538.1736137809999</v>
      </c>
      <c r="L1586" s="89">
        <v>0.26071328083893802</v>
      </c>
      <c r="M1586" s="89">
        <v>6.9610664679012405E-2</v>
      </c>
      <c r="N1586" s="89">
        <v>1.54325836570659E-2</v>
      </c>
    </row>
    <row r="1587" spans="10:14" x14ac:dyDescent="0.3">
      <c r="J1587" s="89">
        <v>1584</v>
      </c>
      <c r="K1587" s="89">
        <v>3540.3817750180001</v>
      </c>
      <c r="L1587" s="89">
        <v>0.26095507496944298</v>
      </c>
      <c r="M1587" s="89">
        <v>6.7378193926838595E-2</v>
      </c>
      <c r="N1587" s="89">
        <v>1.6682763566327401E-2</v>
      </c>
    </row>
    <row r="1588" spans="10:14" x14ac:dyDescent="0.3">
      <c r="J1588" s="89">
        <v>1585</v>
      </c>
      <c r="K1588" s="89">
        <v>3542.5459746659999</v>
      </c>
      <c r="L1588" s="89">
        <v>0.26160628886592302</v>
      </c>
      <c r="M1588" s="89">
        <v>6.6528222977364396E-2</v>
      </c>
      <c r="N1588" s="89">
        <v>1.74762976476713E-2</v>
      </c>
    </row>
    <row r="1589" spans="10:14" x14ac:dyDescent="0.3">
      <c r="J1589" s="89">
        <v>1586</v>
      </c>
      <c r="K1589" s="89">
        <v>3544.7206238399999</v>
      </c>
      <c r="L1589" s="89">
        <v>0.26252860676669498</v>
      </c>
      <c r="M1589" s="89">
        <v>6.7318044901952895E-2</v>
      </c>
      <c r="N1589" s="89">
        <v>1.7773530346123799E-2</v>
      </c>
    </row>
    <row r="1590" spans="10:14" x14ac:dyDescent="0.3">
      <c r="J1590" s="89">
        <v>1587</v>
      </c>
      <c r="K1590" s="89">
        <v>3547.0796110870001</v>
      </c>
      <c r="L1590" s="89">
        <v>0.26358171361443899</v>
      </c>
      <c r="M1590" s="89">
        <v>6.9283446968124995E-2</v>
      </c>
      <c r="N1590" s="89">
        <v>1.76457107455599E-2</v>
      </c>
    </row>
    <row r="1591" spans="10:14" x14ac:dyDescent="0.3">
      <c r="J1591" s="89">
        <v>1588</v>
      </c>
      <c r="K1591" s="89">
        <v>3549.2243905340001</v>
      </c>
      <c r="L1591" s="89">
        <v>0.264625664897568</v>
      </c>
      <c r="M1591" s="89">
        <v>7.1939258021581298E-2</v>
      </c>
      <c r="N1591" s="89">
        <v>1.72739711691005E-2</v>
      </c>
    </row>
    <row r="1592" spans="10:14" x14ac:dyDescent="0.3">
      <c r="J1592" s="89">
        <v>1589</v>
      </c>
      <c r="K1592" s="89">
        <v>3551.3646104640002</v>
      </c>
      <c r="L1592" s="89">
        <v>0.26551830739113003</v>
      </c>
      <c r="M1592" s="89">
        <v>7.4931644716700899E-2</v>
      </c>
      <c r="N1592" s="89">
        <v>1.69355836774043E-2</v>
      </c>
    </row>
    <row r="1593" spans="10:14" x14ac:dyDescent="0.3">
      <c r="J1593" s="89">
        <v>1590</v>
      </c>
      <c r="K1593" s="89">
        <v>3553.52101541</v>
      </c>
      <c r="L1593" s="89">
        <v>0.26614869037834399</v>
      </c>
      <c r="M1593" s="89">
        <v>7.7834518056384694E-2</v>
      </c>
      <c r="N1593" s="89">
        <v>1.6839916925408701E-2</v>
      </c>
    </row>
    <row r="1594" spans="10:14" x14ac:dyDescent="0.3">
      <c r="J1594" s="89">
        <v>1591</v>
      </c>
      <c r="K1594" s="89">
        <v>3555.6744376709999</v>
      </c>
      <c r="L1594" s="89">
        <v>0.26652352338954399</v>
      </c>
      <c r="M1594" s="89">
        <v>8.0336183466402505E-2</v>
      </c>
      <c r="N1594" s="89">
        <v>1.7165573299951099E-2</v>
      </c>
    </row>
    <row r="1595" spans="10:14" x14ac:dyDescent="0.3">
      <c r="J1595" s="89">
        <v>1592</v>
      </c>
      <c r="K1595" s="89">
        <v>3557.84552932</v>
      </c>
      <c r="L1595" s="89">
        <v>0.26665112147837799</v>
      </c>
      <c r="M1595" s="89">
        <v>8.2415002980768606E-2</v>
      </c>
      <c r="N1595" s="89">
        <v>1.8068187468666501E-2</v>
      </c>
    </row>
    <row r="1596" spans="10:14" x14ac:dyDescent="0.3">
      <c r="J1596" s="89">
        <v>1593</v>
      </c>
      <c r="K1596" s="89">
        <v>3560.0162854340001</v>
      </c>
      <c r="L1596" s="89">
        <v>0.26657218178765701</v>
      </c>
      <c r="M1596" s="89">
        <v>8.4146033467619702E-2</v>
      </c>
      <c r="N1596" s="89">
        <v>1.9478813251902E-2</v>
      </c>
    </row>
    <row r="1597" spans="10:14" x14ac:dyDescent="0.3">
      <c r="J1597" s="89">
        <v>1594</v>
      </c>
      <c r="K1597" s="89">
        <v>3562.380263862</v>
      </c>
      <c r="L1597" s="89">
        <v>0.26631476931592801</v>
      </c>
      <c r="M1597" s="89">
        <v>8.5631538382114097E-2</v>
      </c>
      <c r="N1597" s="89">
        <v>2.115386404363E-2</v>
      </c>
    </row>
    <row r="1598" spans="10:14" x14ac:dyDescent="0.3">
      <c r="J1598" s="89">
        <v>1595</v>
      </c>
      <c r="K1598" s="89">
        <v>3564.744419785</v>
      </c>
      <c r="L1598" s="89">
        <v>0.26592214086361399</v>
      </c>
      <c r="M1598" s="89">
        <v>8.7049169826178094E-2</v>
      </c>
      <c r="N1598" s="89">
        <v>2.2828280998790099E-2</v>
      </c>
    </row>
    <row r="1599" spans="10:14" x14ac:dyDescent="0.3">
      <c r="J1599" s="89">
        <v>1596</v>
      </c>
      <c r="K1599" s="89">
        <v>3567.1017391189998</v>
      </c>
      <c r="L1599" s="89">
        <v>0.26546799351167399</v>
      </c>
      <c r="M1599" s="89">
        <v>8.8353038671225195E-2</v>
      </c>
      <c r="N1599" s="89">
        <v>2.4276780819609101E-2</v>
      </c>
    </row>
    <row r="1600" spans="10:14" x14ac:dyDescent="0.3">
      <c r="J1600" s="89">
        <v>1597</v>
      </c>
      <c r="K1600" s="89">
        <v>3569.4520949880002</v>
      </c>
      <c r="L1600" s="89">
        <v>0.26511544198051501</v>
      </c>
      <c r="M1600" s="89">
        <v>8.8734226258135193E-2</v>
      </c>
      <c r="N1600" s="89">
        <v>2.5352428872236502E-2</v>
      </c>
    </row>
    <row r="1601" spans="10:14" x14ac:dyDescent="0.3">
      <c r="J1601" s="89">
        <v>1598</v>
      </c>
      <c r="K1601" s="89">
        <v>3571.989755995</v>
      </c>
      <c r="L1601" s="89">
        <v>0.26503838591925999</v>
      </c>
      <c r="M1601" s="89">
        <v>8.7352019664946406E-2</v>
      </c>
      <c r="N1601" s="89">
        <v>2.6010690924545301E-2</v>
      </c>
    </row>
    <row r="1602" spans="10:14" x14ac:dyDescent="0.3">
      <c r="J1602" s="89">
        <v>1599</v>
      </c>
      <c r="K1602" s="89">
        <v>3574.1361907720002</v>
      </c>
      <c r="L1602" s="89">
        <v>0.26529463454357499</v>
      </c>
      <c r="M1602" s="89">
        <v>8.4724578394021297E-2</v>
      </c>
      <c r="N1602" s="89">
        <v>2.6289505343206201E-2</v>
      </c>
    </row>
    <row r="1603" spans="10:14" x14ac:dyDescent="0.3">
      <c r="J1603" s="89">
        <v>1600</v>
      </c>
      <c r="K1603" s="89">
        <v>3576.5046143559998</v>
      </c>
      <c r="L1603" s="89">
        <v>0.26585963230878501</v>
      </c>
      <c r="M1603" s="89">
        <v>8.2058431105714896E-2</v>
      </c>
      <c r="N1603" s="89">
        <v>2.62731736206878E-2</v>
      </c>
    </row>
    <row r="1604" spans="10:14" x14ac:dyDescent="0.3">
      <c r="J1604" s="89">
        <v>1601</v>
      </c>
      <c r="K1604" s="89">
        <v>3578.848287107</v>
      </c>
      <c r="L1604" s="89">
        <v>0.26648943301816103</v>
      </c>
      <c r="M1604" s="89">
        <v>8.0488003123922805E-2</v>
      </c>
      <c r="N1604" s="89">
        <v>2.6050059044906902E-2</v>
      </c>
    </row>
    <row r="1605" spans="10:14" x14ac:dyDescent="0.3">
      <c r="J1605" s="89">
        <v>1602</v>
      </c>
      <c r="K1605" s="89">
        <v>3581.0658575379998</v>
      </c>
      <c r="L1605" s="89">
        <v>0.266879203753979</v>
      </c>
      <c r="M1605" s="89">
        <v>8.0942896526146293E-2</v>
      </c>
      <c r="N1605" s="89">
        <v>2.5691286853460001E-2</v>
      </c>
    </row>
    <row r="1606" spans="10:14" x14ac:dyDescent="0.3">
      <c r="J1606" s="89">
        <v>1603</v>
      </c>
      <c r="K1606" s="89">
        <v>3583.4720059840001</v>
      </c>
      <c r="L1606" s="89">
        <v>0.266971158796105</v>
      </c>
      <c r="M1606" s="89">
        <v>8.32666694042664E-2</v>
      </c>
      <c r="N1606" s="89">
        <v>2.5243051529469301E-2</v>
      </c>
    </row>
    <row r="1607" spans="10:14" x14ac:dyDescent="0.3">
      <c r="J1607" s="89">
        <v>1604</v>
      </c>
      <c r="K1607" s="89">
        <v>3585.6531828910001</v>
      </c>
      <c r="L1607" s="89">
        <v>0.26694347687637998</v>
      </c>
      <c r="M1607" s="89">
        <v>8.6532013615435693E-2</v>
      </c>
      <c r="N1607" s="89">
        <v>2.4604245150816401E-2</v>
      </c>
    </row>
    <row r="1608" spans="10:14" x14ac:dyDescent="0.3">
      <c r="J1608" s="89">
        <v>1605</v>
      </c>
      <c r="K1608" s="89">
        <v>3587.8195332320001</v>
      </c>
      <c r="L1608" s="89">
        <v>0.26695584137913603</v>
      </c>
      <c r="M1608" s="89">
        <v>8.9873056996589304E-2</v>
      </c>
      <c r="N1608" s="89">
        <v>2.3608579023175098E-2</v>
      </c>
    </row>
    <row r="1609" spans="10:14" x14ac:dyDescent="0.3">
      <c r="J1609" s="89">
        <v>1606</v>
      </c>
      <c r="K1609" s="89">
        <v>3590.2191449420002</v>
      </c>
      <c r="L1609" s="89">
        <v>0.266994950242816</v>
      </c>
      <c r="M1609" s="89">
        <v>9.2136481193425795E-2</v>
      </c>
      <c r="N1609" s="89">
        <v>2.2171704970582601E-2</v>
      </c>
    </row>
    <row r="1610" spans="10:14" x14ac:dyDescent="0.3">
      <c r="J1610" s="89">
        <v>1607</v>
      </c>
      <c r="K1610" s="89">
        <v>3592.6105197420002</v>
      </c>
      <c r="L1610" s="89">
        <v>0.266951689781604</v>
      </c>
      <c r="M1610" s="89">
        <v>9.2363885825425707E-2</v>
      </c>
      <c r="N1610" s="89">
        <v>2.0308728879160801E-2</v>
      </c>
    </row>
    <row r="1611" spans="10:14" x14ac:dyDescent="0.3">
      <c r="J1611" s="89">
        <v>1608</v>
      </c>
      <c r="K1611" s="89">
        <v>3594.7914343930001</v>
      </c>
      <c r="L1611" s="89">
        <v>0.26669087097274402</v>
      </c>
      <c r="M1611" s="89">
        <v>9.0422516970332406E-2</v>
      </c>
      <c r="N1611" s="89">
        <v>1.81639094931145E-2</v>
      </c>
    </row>
    <row r="1612" spans="10:14" x14ac:dyDescent="0.3">
      <c r="J1612" s="89">
        <v>1609</v>
      </c>
      <c r="K1612" s="89">
        <v>3597.130213764</v>
      </c>
      <c r="L1612" s="89">
        <v>0.26616085770308501</v>
      </c>
      <c r="M1612" s="89">
        <v>8.6627775623164205E-2</v>
      </c>
      <c r="N1612" s="89">
        <v>1.5935227653737699E-2</v>
      </c>
    </row>
    <row r="1613" spans="10:14" x14ac:dyDescent="0.3">
      <c r="J1613" s="89">
        <v>1610</v>
      </c>
      <c r="K1613" s="89">
        <v>3599.3232667359998</v>
      </c>
      <c r="L1613" s="89">
        <v>0.26531328681236699</v>
      </c>
      <c r="M1613" s="89">
        <v>8.1441955538571906E-2</v>
      </c>
      <c r="N1613" s="89">
        <v>1.39643296281602E-2</v>
      </c>
    </row>
    <row r="1614" spans="10:14" x14ac:dyDescent="0.3">
      <c r="J1614" s="89">
        <v>1611</v>
      </c>
      <c r="K1614" s="89">
        <v>3601.5375328069999</v>
      </c>
      <c r="L1614" s="89">
        <v>0.26424396998967198</v>
      </c>
      <c r="M1614" s="89">
        <v>7.5943930409251695E-2</v>
      </c>
      <c r="N1614" s="89">
        <v>1.26177847824635E-2</v>
      </c>
    </row>
    <row r="1615" spans="10:14" x14ac:dyDescent="0.3">
      <c r="J1615" s="89">
        <v>1612</v>
      </c>
      <c r="K1615" s="89">
        <v>3603.7248540579999</v>
      </c>
      <c r="L1615" s="89">
        <v>0.26308469630155001</v>
      </c>
      <c r="M1615" s="89">
        <v>7.0567729981168906E-2</v>
      </c>
      <c r="N1615" s="89">
        <v>1.21583653346586E-2</v>
      </c>
    </row>
    <row r="1616" spans="10:14" x14ac:dyDescent="0.3">
      <c r="J1616" s="89">
        <v>1613</v>
      </c>
      <c r="K1616" s="89">
        <v>3605.889356567</v>
      </c>
      <c r="L1616" s="89">
        <v>0.261998543256593</v>
      </c>
      <c r="M1616" s="89">
        <v>6.5942946400008598E-2</v>
      </c>
      <c r="N1616" s="89">
        <v>1.2642487662156299E-2</v>
      </c>
    </row>
    <row r="1617" spans="10:14" x14ac:dyDescent="0.3">
      <c r="J1617" s="89">
        <v>1614</v>
      </c>
      <c r="K1617" s="89">
        <v>3608.03856249</v>
      </c>
      <c r="L1617" s="89">
        <v>0.261126192726294</v>
      </c>
      <c r="M1617" s="89">
        <v>6.2598457058324494E-2</v>
      </c>
      <c r="N1617" s="89">
        <v>1.3934471382007501E-2</v>
      </c>
    </row>
    <row r="1618" spans="10:14" x14ac:dyDescent="0.3">
      <c r="J1618" s="89">
        <v>1615</v>
      </c>
      <c r="K1618" s="89">
        <v>3610.3985590709999</v>
      </c>
      <c r="L1618" s="89">
        <v>0.26057296106064498</v>
      </c>
      <c r="M1618" s="89">
        <v>6.0600544086629203E-2</v>
      </c>
      <c r="N1618" s="89">
        <v>1.5712804627308698E-2</v>
      </c>
    </row>
    <row r="1619" spans="10:14" x14ac:dyDescent="0.3">
      <c r="J1619" s="89">
        <v>1616</v>
      </c>
      <c r="K1619" s="89">
        <v>3612.5480701470001</v>
      </c>
      <c r="L1619" s="89">
        <v>0.26040326532218999</v>
      </c>
      <c r="M1619" s="89">
        <v>5.96842728559068E-2</v>
      </c>
      <c r="N1619" s="89">
        <v>1.75314151366276E-2</v>
      </c>
    </row>
    <row r="1620" spans="10:14" x14ac:dyDescent="0.3">
      <c r="J1620" s="89">
        <v>1617</v>
      </c>
      <c r="K1620" s="89">
        <v>3614.9237628810001</v>
      </c>
      <c r="L1620" s="89">
        <v>0.26060939194056398</v>
      </c>
      <c r="M1620" s="89">
        <v>5.9501124606052898E-2</v>
      </c>
      <c r="N1620" s="89">
        <v>1.8982521288479302E-2</v>
      </c>
    </row>
    <row r="1621" spans="10:14" x14ac:dyDescent="0.3">
      <c r="J1621" s="89">
        <v>1618</v>
      </c>
      <c r="K1621" s="89">
        <v>3617.3099518889999</v>
      </c>
      <c r="L1621" s="89">
        <v>0.26112390182522899</v>
      </c>
      <c r="M1621" s="89">
        <v>5.9966787504640302E-2</v>
      </c>
      <c r="N1621" s="89">
        <v>1.97864919733978E-2</v>
      </c>
    </row>
    <row r="1622" spans="10:14" x14ac:dyDescent="0.3">
      <c r="J1622" s="89">
        <v>1619</v>
      </c>
      <c r="K1622" s="89">
        <v>3619.4520903060002</v>
      </c>
      <c r="L1622" s="89">
        <v>0.26188763081358901</v>
      </c>
      <c r="M1622" s="89">
        <v>6.0695784079945102E-2</v>
      </c>
      <c r="N1622" s="89">
        <v>1.9887591733189401E-2</v>
      </c>
    </row>
    <row r="1623" spans="10:14" x14ac:dyDescent="0.3">
      <c r="J1623" s="89">
        <v>1620</v>
      </c>
      <c r="K1623" s="89">
        <v>3621.8161642790001</v>
      </c>
      <c r="L1623" s="89">
        <v>0.26278410147359599</v>
      </c>
      <c r="M1623" s="89">
        <v>6.1289712182439698E-2</v>
      </c>
      <c r="N1623" s="89">
        <v>1.9358491358813599E-2</v>
      </c>
    </row>
    <row r="1624" spans="10:14" x14ac:dyDescent="0.3">
      <c r="J1624" s="89">
        <v>1621</v>
      </c>
      <c r="K1624" s="89">
        <v>3624.357282423</v>
      </c>
      <c r="L1624" s="89">
        <v>0.26372692813328102</v>
      </c>
      <c r="M1624" s="89">
        <v>6.1709245634148903E-2</v>
      </c>
      <c r="N1624" s="89">
        <v>1.8313546417410599E-2</v>
      </c>
    </row>
    <row r="1625" spans="10:14" x14ac:dyDescent="0.3">
      <c r="J1625" s="89">
        <v>1622</v>
      </c>
      <c r="K1625" s="89">
        <v>3626.7135820650001</v>
      </c>
      <c r="L1625" s="89">
        <v>0.26463890837676601</v>
      </c>
      <c r="M1625" s="89">
        <v>6.2062479103770898E-2</v>
      </c>
      <c r="N1625" s="89">
        <v>1.6818025243902999E-2</v>
      </c>
    </row>
    <row r="1626" spans="10:14" x14ac:dyDescent="0.3">
      <c r="J1626" s="89">
        <v>1623</v>
      </c>
      <c r="K1626" s="89">
        <v>3628.8984028559998</v>
      </c>
      <c r="L1626" s="89">
        <v>0.265440572457396</v>
      </c>
      <c r="M1626" s="89">
        <v>6.2651656758582197E-2</v>
      </c>
      <c r="N1626" s="89">
        <v>1.49724877800888E-2</v>
      </c>
    </row>
    <row r="1627" spans="10:14" x14ac:dyDescent="0.3">
      <c r="J1627" s="89">
        <v>1624</v>
      </c>
      <c r="K1627" s="89">
        <v>3631.3315417039998</v>
      </c>
      <c r="L1627" s="89">
        <v>0.26601994441828403</v>
      </c>
      <c r="M1627" s="89">
        <v>6.3890217793496698E-2</v>
      </c>
      <c r="N1627" s="89">
        <v>1.3023717437198899E-2</v>
      </c>
    </row>
    <row r="1628" spans="10:14" x14ac:dyDescent="0.3">
      <c r="J1628" s="89">
        <v>1625</v>
      </c>
      <c r="K1628" s="89">
        <v>3633.5062939180002</v>
      </c>
      <c r="L1628" s="89">
        <v>0.26633002592086202</v>
      </c>
      <c r="M1628" s="89">
        <v>6.6015806195102694E-2</v>
      </c>
      <c r="N1628" s="89">
        <v>1.12817072912204E-2</v>
      </c>
    </row>
    <row r="1629" spans="10:14" x14ac:dyDescent="0.3">
      <c r="J1629" s="89">
        <v>1626</v>
      </c>
      <c r="K1629" s="89">
        <v>3635.6521127320002</v>
      </c>
      <c r="L1629" s="89">
        <v>0.26633195399673698</v>
      </c>
      <c r="M1629" s="89">
        <v>6.9171439209727098E-2</v>
      </c>
      <c r="N1629" s="89">
        <v>1.00477729794585E-2</v>
      </c>
    </row>
    <row r="1630" spans="10:14" x14ac:dyDescent="0.3">
      <c r="J1630" s="89">
        <v>1627</v>
      </c>
      <c r="K1630" s="89">
        <v>3637.84955575</v>
      </c>
      <c r="L1630" s="89">
        <v>0.26602518269957698</v>
      </c>
      <c r="M1630" s="89">
        <v>7.3494594974405497E-2</v>
      </c>
      <c r="N1630" s="89">
        <v>9.4813487824832992E-3</v>
      </c>
    </row>
    <row r="1631" spans="10:14" x14ac:dyDescent="0.3">
      <c r="J1631" s="89">
        <v>1628</v>
      </c>
      <c r="K1631" s="89">
        <v>3639.9670618240002</v>
      </c>
      <c r="L1631" s="89">
        <v>0.265503814858712</v>
      </c>
      <c r="M1631" s="89">
        <v>7.8817346633175994E-2</v>
      </c>
      <c r="N1631" s="89">
        <v>9.4906605333915407E-3</v>
      </c>
    </row>
    <row r="1632" spans="10:14" x14ac:dyDescent="0.3">
      <c r="J1632" s="89">
        <v>1629</v>
      </c>
      <c r="K1632" s="89">
        <v>3642.2870536800001</v>
      </c>
      <c r="L1632" s="89">
        <v>0.26500071102106898</v>
      </c>
      <c r="M1632" s="89">
        <v>8.4096750458139594E-2</v>
      </c>
      <c r="N1632" s="89">
        <v>9.8010978951148207E-3</v>
      </c>
    </row>
    <row r="1633" spans="10:14" x14ac:dyDescent="0.3">
      <c r="J1633" s="89">
        <v>1630</v>
      </c>
      <c r="K1633" s="89">
        <v>3644.430497712</v>
      </c>
      <c r="L1633" s="89">
        <v>0.26473119960803798</v>
      </c>
      <c r="M1633" s="89">
        <v>8.7760171096354297E-2</v>
      </c>
      <c r="N1633" s="89">
        <v>1.01202734254807E-2</v>
      </c>
    </row>
    <row r="1634" spans="10:14" x14ac:dyDescent="0.3">
      <c r="J1634" s="89">
        <v>1631</v>
      </c>
      <c r="K1634" s="89">
        <v>3646.7666537649998</v>
      </c>
      <c r="L1634" s="89">
        <v>0.26480759280973298</v>
      </c>
      <c r="M1634" s="89">
        <v>8.8507412522085993E-2</v>
      </c>
      <c r="N1634" s="89">
        <v>1.0239132306052201E-2</v>
      </c>
    </row>
    <row r="1635" spans="10:14" x14ac:dyDescent="0.3">
      <c r="J1635" s="89">
        <v>1632</v>
      </c>
      <c r="K1635" s="89">
        <v>3648.933851282</v>
      </c>
      <c r="L1635" s="89">
        <v>0.26517875759493098</v>
      </c>
      <c r="M1635" s="89">
        <v>8.5782053120562002E-2</v>
      </c>
      <c r="N1635" s="89">
        <v>1.0135417869693899E-2</v>
      </c>
    </row>
    <row r="1636" spans="10:14" x14ac:dyDescent="0.3">
      <c r="J1636" s="89">
        <v>1633</v>
      </c>
      <c r="K1636" s="89">
        <v>3651.3188325649999</v>
      </c>
      <c r="L1636" s="89">
        <v>0.26570083628313601</v>
      </c>
      <c r="M1636" s="89">
        <v>7.9881575064556398E-2</v>
      </c>
      <c r="N1636" s="89">
        <v>9.9828706231288103E-3</v>
      </c>
    </row>
    <row r="1637" spans="10:14" x14ac:dyDescent="0.3">
      <c r="J1637" s="89">
        <v>1634</v>
      </c>
      <c r="K1637" s="89">
        <v>3653.4663579180001</v>
      </c>
      <c r="L1637" s="89">
        <v>0.26615348521271398</v>
      </c>
      <c r="M1637" s="89">
        <v>7.18983178489047E-2</v>
      </c>
      <c r="N1637" s="89">
        <v>9.9553008407302999E-3</v>
      </c>
    </row>
    <row r="1638" spans="10:14" x14ac:dyDescent="0.3">
      <c r="J1638" s="89">
        <v>1635</v>
      </c>
      <c r="K1638" s="89">
        <v>3655.6239047710001</v>
      </c>
      <c r="L1638" s="89">
        <v>0.26642255729205599</v>
      </c>
      <c r="M1638" s="89">
        <v>6.3333212704987499E-2</v>
      </c>
      <c r="N1638" s="89">
        <v>1.01141329477339E-2</v>
      </c>
    </row>
    <row r="1639" spans="10:14" x14ac:dyDescent="0.3">
      <c r="J1639" s="89">
        <v>1636</v>
      </c>
      <c r="K1639" s="89">
        <v>3657.7623825290002</v>
      </c>
      <c r="L1639" s="89">
        <v>0.26652930541913999</v>
      </c>
      <c r="M1639" s="89">
        <v>5.5641221999369099E-2</v>
      </c>
      <c r="N1639" s="89">
        <v>1.0435216421471801E-2</v>
      </c>
    </row>
    <row r="1640" spans="10:14" x14ac:dyDescent="0.3">
      <c r="J1640" s="89">
        <v>1637</v>
      </c>
      <c r="K1640" s="89">
        <v>3660.129099498</v>
      </c>
      <c r="L1640" s="89">
        <v>0.26660231029503501</v>
      </c>
      <c r="M1640" s="89">
        <v>4.9959656701642999E-2</v>
      </c>
      <c r="N1640" s="89">
        <v>1.08514443098419E-2</v>
      </c>
    </row>
    <row r="1641" spans="10:14" x14ac:dyDescent="0.3">
      <c r="J1641" s="89">
        <v>1638</v>
      </c>
      <c r="K1641" s="89">
        <v>3662.3053825709999</v>
      </c>
      <c r="L1641" s="89">
        <v>0.26674198818633799</v>
      </c>
      <c r="M1641" s="89">
        <v>4.6958500175808597E-2</v>
      </c>
      <c r="N1641" s="89">
        <v>1.12891734945876E-2</v>
      </c>
    </row>
    <row r="1642" spans="10:14" x14ac:dyDescent="0.3">
      <c r="J1642" s="89">
        <v>1639</v>
      </c>
      <c r="K1642" s="89">
        <v>3664.400393465</v>
      </c>
      <c r="L1642" s="89">
        <v>0.2670269784823</v>
      </c>
      <c r="M1642" s="89">
        <v>4.6910931007807598E-2</v>
      </c>
      <c r="N1642" s="89">
        <v>1.1704545967389899E-2</v>
      </c>
    </row>
    <row r="1643" spans="10:14" x14ac:dyDescent="0.3">
      <c r="J1643" s="89">
        <v>1640</v>
      </c>
      <c r="K1643" s="89">
        <v>3666.9619173689998</v>
      </c>
      <c r="L1643" s="89">
        <v>0.26748979118691801</v>
      </c>
      <c r="M1643" s="89">
        <v>4.9741138674385503E-2</v>
      </c>
      <c r="N1643" s="89">
        <v>1.21163251312253E-2</v>
      </c>
    </row>
    <row r="1644" spans="10:14" x14ac:dyDescent="0.3">
      <c r="J1644" s="89">
        <v>1641</v>
      </c>
      <c r="K1644" s="89">
        <v>3669.0909118499999</v>
      </c>
      <c r="L1644" s="89">
        <v>0.26811662214221899</v>
      </c>
      <c r="M1644" s="89">
        <v>5.5041205920514202E-2</v>
      </c>
      <c r="N1644" s="89">
        <v>1.2583260087898E-2</v>
      </c>
    </row>
    <row r="1645" spans="10:14" x14ac:dyDescent="0.3">
      <c r="J1645" s="89">
        <v>1642</v>
      </c>
      <c r="K1645" s="89">
        <v>3671.2593428179998</v>
      </c>
      <c r="L1645" s="89">
        <v>0.26885731977167299</v>
      </c>
      <c r="M1645" s="89">
        <v>6.2219559963005197E-2</v>
      </c>
      <c r="N1645" s="89">
        <v>1.31512103337761E-2</v>
      </c>
    </row>
    <row r="1646" spans="10:14" x14ac:dyDescent="0.3">
      <c r="J1646" s="89">
        <v>1643</v>
      </c>
      <c r="K1646" s="89">
        <v>3673.419039675</v>
      </c>
      <c r="L1646" s="89">
        <v>0.26972620379245499</v>
      </c>
      <c r="M1646" s="89">
        <v>7.0380757740129904E-2</v>
      </c>
      <c r="N1646" s="89">
        <v>1.38118104564557E-2</v>
      </c>
    </row>
    <row r="1647" spans="10:14" x14ac:dyDescent="0.3">
      <c r="J1647" s="89">
        <v>1644</v>
      </c>
      <c r="K1647" s="89">
        <v>3675.8176361010001</v>
      </c>
      <c r="L1647" s="89">
        <v>0.27077545765719302</v>
      </c>
      <c r="M1647" s="89">
        <v>7.8285974366737496E-2</v>
      </c>
      <c r="N1647" s="89">
        <v>1.45228424164821E-2</v>
      </c>
    </row>
    <row r="1648" spans="10:14" x14ac:dyDescent="0.3">
      <c r="J1648" s="89">
        <v>1645</v>
      </c>
      <c r="K1648" s="89">
        <v>3678.1787960930001</v>
      </c>
      <c r="L1648" s="89">
        <v>0.27201494108541102</v>
      </c>
      <c r="M1648" s="89">
        <v>8.5163916814836399E-2</v>
      </c>
      <c r="N1648" s="89">
        <v>1.52780218003323E-2</v>
      </c>
    </row>
    <row r="1649" spans="10:14" x14ac:dyDescent="0.3">
      <c r="J1649" s="89">
        <v>1646</v>
      </c>
      <c r="K1649" s="89">
        <v>3680.3552924629998</v>
      </c>
      <c r="L1649" s="89">
        <v>0.27333842896178301</v>
      </c>
      <c r="M1649" s="89">
        <v>9.0997214237995894E-2</v>
      </c>
      <c r="N1649" s="89">
        <v>1.6109750503958999E-2</v>
      </c>
    </row>
    <row r="1650" spans="10:14" x14ac:dyDescent="0.3">
      <c r="J1650" s="89">
        <v>1647</v>
      </c>
      <c r="K1650" s="89">
        <v>3682.515989429</v>
      </c>
      <c r="L1650" s="89">
        <v>0.27460495942008201</v>
      </c>
      <c r="M1650" s="89">
        <v>9.6131662266264906E-2</v>
      </c>
      <c r="N1650" s="89">
        <v>1.7005335745791699E-2</v>
      </c>
    </row>
    <row r="1651" spans="10:14" x14ac:dyDescent="0.3">
      <c r="J1651" s="89">
        <v>1648</v>
      </c>
      <c r="K1651" s="89">
        <v>3684.654263466</v>
      </c>
      <c r="L1651" s="89">
        <v>0.27569578371404801</v>
      </c>
      <c r="M1651" s="89">
        <v>0.10068400704642</v>
      </c>
      <c r="N1651" s="89">
        <v>1.7917678009322001E-2</v>
      </c>
    </row>
    <row r="1652" spans="10:14" x14ac:dyDescent="0.3">
      <c r="J1652" s="89">
        <v>1649</v>
      </c>
      <c r="K1652" s="89">
        <v>3686.8212353079998</v>
      </c>
      <c r="L1652" s="89">
        <v>0.27657430582694398</v>
      </c>
      <c r="M1652" s="89">
        <v>0.10437280114210799</v>
      </c>
      <c r="N1652" s="89">
        <v>1.8860267914033099E-2</v>
      </c>
    </row>
    <row r="1653" spans="10:14" x14ac:dyDescent="0.3">
      <c r="J1653" s="89">
        <v>1650</v>
      </c>
      <c r="K1653" s="89">
        <v>3688.9606817990002</v>
      </c>
      <c r="L1653" s="89">
        <v>0.27727197645053497</v>
      </c>
      <c r="M1653" s="89">
        <v>0.10695992464686301</v>
      </c>
      <c r="N1653" s="89">
        <v>1.98795043101118E-2</v>
      </c>
    </row>
    <row r="1654" spans="10:14" x14ac:dyDescent="0.3">
      <c r="J1654" s="89">
        <v>1651</v>
      </c>
      <c r="K1654" s="89">
        <v>3691.108359025</v>
      </c>
      <c r="L1654" s="89">
        <v>0.27780334766875098</v>
      </c>
      <c r="M1654" s="89">
        <v>0.108484585177444</v>
      </c>
      <c r="N1654" s="89">
        <v>2.10366634144868E-2</v>
      </c>
    </row>
    <row r="1655" spans="10:14" x14ac:dyDescent="0.3">
      <c r="J1655" s="89">
        <v>1652</v>
      </c>
      <c r="K1655" s="89">
        <v>3693.4900852360001</v>
      </c>
      <c r="L1655" s="89">
        <v>0.27813642700784902</v>
      </c>
      <c r="M1655" s="89">
        <v>0.10931357483491901</v>
      </c>
      <c r="N1655" s="89">
        <v>2.2385931048509802E-2</v>
      </c>
    </row>
    <row r="1656" spans="10:14" x14ac:dyDescent="0.3">
      <c r="J1656" s="89">
        <v>1653</v>
      </c>
      <c r="K1656" s="89">
        <v>3695.6258431780002</v>
      </c>
      <c r="L1656" s="89">
        <v>0.27826472739606001</v>
      </c>
      <c r="M1656" s="89">
        <v>0.110032631067443</v>
      </c>
      <c r="N1656" s="89">
        <v>2.3943320453768999E-2</v>
      </c>
    </row>
    <row r="1657" spans="10:14" x14ac:dyDescent="0.3">
      <c r="J1657" s="89">
        <v>1654</v>
      </c>
      <c r="K1657" s="89">
        <v>3697.785859998</v>
      </c>
      <c r="L1657" s="89">
        <v>0.278166853782294</v>
      </c>
      <c r="M1657" s="89">
        <v>0.11072426420849101</v>
      </c>
      <c r="N1657" s="89">
        <v>2.5666146894638399E-2</v>
      </c>
    </row>
    <row r="1658" spans="10:14" x14ac:dyDescent="0.3">
      <c r="J1658" s="89">
        <v>1655</v>
      </c>
      <c r="K1658" s="89">
        <v>3699.9290273870001</v>
      </c>
      <c r="L1658" s="89">
        <v>0.27787884765912702</v>
      </c>
      <c r="M1658" s="89">
        <v>0.11120326488096299</v>
      </c>
      <c r="N1658" s="89">
        <v>2.7388568397125002E-2</v>
      </c>
    </row>
    <row r="1659" spans="10:14" x14ac:dyDescent="0.3">
      <c r="J1659" s="89">
        <v>1656</v>
      </c>
      <c r="K1659" s="89">
        <v>3702.2844637080002</v>
      </c>
      <c r="L1659" s="89">
        <v>0.27755688298954001</v>
      </c>
      <c r="M1659" s="89">
        <v>0.111257527616653</v>
      </c>
      <c r="N1659" s="89">
        <v>2.8792090649177801E-2</v>
      </c>
    </row>
    <row r="1660" spans="10:14" x14ac:dyDescent="0.3">
      <c r="J1660" s="89">
        <v>1657</v>
      </c>
      <c r="K1660" s="89">
        <v>3704.837769232</v>
      </c>
      <c r="L1660" s="89">
        <v>0.27741948677638301</v>
      </c>
      <c r="M1660" s="89">
        <v>0.110897066795638</v>
      </c>
      <c r="N1660" s="89">
        <v>2.9514955304487799E-2</v>
      </c>
    </row>
    <row r="1661" spans="10:14" x14ac:dyDescent="0.3">
      <c r="J1661" s="89">
        <v>1658</v>
      </c>
      <c r="K1661" s="89">
        <v>3707.0110480389999</v>
      </c>
      <c r="L1661" s="89">
        <v>0.277523153374025</v>
      </c>
      <c r="M1661" s="89">
        <v>0.110111922710572</v>
      </c>
      <c r="N1661" s="89">
        <v>2.9418433525919399E-2</v>
      </c>
    </row>
    <row r="1662" spans="10:14" x14ac:dyDescent="0.3">
      <c r="J1662" s="89">
        <v>1659</v>
      </c>
      <c r="K1662" s="89">
        <v>3709.1659196760002</v>
      </c>
      <c r="L1662" s="89">
        <v>0.27778480372849601</v>
      </c>
      <c r="M1662" s="89">
        <v>0.108726230257027</v>
      </c>
      <c r="N1662" s="89">
        <v>2.86518505203315E-2</v>
      </c>
    </row>
    <row r="1663" spans="10:14" x14ac:dyDescent="0.3">
      <c r="J1663" s="89">
        <v>1660</v>
      </c>
      <c r="K1663" s="89">
        <v>3711.3316238480002</v>
      </c>
      <c r="L1663" s="89">
        <v>0.27807041433871998</v>
      </c>
      <c r="M1663" s="89">
        <v>0.10697734931000399</v>
      </c>
      <c r="N1663" s="89">
        <v>2.7500120084912202E-2</v>
      </c>
    </row>
    <row r="1664" spans="10:14" x14ac:dyDescent="0.3">
      <c r="J1664" s="89">
        <v>1661</v>
      </c>
      <c r="K1664" s="89">
        <v>3713.8994062659999</v>
      </c>
      <c r="L1664" s="89">
        <v>0.27826816114630898</v>
      </c>
      <c r="M1664" s="89">
        <v>0.105054933812747</v>
      </c>
      <c r="N1664" s="89">
        <v>2.6342280402572801E-2</v>
      </c>
    </row>
    <row r="1665" spans="10:14" x14ac:dyDescent="0.3">
      <c r="J1665" s="89">
        <v>1662</v>
      </c>
      <c r="K1665" s="89">
        <v>3716.0708771180002</v>
      </c>
      <c r="L1665" s="89">
        <v>0.27825718977335701</v>
      </c>
      <c r="M1665" s="89">
        <v>0.103161429905199</v>
      </c>
      <c r="N1665" s="89">
        <v>2.54480874724596E-2</v>
      </c>
    </row>
    <row r="1666" spans="10:14" x14ac:dyDescent="0.3">
      <c r="J1666" s="89">
        <v>1663</v>
      </c>
      <c r="K1666" s="89">
        <v>3718.2178202119999</v>
      </c>
      <c r="L1666" s="89">
        <v>0.27800355422258899</v>
      </c>
      <c r="M1666" s="89">
        <v>0.101866954911057</v>
      </c>
      <c r="N1666" s="89">
        <v>2.4876244962356499E-2</v>
      </c>
    </row>
    <row r="1667" spans="10:14" x14ac:dyDescent="0.3">
      <c r="J1667" s="89">
        <v>1664</v>
      </c>
      <c r="K1667" s="89">
        <v>3720.3893532239999</v>
      </c>
      <c r="L1667" s="89">
        <v>0.27752260181862898</v>
      </c>
      <c r="M1667" s="89">
        <v>0.101455079447762</v>
      </c>
      <c r="N1667" s="89">
        <v>2.4530846583723401E-2</v>
      </c>
    </row>
    <row r="1668" spans="10:14" x14ac:dyDescent="0.3">
      <c r="J1668" s="89">
        <v>1665</v>
      </c>
      <c r="K1668" s="89">
        <v>3722.7045716379998</v>
      </c>
      <c r="L1668" s="89">
        <v>0.27691220227730601</v>
      </c>
      <c r="M1668" s="89">
        <v>0.10143988726023501</v>
      </c>
      <c r="N1668" s="89">
        <v>2.4335052018196201E-2</v>
      </c>
    </row>
    <row r="1669" spans="10:14" x14ac:dyDescent="0.3">
      <c r="J1669" s="89">
        <v>1666</v>
      </c>
      <c r="K1669" s="89">
        <v>3724.8671464180002</v>
      </c>
      <c r="L1669" s="89">
        <v>0.27629048795054401</v>
      </c>
      <c r="M1669" s="89">
        <v>0.10096890597182499</v>
      </c>
      <c r="N1669" s="89">
        <v>2.4258722627004198E-2</v>
      </c>
    </row>
    <row r="1670" spans="10:14" x14ac:dyDescent="0.3">
      <c r="J1670" s="89">
        <v>1667</v>
      </c>
      <c r="K1670" s="89">
        <v>3727.1780739199999</v>
      </c>
      <c r="L1670" s="89">
        <v>0.275751107637003</v>
      </c>
      <c r="M1670" s="89">
        <v>9.9393710484472694E-2</v>
      </c>
      <c r="N1670" s="89">
        <v>2.4368231679880899E-2</v>
      </c>
    </row>
    <row r="1671" spans="10:14" x14ac:dyDescent="0.3">
      <c r="J1671" s="89">
        <v>1668</v>
      </c>
      <c r="K1671" s="89">
        <v>3729.549491364</v>
      </c>
      <c r="L1671" s="89">
        <v>0.275265392584987</v>
      </c>
      <c r="M1671" s="89">
        <v>9.6448917923397895E-2</v>
      </c>
      <c r="N1671" s="89">
        <v>2.4792595547245201E-2</v>
      </c>
    </row>
    <row r="1672" spans="10:14" x14ac:dyDescent="0.3">
      <c r="J1672" s="89">
        <v>1669</v>
      </c>
      <c r="K1672" s="89">
        <v>3731.7149695449998</v>
      </c>
      <c r="L1672" s="89">
        <v>0.27479536974999402</v>
      </c>
      <c r="M1672" s="89">
        <v>9.2335417050437005E-2</v>
      </c>
      <c r="N1672" s="89">
        <v>2.5600100623568101E-2</v>
      </c>
    </row>
    <row r="1673" spans="10:14" x14ac:dyDescent="0.3">
      <c r="J1673" s="89">
        <v>1670</v>
      </c>
      <c r="K1673" s="89">
        <v>3733.8773798990001</v>
      </c>
      <c r="L1673" s="89">
        <v>0.27434018423806</v>
      </c>
      <c r="M1673" s="89">
        <v>8.7542518097150801E-2</v>
      </c>
      <c r="N1673" s="89">
        <v>2.6721308767344899E-2</v>
      </c>
    </row>
    <row r="1674" spans="10:14" x14ac:dyDescent="0.3">
      <c r="J1674" s="89">
        <v>1671</v>
      </c>
      <c r="K1674" s="89">
        <v>3736.0172527690002</v>
      </c>
      <c r="L1674" s="89">
        <v>0.27392751517080499</v>
      </c>
      <c r="M1674" s="89">
        <v>8.2592454522671901E-2</v>
      </c>
      <c r="N1674" s="89">
        <v>2.8078905659779201E-2</v>
      </c>
    </row>
    <row r="1675" spans="10:14" x14ac:dyDescent="0.3">
      <c r="J1675" s="89">
        <v>1672</v>
      </c>
      <c r="K1675" s="89">
        <v>3738.2027948730001</v>
      </c>
      <c r="L1675" s="89">
        <v>0.273584103800525</v>
      </c>
      <c r="M1675" s="89">
        <v>7.8337996996734702E-2</v>
      </c>
      <c r="N1675" s="89">
        <v>2.95989548248657E-2</v>
      </c>
    </row>
    <row r="1676" spans="10:14" x14ac:dyDescent="0.3">
      <c r="J1676" s="89">
        <v>1673</v>
      </c>
      <c r="K1676" s="89">
        <v>3740.4172002390001</v>
      </c>
      <c r="L1676" s="89">
        <v>0.273390838140114</v>
      </c>
      <c r="M1676" s="89">
        <v>7.5192583722210299E-2</v>
      </c>
      <c r="N1676" s="89">
        <v>3.1138906200679502E-2</v>
      </c>
    </row>
    <row r="1677" spans="10:14" x14ac:dyDescent="0.3">
      <c r="J1677" s="89">
        <v>1674</v>
      </c>
      <c r="K1677" s="89">
        <v>3742.5621807120001</v>
      </c>
      <c r="L1677" s="89">
        <v>0.273425998926148</v>
      </c>
      <c r="M1677" s="89">
        <v>7.3182220170244797E-2</v>
      </c>
      <c r="N1677" s="89">
        <v>3.2498384981974597E-2</v>
      </c>
    </row>
    <row r="1678" spans="10:14" x14ac:dyDescent="0.3">
      <c r="J1678" s="89">
        <v>1675</v>
      </c>
      <c r="K1678" s="89">
        <v>3744.7713628400002</v>
      </c>
      <c r="L1678" s="89">
        <v>0.27375469704598998</v>
      </c>
      <c r="M1678" s="89">
        <v>7.2070931281017298E-2</v>
      </c>
      <c r="N1678" s="89">
        <v>3.3497207546491603E-2</v>
      </c>
    </row>
    <row r="1679" spans="10:14" x14ac:dyDescent="0.3">
      <c r="J1679" s="89">
        <v>1676</v>
      </c>
      <c r="K1679" s="89">
        <v>3746.9352012680001</v>
      </c>
      <c r="L1679" s="89">
        <v>0.27437185110709</v>
      </c>
      <c r="M1679" s="89">
        <v>7.1573308289382798E-2</v>
      </c>
      <c r="N1679" s="89">
        <v>3.4082506439222303E-2</v>
      </c>
    </row>
    <row r="1680" spans="10:14" x14ac:dyDescent="0.3">
      <c r="J1680" s="89">
        <v>1677</v>
      </c>
      <c r="K1680" s="89">
        <v>3749.096656915</v>
      </c>
      <c r="L1680" s="89">
        <v>0.275193539080618</v>
      </c>
      <c r="M1680" s="89">
        <v>7.1496040437009897E-2</v>
      </c>
      <c r="N1680" s="89">
        <v>3.4287884752769601E-2</v>
      </c>
    </row>
    <row r="1681" spans="10:14" x14ac:dyDescent="0.3">
      <c r="J1681" s="89">
        <v>1678</v>
      </c>
      <c r="K1681" s="89">
        <v>3751.2830268769999</v>
      </c>
      <c r="L1681" s="89">
        <v>0.276085844260608</v>
      </c>
      <c r="M1681" s="89">
        <v>7.1897485247376394E-2</v>
      </c>
      <c r="N1681" s="89">
        <v>3.4218964910414797E-2</v>
      </c>
    </row>
    <row r="1682" spans="10:14" x14ac:dyDescent="0.3">
      <c r="J1682" s="89">
        <v>1679</v>
      </c>
      <c r="K1682" s="89">
        <v>3753.4277377799999</v>
      </c>
      <c r="L1682" s="89">
        <v>0.276930064634337</v>
      </c>
      <c r="M1682" s="89">
        <v>7.2818211396360299E-2</v>
      </c>
      <c r="N1682" s="89">
        <v>3.40516233801701E-2</v>
      </c>
    </row>
    <row r="1683" spans="10:14" x14ac:dyDescent="0.3">
      <c r="J1683" s="89">
        <v>1680</v>
      </c>
      <c r="K1683" s="89">
        <v>3755.5876506509999</v>
      </c>
      <c r="L1683" s="89">
        <v>0.27761280051047399</v>
      </c>
      <c r="M1683" s="89">
        <v>7.4357689038780803E-2</v>
      </c>
      <c r="N1683" s="89">
        <v>3.3987243942022502E-2</v>
      </c>
    </row>
    <row r="1684" spans="10:14" x14ac:dyDescent="0.3">
      <c r="J1684" s="89">
        <v>1681</v>
      </c>
      <c r="K1684" s="89">
        <v>3757.9591443029999</v>
      </c>
      <c r="L1684" s="89">
        <v>0.278135804159924</v>
      </c>
      <c r="M1684" s="89">
        <v>7.6437851299894694E-2</v>
      </c>
      <c r="N1684" s="89">
        <v>3.4196754605109403E-2</v>
      </c>
    </row>
    <row r="1685" spans="10:14" x14ac:dyDescent="0.3">
      <c r="J1685" s="89">
        <v>1682</v>
      </c>
      <c r="K1685" s="89">
        <v>3760.0933465859998</v>
      </c>
      <c r="L1685" s="89">
        <v>0.278382083103205</v>
      </c>
      <c r="M1685" s="89">
        <v>7.8933673980904395E-2</v>
      </c>
      <c r="N1685" s="89">
        <v>3.4747948254342603E-2</v>
      </c>
    </row>
    <row r="1686" spans="10:14" x14ac:dyDescent="0.3">
      <c r="J1686" s="89">
        <v>1683</v>
      </c>
      <c r="K1686" s="89">
        <v>3762.2628587630002</v>
      </c>
      <c r="L1686" s="89">
        <v>0.278152634470546</v>
      </c>
      <c r="M1686" s="89">
        <v>8.2054608484995101E-2</v>
      </c>
      <c r="N1686" s="89">
        <v>3.55815107329241E-2</v>
      </c>
    </row>
    <row r="1687" spans="10:14" x14ac:dyDescent="0.3">
      <c r="J1687" s="89">
        <v>1684</v>
      </c>
      <c r="K1687" s="89">
        <v>3764.4542220489998</v>
      </c>
      <c r="L1687" s="89">
        <v>0.27744441848380402</v>
      </c>
      <c r="M1687" s="89">
        <v>8.6289221967729798E-2</v>
      </c>
      <c r="N1687" s="89">
        <v>3.6522125316249598E-2</v>
      </c>
    </row>
    <row r="1688" spans="10:14" x14ac:dyDescent="0.3">
      <c r="J1688" s="89">
        <v>1685</v>
      </c>
      <c r="K1688" s="89">
        <v>3766.6187771049999</v>
      </c>
      <c r="L1688" s="89">
        <v>0.276397327897281</v>
      </c>
      <c r="M1688" s="89">
        <v>9.1879631910788906E-2</v>
      </c>
      <c r="N1688" s="89">
        <v>3.7365329603829003E-2</v>
      </c>
    </row>
    <row r="1689" spans="10:14" x14ac:dyDescent="0.3">
      <c r="J1689" s="89">
        <v>1686</v>
      </c>
      <c r="K1689" s="89">
        <v>3768.720881749</v>
      </c>
      <c r="L1689" s="89">
        <v>0.27512689753019198</v>
      </c>
      <c r="M1689" s="89">
        <v>9.8054428534934596E-2</v>
      </c>
      <c r="N1689" s="89">
        <v>3.8013747681605002E-2</v>
      </c>
    </row>
    <row r="1690" spans="10:14" x14ac:dyDescent="0.3">
      <c r="J1690" s="89">
        <v>1687</v>
      </c>
      <c r="K1690" s="89">
        <v>3771.115145495</v>
      </c>
      <c r="L1690" s="89">
        <v>0.27373319920616501</v>
      </c>
      <c r="M1690" s="89">
        <v>0.103508073467363</v>
      </c>
      <c r="N1690" s="89">
        <v>3.8513809909285497E-2</v>
      </c>
    </row>
    <row r="1691" spans="10:14" x14ac:dyDescent="0.3">
      <c r="J1691" s="89">
        <v>1688</v>
      </c>
      <c r="K1691" s="89">
        <v>3773.2736814919999</v>
      </c>
      <c r="L1691" s="89">
        <v>0.27230557021528001</v>
      </c>
      <c r="M1691" s="89">
        <v>0.107107384036204</v>
      </c>
      <c r="N1691" s="89">
        <v>3.8941933348009397E-2</v>
      </c>
    </row>
    <row r="1692" spans="10:14" x14ac:dyDescent="0.3">
      <c r="J1692" s="89">
        <v>1689</v>
      </c>
      <c r="K1692" s="89">
        <v>3775.6278452199999</v>
      </c>
      <c r="L1692" s="89">
        <v>0.27102197537106698</v>
      </c>
      <c r="M1692" s="89">
        <v>0.108369500126099</v>
      </c>
      <c r="N1692" s="89">
        <v>3.9251269927368299E-2</v>
      </c>
    </row>
    <row r="1693" spans="10:14" x14ac:dyDescent="0.3">
      <c r="J1693" s="89">
        <v>1690</v>
      </c>
      <c r="K1693" s="89">
        <v>3777.7782906860002</v>
      </c>
      <c r="L1693" s="89">
        <v>0.27008871440012799</v>
      </c>
      <c r="M1693" s="89">
        <v>0.107458118921858</v>
      </c>
      <c r="N1693" s="89">
        <v>3.9359730812535298E-2</v>
      </c>
    </row>
    <row r="1694" spans="10:14" x14ac:dyDescent="0.3">
      <c r="J1694" s="89">
        <v>1691</v>
      </c>
      <c r="K1694" s="89">
        <v>3779.950345878</v>
      </c>
      <c r="L1694" s="89">
        <v>0.26966750143287599</v>
      </c>
      <c r="M1694" s="89">
        <v>0.105271483550995</v>
      </c>
      <c r="N1694" s="89">
        <v>3.9250472296171901E-2</v>
      </c>
    </row>
    <row r="1695" spans="10:14" x14ac:dyDescent="0.3">
      <c r="J1695" s="89">
        <v>1692</v>
      </c>
      <c r="K1695" s="89">
        <v>3782.3553206440001</v>
      </c>
      <c r="L1695" s="89">
        <v>0.26980499744022901</v>
      </c>
      <c r="M1695" s="89">
        <v>0.10280375855694</v>
      </c>
      <c r="N1695" s="89">
        <v>3.8979018217841901E-2</v>
      </c>
    </row>
    <row r="1696" spans="10:14" x14ac:dyDescent="0.3">
      <c r="J1696" s="89">
        <v>1693</v>
      </c>
      <c r="K1696" s="89">
        <v>3784.5193079820001</v>
      </c>
      <c r="L1696" s="89">
        <v>0.27044053575754401</v>
      </c>
      <c r="M1696" s="89">
        <v>0.10069068915451899</v>
      </c>
      <c r="N1696" s="89">
        <v>3.8592635149432002E-2</v>
      </c>
    </row>
    <row r="1697" spans="10:14" x14ac:dyDescent="0.3">
      <c r="J1697" s="89">
        <v>1694</v>
      </c>
      <c r="K1697" s="89">
        <v>3786.6748062299998</v>
      </c>
      <c r="L1697" s="89">
        <v>0.27142543104009598</v>
      </c>
      <c r="M1697" s="89">
        <v>9.8930735387138299E-2</v>
      </c>
      <c r="N1697" s="89">
        <v>3.8090823115179598E-2</v>
      </c>
    </row>
    <row r="1698" spans="10:14" x14ac:dyDescent="0.3">
      <c r="J1698" s="89">
        <v>1695</v>
      </c>
      <c r="K1698" s="89">
        <v>3788.8513021600002</v>
      </c>
      <c r="L1698" s="89">
        <v>0.27254912215988297</v>
      </c>
      <c r="M1698" s="89">
        <v>9.7338119339928794E-2</v>
      </c>
      <c r="N1698" s="89">
        <v>3.7442678700372801E-2</v>
      </c>
    </row>
    <row r="1699" spans="10:14" x14ac:dyDescent="0.3">
      <c r="J1699" s="89">
        <v>1696</v>
      </c>
      <c r="K1699" s="89">
        <v>3791.0035143489999</v>
      </c>
      <c r="L1699" s="89">
        <v>0.27354262021081799</v>
      </c>
      <c r="M1699" s="89">
        <v>9.6276721278510793E-2</v>
      </c>
      <c r="N1699" s="89">
        <v>3.6699270871521299E-2</v>
      </c>
    </row>
    <row r="1700" spans="10:14" x14ac:dyDescent="0.3">
      <c r="J1700" s="89">
        <v>1697</v>
      </c>
      <c r="K1700" s="89">
        <v>3793.1610049750002</v>
      </c>
      <c r="L1700" s="89">
        <v>0.274211216178883</v>
      </c>
      <c r="M1700" s="89">
        <v>9.6310719859623306E-2</v>
      </c>
      <c r="N1700" s="89">
        <v>3.6026059778759001E-2</v>
      </c>
    </row>
    <row r="1701" spans="10:14" x14ac:dyDescent="0.3">
      <c r="J1701" s="89">
        <v>1698</v>
      </c>
      <c r="K1701" s="89">
        <v>3795.5376763170002</v>
      </c>
      <c r="L1701" s="89">
        <v>0.27444052366854599</v>
      </c>
      <c r="M1701" s="89">
        <v>9.7937336922942306E-2</v>
      </c>
      <c r="N1701" s="89">
        <v>3.5603085153635798E-2</v>
      </c>
    </row>
    <row r="1702" spans="10:14" x14ac:dyDescent="0.3">
      <c r="J1702" s="89">
        <v>1699</v>
      </c>
      <c r="K1702" s="89">
        <v>3797.681427084</v>
      </c>
      <c r="L1702" s="89">
        <v>0.27413220372019198</v>
      </c>
      <c r="M1702" s="89">
        <v>0.100743889987976</v>
      </c>
      <c r="N1702" s="89">
        <v>3.5569291819281097E-2</v>
      </c>
    </row>
    <row r="1703" spans="10:14" x14ac:dyDescent="0.3">
      <c r="J1703" s="89">
        <v>1700</v>
      </c>
      <c r="K1703" s="89">
        <v>3800.042739597</v>
      </c>
      <c r="L1703" s="89">
        <v>0.27336366711515298</v>
      </c>
      <c r="M1703" s="89">
        <v>0.104141336662217</v>
      </c>
      <c r="N1703" s="89">
        <v>3.59823184346756E-2</v>
      </c>
    </row>
    <row r="1704" spans="10:14" x14ac:dyDescent="0.3">
      <c r="J1704" s="89">
        <v>1701</v>
      </c>
      <c r="K1704" s="89">
        <v>3802.4392397629999</v>
      </c>
      <c r="L1704" s="89">
        <v>0.272359001563315</v>
      </c>
      <c r="M1704" s="89">
        <v>0.10768153412723799</v>
      </c>
      <c r="N1704" s="89">
        <v>3.6809824521259402E-2</v>
      </c>
    </row>
    <row r="1705" spans="10:14" x14ac:dyDescent="0.3">
      <c r="J1705" s="89">
        <v>1702</v>
      </c>
      <c r="K1705" s="89">
        <v>3804.822486646</v>
      </c>
      <c r="L1705" s="89">
        <v>0.27135377092375901</v>
      </c>
      <c r="M1705" s="89">
        <v>0.110841968546041</v>
      </c>
      <c r="N1705" s="89">
        <v>3.7967459236190701E-2</v>
      </c>
    </row>
    <row r="1706" spans="10:14" x14ac:dyDescent="0.3">
      <c r="J1706" s="89">
        <v>1703</v>
      </c>
      <c r="K1706" s="89">
        <v>3807.1812767420001</v>
      </c>
      <c r="L1706" s="89">
        <v>0.270542738315109</v>
      </c>
      <c r="M1706" s="89">
        <v>0.11281676743493101</v>
      </c>
      <c r="N1706" s="89">
        <v>3.9273349392602103E-2</v>
      </c>
    </row>
    <row r="1707" spans="10:14" x14ac:dyDescent="0.3">
      <c r="J1707" s="89">
        <v>1704</v>
      </c>
      <c r="K1707" s="89">
        <v>3809.3605035969999</v>
      </c>
      <c r="L1707" s="89">
        <v>0.27007134159910501</v>
      </c>
      <c r="M1707" s="89">
        <v>0.11295938270350001</v>
      </c>
      <c r="N1707" s="89">
        <v>4.05385741904533E-2</v>
      </c>
    </row>
    <row r="1708" spans="10:14" x14ac:dyDescent="0.3">
      <c r="J1708" s="89">
        <v>1705</v>
      </c>
      <c r="K1708" s="89">
        <v>3811.7572539920002</v>
      </c>
      <c r="L1708" s="89">
        <v>0.27010869098312401</v>
      </c>
      <c r="M1708" s="89">
        <v>0.111124611094711</v>
      </c>
      <c r="N1708" s="89">
        <v>4.1643621778155102E-2</v>
      </c>
    </row>
    <row r="1709" spans="10:14" x14ac:dyDescent="0.3">
      <c r="J1709" s="89">
        <v>1706</v>
      </c>
      <c r="K1709" s="89">
        <v>3814.0768610330001</v>
      </c>
      <c r="L1709" s="89">
        <v>0.27078554255834802</v>
      </c>
      <c r="M1709" s="89">
        <v>0.107864335205085</v>
      </c>
      <c r="N1709" s="89">
        <v>4.2597322077450102E-2</v>
      </c>
    </row>
    <row r="1710" spans="10:14" x14ac:dyDescent="0.3">
      <c r="J1710" s="89">
        <v>1707</v>
      </c>
      <c r="K1710" s="89">
        <v>3816.2442922320001</v>
      </c>
      <c r="L1710" s="89">
        <v>0.27211744436664997</v>
      </c>
      <c r="M1710" s="89">
        <v>0.104082117094306</v>
      </c>
      <c r="N1710" s="89">
        <v>4.3491658346283497E-2</v>
      </c>
    </row>
    <row r="1711" spans="10:14" x14ac:dyDescent="0.3">
      <c r="J1711" s="89">
        <v>1708</v>
      </c>
      <c r="K1711" s="89">
        <v>3818.6137253739998</v>
      </c>
      <c r="L1711" s="89">
        <v>0.27398165815654302</v>
      </c>
      <c r="M1711" s="89">
        <v>0.100197614862246</v>
      </c>
      <c r="N1711" s="89">
        <v>4.4413779374838397E-2</v>
      </c>
    </row>
    <row r="1712" spans="10:14" x14ac:dyDescent="0.3">
      <c r="J1712" s="89">
        <v>1709</v>
      </c>
      <c r="K1712" s="89">
        <v>3821.1299818719999</v>
      </c>
      <c r="L1712" s="89">
        <v>0.276166429716316</v>
      </c>
      <c r="M1712" s="89">
        <v>9.6445038093095001E-2</v>
      </c>
      <c r="N1712" s="89">
        <v>4.5347309072050403E-2</v>
      </c>
    </row>
    <row r="1713" spans="10:14" x14ac:dyDescent="0.3">
      <c r="J1713" s="89">
        <v>1710</v>
      </c>
      <c r="K1713" s="89">
        <v>3823.250352859</v>
      </c>
      <c r="L1713" s="89">
        <v>0.278399343621833</v>
      </c>
      <c r="M1713" s="89">
        <v>9.3300955928964896E-2</v>
      </c>
      <c r="N1713" s="89">
        <v>4.6217056458802502E-2</v>
      </c>
    </row>
    <row r="1714" spans="10:14" x14ac:dyDescent="0.3">
      <c r="J1714" s="89">
        <v>1711</v>
      </c>
      <c r="K1714" s="89">
        <v>3825.4084791569999</v>
      </c>
      <c r="L1714" s="89">
        <v>0.28039892211006201</v>
      </c>
      <c r="M1714" s="89">
        <v>9.1238959316704796E-2</v>
      </c>
      <c r="N1714" s="89">
        <v>4.6999599413956199E-2</v>
      </c>
    </row>
    <row r="1715" spans="10:14" x14ac:dyDescent="0.3">
      <c r="J1715" s="89">
        <v>1712</v>
      </c>
      <c r="K1715" s="89">
        <v>3827.534372654</v>
      </c>
      <c r="L1715" s="89">
        <v>0.281985356467985</v>
      </c>
      <c r="M1715" s="89">
        <v>9.06034406631432E-2</v>
      </c>
      <c r="N1715" s="89">
        <v>4.7681061789127697E-2</v>
      </c>
    </row>
    <row r="1716" spans="10:14" x14ac:dyDescent="0.3">
      <c r="J1716" s="89">
        <v>1713</v>
      </c>
      <c r="K1716" s="89">
        <v>3829.7090048149998</v>
      </c>
      <c r="L1716" s="89">
        <v>0.283111555159902</v>
      </c>
      <c r="M1716" s="89">
        <v>9.1470830254843996E-2</v>
      </c>
      <c r="N1716" s="89">
        <v>4.8299494349573403E-2</v>
      </c>
    </row>
    <row r="1717" spans="10:14" x14ac:dyDescent="0.3">
      <c r="J1717" s="89">
        <v>1714</v>
      </c>
      <c r="K1717" s="89">
        <v>3831.9286940689999</v>
      </c>
      <c r="L1717" s="89">
        <v>0.28376753222927897</v>
      </c>
      <c r="M1717" s="89">
        <v>9.4253848186907394E-2</v>
      </c>
      <c r="N1717" s="89">
        <v>4.8969506903255598E-2</v>
      </c>
    </row>
    <row r="1718" spans="10:14" x14ac:dyDescent="0.3">
      <c r="J1718" s="89">
        <v>1715</v>
      </c>
      <c r="K1718" s="89">
        <v>3834.064386431</v>
      </c>
      <c r="L1718" s="89">
        <v>0.28393858257077897</v>
      </c>
      <c r="M1718" s="89">
        <v>9.8569861824832405E-2</v>
      </c>
      <c r="N1718" s="89">
        <v>4.9745808607625702E-2</v>
      </c>
    </row>
    <row r="1719" spans="10:14" x14ac:dyDescent="0.3">
      <c r="J1719" s="89">
        <v>1716</v>
      </c>
      <c r="K1719" s="89">
        <v>3836.1907044539998</v>
      </c>
      <c r="L1719" s="89">
        <v>0.28365567649610801</v>
      </c>
      <c r="M1719" s="89">
        <v>0.104501703757037</v>
      </c>
      <c r="N1719" s="89">
        <v>5.0631736057616797E-2</v>
      </c>
    </row>
    <row r="1720" spans="10:14" x14ac:dyDescent="0.3">
      <c r="J1720" s="89">
        <v>1717</v>
      </c>
      <c r="K1720" s="89">
        <v>3838.329206034</v>
      </c>
      <c r="L1720" s="89">
        <v>0.28301182250162199</v>
      </c>
      <c r="M1720" s="89">
        <v>0.111538236635791</v>
      </c>
      <c r="N1720" s="89">
        <v>5.1570998035382301E-2</v>
      </c>
    </row>
    <row r="1721" spans="10:14" x14ac:dyDescent="0.3">
      <c r="J1721" s="89">
        <v>1718</v>
      </c>
      <c r="K1721" s="89">
        <v>3840.748608896</v>
      </c>
      <c r="L1721" s="89">
        <v>0.28208379463468303</v>
      </c>
      <c r="M1721" s="89">
        <v>0.118620663126947</v>
      </c>
      <c r="N1721" s="89">
        <v>5.2455629243415902E-2</v>
      </c>
    </row>
    <row r="1722" spans="10:14" x14ac:dyDescent="0.3">
      <c r="J1722" s="89">
        <v>1719</v>
      </c>
      <c r="K1722" s="89">
        <v>3843.0904527789999</v>
      </c>
      <c r="L1722" s="89">
        <v>0.28099653781054501</v>
      </c>
      <c r="M1722" s="89">
        <v>0.124771053462353</v>
      </c>
      <c r="N1722" s="89">
        <v>5.3184058290956397E-2</v>
      </c>
    </row>
    <row r="1723" spans="10:14" x14ac:dyDescent="0.3">
      <c r="J1723" s="89">
        <v>1720</v>
      </c>
      <c r="K1723" s="89">
        <v>3845.2305057180001</v>
      </c>
      <c r="L1723" s="89">
        <v>0.27990062950609201</v>
      </c>
      <c r="M1723" s="89">
        <v>0.12938350500687401</v>
      </c>
      <c r="N1723" s="89">
        <v>5.3669553381061497E-2</v>
      </c>
    </row>
    <row r="1724" spans="10:14" x14ac:dyDescent="0.3">
      <c r="J1724" s="89">
        <v>1721</v>
      </c>
      <c r="K1724" s="89">
        <v>3847.3665110810002</v>
      </c>
      <c r="L1724" s="89">
        <v>0.27898293355061798</v>
      </c>
      <c r="M1724" s="89">
        <v>0.13259362773158501</v>
      </c>
      <c r="N1724" s="89">
        <v>5.3854761390223702E-2</v>
      </c>
    </row>
    <row r="1725" spans="10:14" x14ac:dyDescent="0.3">
      <c r="J1725" s="89">
        <v>1722</v>
      </c>
      <c r="K1725" s="89">
        <v>3849.688711793</v>
      </c>
      <c r="L1725" s="89">
        <v>0.27838427868554499</v>
      </c>
      <c r="M1725" s="89">
        <v>0.134874078239269</v>
      </c>
      <c r="N1725" s="89">
        <v>5.3731097632639203E-2</v>
      </c>
    </row>
    <row r="1726" spans="10:14" x14ac:dyDescent="0.3">
      <c r="J1726" s="89">
        <v>1723</v>
      </c>
      <c r="K1726" s="89">
        <v>3852.0272697270002</v>
      </c>
      <c r="L1726" s="89">
        <v>0.27813507489474498</v>
      </c>
      <c r="M1726" s="89">
        <v>0.13633434381380999</v>
      </c>
      <c r="N1726" s="89">
        <v>5.3292110397644102E-2</v>
      </c>
    </row>
    <row r="1727" spans="10:14" x14ac:dyDescent="0.3">
      <c r="J1727" s="89">
        <v>1724</v>
      </c>
      <c r="K1727" s="89">
        <v>3854.3789602490001</v>
      </c>
      <c r="L1727" s="89">
        <v>0.27813125679894601</v>
      </c>
      <c r="M1727" s="89">
        <v>0.13691999805711</v>
      </c>
      <c r="N1727" s="89">
        <v>5.2519748151611603E-2</v>
      </c>
    </row>
    <row r="1728" spans="10:14" x14ac:dyDescent="0.3">
      <c r="J1728" s="89">
        <v>1725</v>
      </c>
      <c r="K1728" s="89">
        <v>3856.7267551049999</v>
      </c>
      <c r="L1728" s="89">
        <v>0.27826108089638701</v>
      </c>
      <c r="M1728" s="89">
        <v>0.13680649038527301</v>
      </c>
      <c r="N1728" s="89">
        <v>5.1476904987399097E-2</v>
      </c>
    </row>
    <row r="1729" spans="10:14" x14ac:dyDescent="0.3">
      <c r="J1729" s="89">
        <v>1726</v>
      </c>
      <c r="K1729" s="89">
        <v>3858.8939473109999</v>
      </c>
      <c r="L1729" s="89">
        <v>0.27843751293112101</v>
      </c>
      <c r="M1729" s="89">
        <v>0.13607965319262999</v>
      </c>
      <c r="N1729" s="89">
        <v>5.0315307904696703E-2</v>
      </c>
    </row>
    <row r="1730" spans="10:14" x14ac:dyDescent="0.3">
      <c r="J1730" s="89">
        <v>1727</v>
      </c>
      <c r="K1730" s="89">
        <v>3861.0646818370001</v>
      </c>
      <c r="L1730" s="89">
        <v>0.27858058015595599</v>
      </c>
      <c r="M1730" s="89">
        <v>0.13457721819673699</v>
      </c>
      <c r="N1730" s="89">
        <v>4.9278591887132503E-2</v>
      </c>
    </row>
    <row r="1731" spans="10:14" x14ac:dyDescent="0.3">
      <c r="J1731" s="89">
        <v>1728</v>
      </c>
      <c r="K1731" s="89">
        <v>3863.6031909459998</v>
      </c>
      <c r="L1731" s="89">
        <v>0.27863204681680498</v>
      </c>
      <c r="M1731" s="89">
        <v>0.13235485206068401</v>
      </c>
      <c r="N1731" s="89">
        <v>4.86018727464195E-2</v>
      </c>
    </row>
    <row r="1732" spans="10:14" x14ac:dyDescent="0.3">
      <c r="J1732" s="89">
        <v>1729</v>
      </c>
      <c r="K1732" s="89">
        <v>3866.010734466</v>
      </c>
      <c r="L1732" s="89">
        <v>0.27857513079625601</v>
      </c>
      <c r="M1732" s="89">
        <v>0.12958208461554599</v>
      </c>
      <c r="N1732" s="89">
        <v>4.8383592927661701E-2</v>
      </c>
    </row>
    <row r="1733" spans="10:14" x14ac:dyDescent="0.3">
      <c r="J1733" s="89">
        <v>1730</v>
      </c>
      <c r="K1733" s="89">
        <v>3868.1771324299998</v>
      </c>
      <c r="L1733" s="89">
        <v>0.27844938428453297</v>
      </c>
      <c r="M1733" s="89">
        <v>0.12654963185160201</v>
      </c>
      <c r="N1733" s="89">
        <v>4.8550861488202098E-2</v>
      </c>
    </row>
    <row r="1734" spans="10:14" x14ac:dyDescent="0.3">
      <c r="J1734" s="89">
        <v>1731</v>
      </c>
      <c r="K1734" s="89">
        <v>3870.7611549970002</v>
      </c>
      <c r="L1734" s="89">
        <v>0.27821412461150202</v>
      </c>
      <c r="M1734" s="89">
        <v>0.12383008769026201</v>
      </c>
      <c r="N1734" s="89">
        <v>4.8889708656523798E-2</v>
      </c>
    </row>
    <row r="1735" spans="10:14" x14ac:dyDescent="0.3">
      <c r="J1735" s="89">
        <v>1732</v>
      </c>
      <c r="K1735" s="89">
        <v>3872.903842359</v>
      </c>
      <c r="L1735" s="89">
        <v>0.27783297859113298</v>
      </c>
      <c r="M1735" s="89">
        <v>0.12155173564482</v>
      </c>
      <c r="N1735" s="89">
        <v>4.9155822109987098E-2</v>
      </c>
    </row>
    <row r="1736" spans="10:14" x14ac:dyDescent="0.3">
      <c r="J1736" s="89">
        <v>1733</v>
      </c>
      <c r="K1736" s="89">
        <v>3875.2962241649998</v>
      </c>
      <c r="L1736" s="89">
        <v>0.27732059563302702</v>
      </c>
      <c r="M1736" s="89">
        <v>0.119705754661179</v>
      </c>
      <c r="N1736" s="89">
        <v>4.9137687407408301E-2</v>
      </c>
    </row>
    <row r="1737" spans="10:14" x14ac:dyDescent="0.3">
      <c r="J1737" s="89">
        <v>1734</v>
      </c>
      <c r="K1737" s="89">
        <v>3877.6980599379999</v>
      </c>
      <c r="L1737" s="89">
        <v>0.276690218289247</v>
      </c>
      <c r="M1737" s="89">
        <v>0.118073850003122</v>
      </c>
      <c r="N1737" s="89">
        <v>4.87696534256368E-2</v>
      </c>
    </row>
    <row r="1738" spans="10:14" x14ac:dyDescent="0.3">
      <c r="J1738" s="89">
        <v>1735</v>
      </c>
      <c r="K1738" s="89">
        <v>3880.0569991799998</v>
      </c>
      <c r="L1738" s="89">
        <v>0.275924052561136</v>
      </c>
      <c r="M1738" s="89">
        <v>0.116145267396716</v>
      </c>
      <c r="N1738" s="89">
        <v>4.8224062810202098E-2</v>
      </c>
    </row>
    <row r="1739" spans="10:14" x14ac:dyDescent="0.3">
      <c r="J1739" s="89">
        <v>1736</v>
      </c>
      <c r="K1739" s="89">
        <v>3882.6363767530001</v>
      </c>
      <c r="L1739" s="89">
        <v>0.27496726921588099</v>
      </c>
      <c r="M1739" s="89">
        <v>0.11349828735510201</v>
      </c>
      <c r="N1739" s="89">
        <v>4.7740687418959198E-2</v>
      </c>
    </row>
    <row r="1740" spans="10:14" x14ac:dyDescent="0.3">
      <c r="J1740" s="89">
        <v>1737</v>
      </c>
      <c r="K1740" s="89">
        <v>3884.8277313089998</v>
      </c>
      <c r="L1740" s="89">
        <v>0.27381929740650401</v>
      </c>
      <c r="M1740" s="89">
        <v>0.11023679685192</v>
      </c>
      <c r="N1740" s="89">
        <v>4.74764934382962E-2</v>
      </c>
    </row>
    <row r="1741" spans="10:14" x14ac:dyDescent="0.3">
      <c r="J1741" s="89">
        <v>1738</v>
      </c>
      <c r="K1741" s="89">
        <v>3887.2104072450002</v>
      </c>
      <c r="L1741" s="89">
        <v>0.27254875734721701</v>
      </c>
      <c r="M1741" s="89">
        <v>0.106910929025304</v>
      </c>
      <c r="N1741" s="89">
        <v>4.7529978912663799E-2</v>
      </c>
    </row>
    <row r="1742" spans="10:14" x14ac:dyDescent="0.3">
      <c r="J1742" s="89">
        <v>1739</v>
      </c>
      <c r="K1742" s="89">
        <v>3889.6175977729999</v>
      </c>
      <c r="L1742" s="89">
        <v>0.27129676121447899</v>
      </c>
      <c r="M1742" s="89">
        <v>0.104189159853408</v>
      </c>
      <c r="N1742" s="89">
        <v>4.79048679554352E-2</v>
      </c>
    </row>
    <row r="1743" spans="10:14" x14ac:dyDescent="0.3">
      <c r="J1743" s="89">
        <v>1740</v>
      </c>
      <c r="K1743" s="89">
        <v>3891.8126071470001</v>
      </c>
      <c r="L1743" s="89">
        <v>0.270211741774951</v>
      </c>
      <c r="M1743" s="89">
        <v>0.10252271039557199</v>
      </c>
      <c r="N1743" s="89">
        <v>4.8487466231805103E-2</v>
      </c>
    </row>
    <row r="1744" spans="10:14" x14ac:dyDescent="0.3">
      <c r="J1744" s="89">
        <v>1741</v>
      </c>
      <c r="K1744" s="89">
        <v>3893.989853737</v>
      </c>
      <c r="L1744" s="89">
        <v>0.26943444467136002</v>
      </c>
      <c r="M1744" s="89">
        <v>0.101800759959465</v>
      </c>
      <c r="N1744" s="89">
        <v>4.91148582626224E-2</v>
      </c>
    </row>
    <row r="1745" spans="10:14" x14ac:dyDescent="0.3">
      <c r="J1745" s="89">
        <v>1742</v>
      </c>
      <c r="K1745" s="89">
        <v>3896.375982434</v>
      </c>
      <c r="L1745" s="89">
        <v>0.26906071164314999</v>
      </c>
      <c r="M1745" s="89">
        <v>0.101467214236176</v>
      </c>
      <c r="N1745" s="89">
        <v>4.9678734626141197E-2</v>
      </c>
    </row>
    <row r="1746" spans="10:14" x14ac:dyDescent="0.3">
      <c r="J1746" s="89">
        <v>1743</v>
      </c>
      <c r="K1746" s="89">
        <v>3898.735309187</v>
      </c>
      <c r="L1746" s="89">
        <v>0.269099656503827</v>
      </c>
      <c r="M1746" s="89">
        <v>0.100909575788464</v>
      </c>
      <c r="N1746" s="89">
        <v>5.0125764057750301E-2</v>
      </c>
    </row>
    <row r="1747" spans="10:14" x14ac:dyDescent="0.3">
      <c r="J1747" s="89">
        <v>1744</v>
      </c>
      <c r="K1747" s="89">
        <v>3900.9476482159998</v>
      </c>
      <c r="L1747" s="89">
        <v>0.26942303787611599</v>
      </c>
      <c r="M1747" s="89">
        <v>9.9919371182036504E-2</v>
      </c>
      <c r="N1747" s="89">
        <v>5.04121676393533E-2</v>
      </c>
    </row>
    <row r="1748" spans="10:14" x14ac:dyDescent="0.3">
      <c r="J1748" s="89">
        <v>1745</v>
      </c>
      <c r="K1748" s="89">
        <v>3903.1123044259998</v>
      </c>
      <c r="L1748" s="89">
        <v>0.26993727623527403</v>
      </c>
      <c r="M1748" s="89">
        <v>9.8847835968022296E-2</v>
      </c>
      <c r="N1748" s="89">
        <v>5.0540565162039197E-2</v>
      </c>
    </row>
    <row r="1749" spans="10:14" x14ac:dyDescent="0.3">
      <c r="J1749" s="89">
        <v>1746</v>
      </c>
      <c r="K1749" s="89">
        <v>3905.2629561680001</v>
      </c>
      <c r="L1749" s="89">
        <v>0.27061363343613098</v>
      </c>
      <c r="M1749" s="89">
        <v>9.8045624735996997E-2</v>
      </c>
      <c r="N1749" s="89">
        <v>5.0533641468021299E-2</v>
      </c>
    </row>
    <row r="1750" spans="10:14" x14ac:dyDescent="0.3">
      <c r="J1750" s="89">
        <v>1747</v>
      </c>
      <c r="K1750" s="89">
        <v>3907.449821145</v>
      </c>
      <c r="L1750" s="89">
        <v>0.27136819812615698</v>
      </c>
      <c r="M1750" s="89">
        <v>9.7394831461245099E-2</v>
      </c>
      <c r="N1750" s="89">
        <v>5.0436736046527098E-2</v>
      </c>
    </row>
    <row r="1751" spans="10:14" x14ac:dyDescent="0.3">
      <c r="J1751" s="89">
        <v>1748</v>
      </c>
      <c r="K1751" s="89">
        <v>3909.6116384020002</v>
      </c>
      <c r="L1751" s="89">
        <v>0.272024904138853</v>
      </c>
      <c r="M1751" s="89">
        <v>9.6471758044235204E-2</v>
      </c>
      <c r="N1751" s="89">
        <v>5.0250754342670102E-2</v>
      </c>
    </row>
    <row r="1752" spans="10:14" x14ac:dyDescent="0.3">
      <c r="J1752" s="89">
        <v>1749</v>
      </c>
      <c r="K1752" s="89">
        <v>3911.7684455879998</v>
      </c>
      <c r="L1752" s="89">
        <v>0.27238265073866003</v>
      </c>
      <c r="M1752" s="89">
        <v>9.4945242333613303E-2</v>
      </c>
      <c r="N1752" s="89">
        <v>4.9883498086275603E-2</v>
      </c>
    </row>
    <row r="1753" spans="10:14" x14ac:dyDescent="0.3">
      <c r="J1753" s="89">
        <v>1750</v>
      </c>
      <c r="K1753" s="89">
        <v>3913.9410365640001</v>
      </c>
      <c r="L1753" s="89">
        <v>0.272284037891943</v>
      </c>
      <c r="M1753" s="89">
        <v>9.3148841626348206E-2</v>
      </c>
      <c r="N1753" s="89">
        <v>4.9196276155882603E-2</v>
      </c>
    </row>
    <row r="1754" spans="10:14" x14ac:dyDescent="0.3">
      <c r="J1754" s="89">
        <v>1751</v>
      </c>
      <c r="K1754" s="89">
        <v>3916.1055270779998</v>
      </c>
      <c r="L1754" s="89">
        <v>0.27168377546872102</v>
      </c>
      <c r="M1754" s="89">
        <v>9.1595760052811503E-2</v>
      </c>
      <c r="N1754" s="89">
        <v>4.8148949485842897E-2</v>
      </c>
    </row>
    <row r="1755" spans="10:14" x14ac:dyDescent="0.3">
      <c r="J1755" s="89">
        <v>1752</v>
      </c>
      <c r="K1755" s="89">
        <v>3918.2622533099998</v>
      </c>
      <c r="L1755" s="89">
        <v>0.270627534625907</v>
      </c>
      <c r="M1755" s="89">
        <v>9.0670423231544103E-2</v>
      </c>
      <c r="N1755" s="89">
        <v>4.6824301143359302E-2</v>
      </c>
    </row>
    <row r="1756" spans="10:14" x14ac:dyDescent="0.3">
      <c r="J1756" s="89">
        <v>1753</v>
      </c>
      <c r="K1756" s="89">
        <v>3920.4113950780002</v>
      </c>
      <c r="L1756" s="89">
        <v>0.26926224507963897</v>
      </c>
      <c r="M1756" s="89">
        <v>9.0656201411212403E-2</v>
      </c>
      <c r="N1756" s="89">
        <v>4.5348400806443603E-2</v>
      </c>
    </row>
    <row r="1757" spans="10:14" x14ac:dyDescent="0.3">
      <c r="J1757" s="89">
        <v>1754</v>
      </c>
      <c r="K1757" s="89">
        <v>3922.7568479820002</v>
      </c>
      <c r="L1757" s="89">
        <v>0.26779632338796999</v>
      </c>
      <c r="M1757" s="89">
        <v>9.1483554387870494E-2</v>
      </c>
      <c r="N1757" s="89">
        <v>4.3829599037903601E-2</v>
      </c>
    </row>
    <row r="1758" spans="10:14" x14ac:dyDescent="0.3">
      <c r="J1758" s="89">
        <v>1755</v>
      </c>
      <c r="K1758" s="89">
        <v>3924.893052676</v>
      </c>
      <c r="L1758" s="89">
        <v>0.26642441420846003</v>
      </c>
      <c r="M1758" s="89">
        <v>9.3007420951607606E-2</v>
      </c>
      <c r="N1758" s="89">
        <v>4.2323987603370201E-2</v>
      </c>
    </row>
    <row r="1759" spans="10:14" x14ac:dyDescent="0.3">
      <c r="J1759" s="89">
        <v>1756</v>
      </c>
      <c r="K1759" s="89">
        <v>3927.2885748110002</v>
      </c>
      <c r="L1759" s="89">
        <v>0.26530175715385901</v>
      </c>
      <c r="M1759" s="89">
        <v>9.5137727453436405E-2</v>
      </c>
      <c r="N1759" s="89">
        <v>4.0918286047857702E-2</v>
      </c>
    </row>
    <row r="1760" spans="10:14" x14ac:dyDescent="0.3">
      <c r="J1760" s="89">
        <v>1757</v>
      </c>
      <c r="K1760" s="89">
        <v>3929.4429505950002</v>
      </c>
      <c r="L1760" s="89">
        <v>0.26460616694778</v>
      </c>
      <c r="M1760" s="89">
        <v>9.7697714891199799E-2</v>
      </c>
      <c r="N1760" s="89">
        <v>3.9736703198123703E-2</v>
      </c>
    </row>
    <row r="1761" spans="10:14" x14ac:dyDescent="0.3">
      <c r="J1761" s="89">
        <v>1758</v>
      </c>
      <c r="K1761" s="89">
        <v>3931.8539345849999</v>
      </c>
      <c r="L1761" s="89">
        <v>0.26448856982317198</v>
      </c>
      <c r="M1761" s="89">
        <v>0.100416742405093</v>
      </c>
      <c r="N1761" s="89">
        <v>3.8913230494525899E-2</v>
      </c>
    </row>
    <row r="1762" spans="10:14" x14ac:dyDescent="0.3">
      <c r="J1762" s="89">
        <v>1759</v>
      </c>
      <c r="K1762" s="89">
        <v>3934.213217046</v>
      </c>
      <c r="L1762" s="89">
        <v>0.26503311168522897</v>
      </c>
      <c r="M1762" s="89">
        <v>0.10303166627442099</v>
      </c>
      <c r="N1762" s="89">
        <v>3.85457019659542E-2</v>
      </c>
    </row>
    <row r="1763" spans="10:14" x14ac:dyDescent="0.3">
      <c r="J1763" s="89">
        <v>1760</v>
      </c>
      <c r="K1763" s="89">
        <v>3936.3912948470002</v>
      </c>
      <c r="L1763" s="89">
        <v>0.26622628929058201</v>
      </c>
      <c r="M1763" s="89">
        <v>0.10508854699809</v>
      </c>
      <c r="N1763" s="89">
        <v>3.86400706155937E-2</v>
      </c>
    </row>
    <row r="1764" spans="10:14" x14ac:dyDescent="0.3">
      <c r="J1764" s="89">
        <v>1761</v>
      </c>
      <c r="K1764" s="89">
        <v>3938.5688257100001</v>
      </c>
      <c r="L1764" s="89">
        <v>0.26791403406204201</v>
      </c>
      <c r="M1764" s="89">
        <v>0.10598555612262001</v>
      </c>
      <c r="N1764" s="89">
        <v>3.9058232722920798E-2</v>
      </c>
    </row>
    <row r="1765" spans="10:14" x14ac:dyDescent="0.3">
      <c r="J1765" s="89">
        <v>1762</v>
      </c>
      <c r="K1765" s="89">
        <v>3940.7363258780001</v>
      </c>
      <c r="L1765" s="89">
        <v>0.269841005001283</v>
      </c>
      <c r="M1765" s="89">
        <v>0.105424436407519</v>
      </c>
      <c r="N1765" s="89">
        <v>3.9585151158371801E-2</v>
      </c>
    </row>
    <row r="1766" spans="10:14" x14ac:dyDescent="0.3">
      <c r="J1766" s="89">
        <v>1763</v>
      </c>
      <c r="K1766" s="89">
        <v>3942.8823631219998</v>
      </c>
      <c r="L1766" s="89">
        <v>0.27174388743754102</v>
      </c>
      <c r="M1766" s="89">
        <v>0.103298379796461</v>
      </c>
      <c r="N1766" s="89">
        <v>4.0057674183849597E-2</v>
      </c>
    </row>
    <row r="1767" spans="10:14" x14ac:dyDescent="0.3">
      <c r="J1767" s="89">
        <v>1764</v>
      </c>
      <c r="K1767" s="89">
        <v>3945.0333601389998</v>
      </c>
      <c r="L1767" s="89">
        <v>0.273387868156584</v>
      </c>
      <c r="M1767" s="89">
        <v>0.100264982130994</v>
      </c>
      <c r="N1767" s="89">
        <v>4.0395269336668503E-2</v>
      </c>
    </row>
    <row r="1768" spans="10:14" x14ac:dyDescent="0.3">
      <c r="J1768" s="89">
        <v>1765</v>
      </c>
      <c r="K1768" s="89">
        <v>3947.435265003</v>
      </c>
      <c r="L1768" s="89">
        <v>0.27457184480716401</v>
      </c>
      <c r="M1768" s="89">
        <v>9.6968687478333204E-2</v>
      </c>
      <c r="N1768" s="89">
        <v>4.0597823406979497E-2</v>
      </c>
    </row>
    <row r="1769" spans="10:14" x14ac:dyDescent="0.3">
      <c r="J1769" s="89">
        <v>1766</v>
      </c>
      <c r="K1769" s="89">
        <v>3949.5955080819999</v>
      </c>
      <c r="L1769" s="89">
        <v>0.275164997425355</v>
      </c>
      <c r="M1769" s="89">
        <v>9.4090528661688794E-2</v>
      </c>
      <c r="N1769" s="89">
        <v>4.0635955117534601E-2</v>
      </c>
    </row>
    <row r="1770" spans="10:14" x14ac:dyDescent="0.3">
      <c r="J1770" s="89">
        <v>1767</v>
      </c>
      <c r="K1770" s="89">
        <v>3951.972657708</v>
      </c>
      <c r="L1770" s="89">
        <v>0.27514123114686301</v>
      </c>
      <c r="M1770" s="89">
        <v>9.2384913168136906E-2</v>
      </c>
      <c r="N1770" s="89">
        <v>4.0472527359335798E-2</v>
      </c>
    </row>
    <row r="1771" spans="10:14" x14ac:dyDescent="0.3">
      <c r="J1771" s="89">
        <v>1768</v>
      </c>
      <c r="K1771" s="89">
        <v>3954.1587423820001</v>
      </c>
      <c r="L1771" s="89">
        <v>0.27455281987458202</v>
      </c>
      <c r="M1771" s="89">
        <v>9.2194567875735503E-2</v>
      </c>
      <c r="N1771" s="89">
        <v>4.0216638510762903E-2</v>
      </c>
    </row>
    <row r="1772" spans="10:14" x14ac:dyDescent="0.3">
      <c r="J1772" s="89">
        <v>1769</v>
      </c>
      <c r="K1772" s="89">
        <v>3956.545281145</v>
      </c>
      <c r="L1772" s="89">
        <v>0.27348036665233</v>
      </c>
      <c r="M1772" s="89">
        <v>9.3685239851216295E-2</v>
      </c>
      <c r="N1772" s="89">
        <v>4.0091365724984902E-2</v>
      </c>
    </row>
    <row r="1773" spans="10:14" x14ac:dyDescent="0.3">
      <c r="J1773" s="89">
        <v>1770</v>
      </c>
      <c r="K1773" s="89">
        <v>3958.6876973819999</v>
      </c>
      <c r="L1773" s="89">
        <v>0.27203736286347402</v>
      </c>
      <c r="M1773" s="89">
        <v>9.6900294878389498E-2</v>
      </c>
      <c r="N1773" s="89">
        <v>4.0276926346383399E-2</v>
      </c>
    </row>
    <row r="1774" spans="10:14" x14ac:dyDescent="0.3">
      <c r="J1774" s="89">
        <v>1771</v>
      </c>
      <c r="K1774" s="89">
        <v>3961.078336308</v>
      </c>
      <c r="L1774" s="89">
        <v>0.270400343136462</v>
      </c>
      <c r="M1774" s="89">
        <v>0.101272318223039</v>
      </c>
      <c r="N1774" s="89">
        <v>4.0836133248728597E-2</v>
      </c>
    </row>
    <row r="1775" spans="10:14" x14ac:dyDescent="0.3">
      <c r="J1775" s="89">
        <v>1772</v>
      </c>
      <c r="K1775" s="89">
        <v>3963.2675528909999</v>
      </c>
      <c r="L1775" s="89">
        <v>0.26868968590129599</v>
      </c>
      <c r="M1775" s="89">
        <v>0.10554850543347299</v>
      </c>
      <c r="N1775" s="89">
        <v>4.1638846244883301E-2</v>
      </c>
    </row>
    <row r="1776" spans="10:14" x14ac:dyDescent="0.3">
      <c r="J1776" s="89">
        <v>1773</v>
      </c>
      <c r="K1776" s="89">
        <v>3965.4233191329999</v>
      </c>
      <c r="L1776" s="89">
        <v>0.26703856296677297</v>
      </c>
      <c r="M1776" s="89">
        <v>0.10854565080869499</v>
      </c>
      <c r="N1776" s="89">
        <v>4.2487139291261501E-2</v>
      </c>
    </row>
    <row r="1777" spans="10:14" x14ac:dyDescent="0.3">
      <c r="J1777" s="89">
        <v>1774</v>
      </c>
      <c r="K1777" s="89">
        <v>3967.9782496090002</v>
      </c>
      <c r="L1777" s="89">
        <v>0.26559369285821999</v>
      </c>
      <c r="M1777" s="89">
        <v>0.109891454345432</v>
      </c>
      <c r="N1777" s="89">
        <v>4.3236865518135097E-2</v>
      </c>
    </row>
    <row r="1778" spans="10:14" x14ac:dyDescent="0.3">
      <c r="J1778" s="89">
        <v>1775</v>
      </c>
      <c r="K1778" s="89">
        <v>3970.1345853070002</v>
      </c>
      <c r="L1778" s="89">
        <v>0.26451582663541001</v>
      </c>
      <c r="M1778" s="89">
        <v>0.10984855741914699</v>
      </c>
      <c r="N1778" s="89">
        <v>4.3781951901959403E-2</v>
      </c>
    </row>
    <row r="1779" spans="10:14" x14ac:dyDescent="0.3">
      <c r="J1779" s="89">
        <v>1776</v>
      </c>
      <c r="K1779" s="89">
        <v>3972.2816173309998</v>
      </c>
      <c r="L1779" s="89">
        <v>0.26391768354241002</v>
      </c>
      <c r="M1779" s="89">
        <v>0.10882199514613899</v>
      </c>
      <c r="N1779" s="89">
        <v>4.4044361723778798E-2</v>
      </c>
    </row>
    <row r="1780" spans="10:14" x14ac:dyDescent="0.3">
      <c r="J1780" s="89">
        <v>1777</v>
      </c>
      <c r="K1780" s="89">
        <v>3974.4297005009998</v>
      </c>
      <c r="L1780" s="89">
        <v>0.26384120528126498</v>
      </c>
      <c r="M1780" s="89">
        <v>0.10703759340129</v>
      </c>
      <c r="N1780" s="89">
        <v>4.4020818845843898E-2</v>
      </c>
    </row>
    <row r="1781" spans="10:14" x14ac:dyDescent="0.3">
      <c r="J1781" s="89">
        <v>1778</v>
      </c>
      <c r="K1781" s="89">
        <v>3976.7928562309999</v>
      </c>
      <c r="L1781" s="89">
        <v>0.26424943327443501</v>
      </c>
      <c r="M1781" s="89">
        <v>0.104633927817479</v>
      </c>
      <c r="N1781" s="89">
        <v>4.3784018572702602E-2</v>
      </c>
    </row>
    <row r="1782" spans="10:14" x14ac:dyDescent="0.3">
      <c r="J1782" s="89">
        <v>1779</v>
      </c>
      <c r="K1782" s="89">
        <v>3979.3675322469999</v>
      </c>
      <c r="L1782" s="89">
        <v>0.26507212844108302</v>
      </c>
      <c r="M1782" s="89">
        <v>0.102050640317534</v>
      </c>
      <c r="N1782" s="89">
        <v>4.3484526442275802E-2</v>
      </c>
    </row>
    <row r="1783" spans="10:14" x14ac:dyDescent="0.3">
      <c r="J1783" s="89">
        <v>1780</v>
      </c>
      <c r="K1783" s="89">
        <v>3981.6899337509999</v>
      </c>
      <c r="L1783" s="89">
        <v>0.26612445681371699</v>
      </c>
      <c r="M1783" s="89">
        <v>9.9904377109279199E-2</v>
      </c>
      <c r="N1783" s="89">
        <v>4.3292648108763897E-2</v>
      </c>
    </row>
    <row r="1784" spans="10:14" x14ac:dyDescent="0.3">
      <c r="J1784" s="89">
        <v>1781</v>
      </c>
      <c r="K1784" s="89">
        <v>3984.0346725529998</v>
      </c>
      <c r="L1784" s="89">
        <v>0.26721708188868099</v>
      </c>
      <c r="M1784" s="89">
        <v>9.8437432858912696E-2</v>
      </c>
      <c r="N1784" s="89">
        <v>4.3238245669961997E-2</v>
      </c>
    </row>
    <row r="1785" spans="10:14" x14ac:dyDescent="0.3">
      <c r="J1785" s="89">
        <v>1782</v>
      </c>
      <c r="K1785" s="89">
        <v>3986.2118178370001</v>
      </c>
      <c r="L1785" s="89">
        <v>0.26813883022027102</v>
      </c>
      <c r="M1785" s="89">
        <v>9.7317028597503394E-2</v>
      </c>
      <c r="N1785" s="89">
        <v>4.3253206190124099E-2</v>
      </c>
    </row>
    <row r="1786" spans="10:14" x14ac:dyDescent="0.3">
      <c r="J1786" s="89">
        <v>1783</v>
      </c>
      <c r="K1786" s="89">
        <v>3988.4195970290002</v>
      </c>
      <c r="L1786" s="89">
        <v>0.26876577478358998</v>
      </c>
      <c r="M1786" s="89">
        <v>9.6206000469584496E-2</v>
      </c>
      <c r="N1786" s="89">
        <v>4.31851134391283E-2</v>
      </c>
    </row>
    <row r="1787" spans="10:14" x14ac:dyDescent="0.3">
      <c r="J1787" s="89">
        <v>1784</v>
      </c>
      <c r="K1787" s="89">
        <v>3990.8414175120001</v>
      </c>
      <c r="L1787" s="89">
        <v>0.268896717238292</v>
      </c>
      <c r="M1787" s="89">
        <v>9.5233312359650907E-2</v>
      </c>
      <c r="N1787" s="89">
        <v>4.2770601695792998E-2</v>
      </c>
    </row>
    <row r="1788" spans="10:14" x14ac:dyDescent="0.3">
      <c r="J1788" s="89">
        <v>1785</v>
      </c>
      <c r="K1788" s="89">
        <v>3993.4199272979999</v>
      </c>
      <c r="L1788" s="89">
        <v>0.26848168387369298</v>
      </c>
      <c r="M1788" s="89">
        <v>9.4738518232106203E-2</v>
      </c>
      <c r="N1788" s="89">
        <v>4.1901778813339202E-2</v>
      </c>
    </row>
    <row r="1789" spans="10:14" x14ac:dyDescent="0.3">
      <c r="J1789" s="89">
        <v>1786</v>
      </c>
      <c r="K1789" s="89">
        <v>3995.5667166399999</v>
      </c>
      <c r="L1789" s="89">
        <v>0.26763083936850801</v>
      </c>
      <c r="M1789" s="89">
        <v>9.4481815275472794E-2</v>
      </c>
      <c r="N1789" s="89">
        <v>4.0598644314157002E-2</v>
      </c>
    </row>
    <row r="1790" spans="10:14" x14ac:dyDescent="0.3">
      <c r="J1790" s="89">
        <v>1787</v>
      </c>
      <c r="K1790" s="89">
        <v>3997.916475986</v>
      </c>
      <c r="L1790" s="89">
        <v>0.26661826950742901</v>
      </c>
      <c r="M1790" s="89">
        <v>9.4213307271904398E-2</v>
      </c>
      <c r="N1790" s="89">
        <v>3.9049899097776203E-2</v>
      </c>
    </row>
    <row r="1791" spans="10:14" x14ac:dyDescent="0.3">
      <c r="J1791" s="89">
        <v>1788</v>
      </c>
      <c r="K1791" s="89">
        <v>4000.2934813110001</v>
      </c>
      <c r="L1791" s="89">
        <v>0.265627103865889</v>
      </c>
      <c r="M1791" s="89">
        <v>9.4039710398889406E-2</v>
      </c>
      <c r="N1791" s="89">
        <v>3.75676243949708E-2</v>
      </c>
    </row>
    <row r="1792" spans="10:14" x14ac:dyDescent="0.3">
      <c r="J1792" s="89">
        <v>1789</v>
      </c>
      <c r="K1792" s="89">
        <v>4002.67570355</v>
      </c>
      <c r="L1792" s="89">
        <v>0.26475146859216198</v>
      </c>
      <c r="M1792" s="89">
        <v>9.3590189889184799E-2</v>
      </c>
      <c r="N1792" s="89">
        <v>3.6423152812728898E-2</v>
      </c>
    </row>
    <row r="1793" spans="10:14" x14ac:dyDescent="0.3">
      <c r="J1793" s="89">
        <v>1790</v>
      </c>
      <c r="K1793" s="89">
        <v>4005.014699285</v>
      </c>
      <c r="L1793" s="89">
        <v>0.26402589018435801</v>
      </c>
      <c r="M1793" s="89">
        <v>9.2769774871552496E-2</v>
      </c>
      <c r="N1793" s="89">
        <v>3.5674075663082901E-2</v>
      </c>
    </row>
    <row r="1794" spans="10:14" x14ac:dyDescent="0.3">
      <c r="J1794" s="89">
        <v>1791</v>
      </c>
      <c r="K1794" s="89">
        <v>4007.3974658669999</v>
      </c>
      <c r="L1794" s="89">
        <v>0.26356425667014199</v>
      </c>
      <c r="M1794" s="89">
        <v>9.1585155835021206E-2</v>
      </c>
      <c r="N1794" s="89">
        <v>3.5244924718710401E-2</v>
      </c>
    </row>
    <row r="1795" spans="10:14" x14ac:dyDescent="0.3">
      <c r="J1795" s="89">
        <v>1792</v>
      </c>
      <c r="K1795" s="89">
        <v>4009.5994623000001</v>
      </c>
      <c r="L1795" s="89">
        <v>0.26341558044827601</v>
      </c>
      <c r="M1795" s="89">
        <v>8.9349658472499496E-2</v>
      </c>
      <c r="N1795" s="89">
        <v>3.4945772035225198E-2</v>
      </c>
    </row>
    <row r="1796" spans="10:14" x14ac:dyDescent="0.3">
      <c r="J1796" s="89">
        <v>1793</v>
      </c>
      <c r="K1796" s="89">
        <v>4011.7750746629999</v>
      </c>
      <c r="L1796" s="89">
        <v>0.263535324461939</v>
      </c>
      <c r="M1796" s="89">
        <v>8.5186862990209E-2</v>
      </c>
      <c r="N1796" s="89">
        <v>3.4571510473278798E-2</v>
      </c>
    </row>
    <row r="1797" spans="10:14" x14ac:dyDescent="0.3">
      <c r="J1797" s="89">
        <v>1794</v>
      </c>
      <c r="K1797" s="89">
        <v>4014.1610950009999</v>
      </c>
      <c r="L1797" s="89">
        <v>0.26387227288803999</v>
      </c>
      <c r="M1797" s="89">
        <v>7.8778244759269506E-2</v>
      </c>
      <c r="N1797" s="89">
        <v>3.3996585912524302E-2</v>
      </c>
    </row>
    <row r="1798" spans="10:14" x14ac:dyDescent="0.3">
      <c r="J1798" s="89">
        <v>1795</v>
      </c>
      <c r="K1798" s="89">
        <v>4016.539296423</v>
      </c>
      <c r="L1798" s="89">
        <v>0.26439621614398101</v>
      </c>
      <c r="M1798" s="89">
        <v>7.1253203456918393E-2</v>
      </c>
      <c r="N1798" s="89">
        <v>3.3199532250169098E-2</v>
      </c>
    </row>
    <row r="1799" spans="10:14" x14ac:dyDescent="0.3">
      <c r="J1799" s="89">
        <v>1796</v>
      </c>
      <c r="K1799" s="89">
        <v>4018.8914820579998</v>
      </c>
      <c r="L1799" s="89">
        <v>0.26506038264772003</v>
      </c>
      <c r="M1799" s="89">
        <v>6.4437189662879604E-2</v>
      </c>
      <c r="N1799" s="89">
        <v>3.2264776438345501E-2</v>
      </c>
    </row>
    <row r="1800" spans="10:14" x14ac:dyDescent="0.3">
      <c r="J1800" s="89">
        <v>1797</v>
      </c>
      <c r="K1800" s="89">
        <v>4021.2932558729999</v>
      </c>
      <c r="L1800" s="89">
        <v>0.265787179877775</v>
      </c>
      <c r="M1800" s="89">
        <v>5.9679332535422402E-2</v>
      </c>
      <c r="N1800" s="89">
        <v>3.1331486276817401E-2</v>
      </c>
    </row>
    <row r="1801" spans="10:14" x14ac:dyDescent="0.3">
      <c r="J1801" s="89">
        <v>1798</v>
      </c>
      <c r="K1801" s="89">
        <v>4023.4513593319998</v>
      </c>
      <c r="L1801" s="89">
        <v>0.26647943351785602</v>
      </c>
      <c r="M1801" s="89">
        <v>5.7451356504538698E-2</v>
      </c>
      <c r="N1801" s="89">
        <v>3.05660879964968E-2</v>
      </c>
    </row>
    <row r="1802" spans="10:14" x14ac:dyDescent="0.3">
      <c r="J1802" s="89">
        <v>1799</v>
      </c>
      <c r="K1802" s="89">
        <v>4025.6169510979998</v>
      </c>
      <c r="L1802" s="89">
        <v>0.267081637381342</v>
      </c>
      <c r="M1802" s="89">
        <v>5.7651258100446502E-2</v>
      </c>
      <c r="N1802" s="89">
        <v>3.01060959229092E-2</v>
      </c>
    </row>
    <row r="1803" spans="10:14" x14ac:dyDescent="0.3">
      <c r="J1803" s="89">
        <v>1800</v>
      </c>
      <c r="K1803" s="89">
        <v>4027.7490224570001</v>
      </c>
      <c r="L1803" s="89">
        <v>0.26758849411107</v>
      </c>
      <c r="M1803" s="89">
        <v>6.0128663974846203E-2</v>
      </c>
      <c r="N1803" s="89">
        <v>2.99644666167606E-2</v>
      </c>
    </row>
    <row r="1804" spans="10:14" x14ac:dyDescent="0.3">
      <c r="J1804" s="89">
        <v>1801</v>
      </c>
      <c r="K1804" s="89">
        <v>4029.8636665250001</v>
      </c>
      <c r="L1804" s="89">
        <v>0.26802637273015101</v>
      </c>
      <c r="M1804" s="89">
        <v>6.4499629549756202E-2</v>
      </c>
      <c r="N1804" s="89">
        <v>3.0068914273719001E-2</v>
      </c>
    </row>
    <row r="1805" spans="10:14" x14ac:dyDescent="0.3">
      <c r="J1805" s="89">
        <v>1802</v>
      </c>
      <c r="K1805" s="89">
        <v>4032.234822206</v>
      </c>
      <c r="L1805" s="89">
        <v>0.268420276092383</v>
      </c>
      <c r="M1805" s="89">
        <v>6.9922610236946098E-2</v>
      </c>
      <c r="N1805" s="89">
        <v>3.033812494154E-2</v>
      </c>
    </row>
    <row r="1806" spans="10:14" x14ac:dyDescent="0.3">
      <c r="J1806" s="89">
        <v>1803</v>
      </c>
      <c r="K1806" s="89">
        <v>4034.4176535060001</v>
      </c>
      <c r="L1806" s="89">
        <v>0.26875665827510398</v>
      </c>
      <c r="M1806" s="89">
        <v>7.5770401141929095E-2</v>
      </c>
      <c r="N1806" s="89">
        <v>3.0740288661016E-2</v>
      </c>
    </row>
    <row r="1807" spans="10:14" x14ac:dyDescent="0.3">
      <c r="J1807" s="89">
        <v>1804</v>
      </c>
      <c r="K1807" s="89">
        <v>4036.5537279579999</v>
      </c>
      <c r="L1807" s="89">
        <v>0.26893473079875302</v>
      </c>
      <c r="M1807" s="89">
        <v>8.1611317099272301E-2</v>
      </c>
      <c r="N1807" s="89">
        <v>3.1264656914265498E-2</v>
      </c>
    </row>
    <row r="1808" spans="10:14" x14ac:dyDescent="0.3">
      <c r="J1808" s="89">
        <v>1805</v>
      </c>
      <c r="K1808" s="89">
        <v>4038.7453530080002</v>
      </c>
      <c r="L1808" s="89">
        <v>0.26885021883674898</v>
      </c>
      <c r="M1808" s="89">
        <v>8.6934317397520902E-2</v>
      </c>
      <c r="N1808" s="89">
        <v>3.1862494477342101E-2</v>
      </c>
    </row>
    <row r="1809" spans="10:14" x14ac:dyDescent="0.3">
      <c r="J1809" s="89">
        <v>1806</v>
      </c>
      <c r="K1809" s="89">
        <v>4041.0724894089999</v>
      </c>
      <c r="L1809" s="89">
        <v>0.26849898056669802</v>
      </c>
      <c r="M1809" s="89">
        <v>9.1424209246074903E-2</v>
      </c>
      <c r="N1809" s="89">
        <v>3.2461812648050703E-2</v>
      </c>
    </row>
    <row r="1810" spans="10:14" x14ac:dyDescent="0.3">
      <c r="J1810" s="89">
        <v>1807</v>
      </c>
      <c r="K1810" s="89">
        <v>4043.2604495629998</v>
      </c>
      <c r="L1810" s="89">
        <v>0.26795216079707002</v>
      </c>
      <c r="M1810" s="89">
        <v>9.5283729316791702E-2</v>
      </c>
      <c r="N1810" s="89">
        <v>3.3013104513415999E-2</v>
      </c>
    </row>
    <row r="1811" spans="10:14" x14ac:dyDescent="0.3">
      <c r="J1811" s="89">
        <v>1808</v>
      </c>
      <c r="K1811" s="89">
        <v>4045.8563588900001</v>
      </c>
      <c r="L1811" s="89">
        <v>0.26724381778969403</v>
      </c>
      <c r="M1811" s="89">
        <v>9.8560394042248298E-2</v>
      </c>
      <c r="N1811" s="89">
        <v>3.34221229213187E-2</v>
      </c>
    </row>
    <row r="1812" spans="10:14" x14ac:dyDescent="0.3">
      <c r="J1812" s="89">
        <v>1809</v>
      </c>
      <c r="K1812" s="89">
        <v>4048.1893483969998</v>
      </c>
      <c r="L1812" s="89">
        <v>0.266405485965586</v>
      </c>
      <c r="M1812" s="89">
        <v>0.101286163886743</v>
      </c>
      <c r="N1812" s="89">
        <v>3.36029648796329E-2</v>
      </c>
    </row>
    <row r="1813" spans="10:14" x14ac:dyDescent="0.3">
      <c r="J1813" s="89">
        <v>1810</v>
      </c>
      <c r="K1813" s="89">
        <v>4050.6104328289998</v>
      </c>
      <c r="L1813" s="89">
        <v>0.265487949834669</v>
      </c>
      <c r="M1813" s="89">
        <v>0.103686686425428</v>
      </c>
      <c r="N1813" s="89">
        <v>3.3562867456585703E-2</v>
      </c>
    </row>
    <row r="1814" spans="10:14" x14ac:dyDescent="0.3">
      <c r="J1814" s="89">
        <v>1811</v>
      </c>
      <c r="K1814" s="89">
        <v>4053.172276368</v>
      </c>
      <c r="L1814" s="89">
        <v>0.26452762764986398</v>
      </c>
      <c r="M1814" s="89">
        <v>0.10596935600799</v>
      </c>
      <c r="N1814" s="89">
        <v>3.33912021957904E-2</v>
      </c>
    </row>
    <row r="1815" spans="10:14" x14ac:dyDescent="0.3">
      <c r="J1815" s="89">
        <v>1812</v>
      </c>
      <c r="K1815" s="89">
        <v>4055.5488021239998</v>
      </c>
      <c r="L1815" s="89">
        <v>0.26356547901944399</v>
      </c>
      <c r="M1815" s="89">
        <v>0.108146842539729</v>
      </c>
      <c r="N1815" s="89">
        <v>3.3218717359137E-2</v>
      </c>
    </row>
    <row r="1816" spans="10:14" x14ac:dyDescent="0.3">
      <c r="J1816" s="89">
        <v>1813</v>
      </c>
      <c r="K1816" s="89">
        <v>4057.6954471489998</v>
      </c>
      <c r="L1816" s="89">
        <v>0.26276559011513601</v>
      </c>
      <c r="M1816" s="89">
        <v>0.109815445293668</v>
      </c>
      <c r="N1816" s="89">
        <v>3.3140789040134198E-2</v>
      </c>
    </row>
    <row r="1817" spans="10:14" x14ac:dyDescent="0.3">
      <c r="J1817" s="89">
        <v>1814</v>
      </c>
      <c r="K1817" s="89">
        <v>4060.0102209880001</v>
      </c>
      <c r="L1817" s="89">
        <v>0.26234256949606299</v>
      </c>
      <c r="M1817" s="89">
        <v>0.110512856276236</v>
      </c>
      <c r="N1817" s="89">
        <v>3.3164840265517699E-2</v>
      </c>
    </row>
    <row r="1818" spans="10:14" x14ac:dyDescent="0.3">
      <c r="J1818" s="89">
        <v>1815</v>
      </c>
      <c r="K1818" s="89">
        <v>4062.1945818909999</v>
      </c>
      <c r="L1818" s="89">
        <v>0.26247639725913102</v>
      </c>
      <c r="M1818" s="89">
        <v>0.11004090193282499</v>
      </c>
      <c r="N1818" s="89">
        <v>3.3256121194767702E-2</v>
      </c>
    </row>
    <row r="1819" spans="10:14" x14ac:dyDescent="0.3">
      <c r="J1819" s="89">
        <v>1816</v>
      </c>
      <c r="K1819" s="89">
        <v>4064.3316726100002</v>
      </c>
      <c r="L1819" s="89">
        <v>0.26319877571038103</v>
      </c>
      <c r="M1819" s="89">
        <v>0.10841545252752099</v>
      </c>
      <c r="N1819" s="89">
        <v>3.3365714894987901E-2</v>
      </c>
    </row>
    <row r="1820" spans="10:14" x14ac:dyDescent="0.3">
      <c r="J1820" s="89">
        <v>1817</v>
      </c>
      <c r="K1820" s="89">
        <v>4066.4927880270002</v>
      </c>
      <c r="L1820" s="89">
        <v>0.26436420944792699</v>
      </c>
      <c r="M1820" s="89">
        <v>0.10568112445114999</v>
      </c>
      <c r="N1820" s="89">
        <v>3.3481434568898502E-2</v>
      </c>
    </row>
    <row r="1821" spans="10:14" x14ac:dyDescent="0.3">
      <c r="J1821" s="89">
        <v>1818</v>
      </c>
      <c r="K1821" s="89">
        <v>4068.6277139399999</v>
      </c>
      <c r="L1821" s="89">
        <v>0.26576322263243901</v>
      </c>
      <c r="M1821" s="89">
        <v>0.102322526251382</v>
      </c>
      <c r="N1821" s="89">
        <v>3.3669234148687999E-2</v>
      </c>
    </row>
    <row r="1822" spans="10:14" x14ac:dyDescent="0.3">
      <c r="J1822" s="89">
        <v>1819</v>
      </c>
      <c r="K1822" s="89">
        <v>4070.8218062840001</v>
      </c>
      <c r="L1822" s="89">
        <v>0.26721788880233899</v>
      </c>
      <c r="M1822" s="89">
        <v>9.9587717362649195E-2</v>
      </c>
      <c r="N1822" s="89">
        <v>3.4011858193686503E-2</v>
      </c>
    </row>
    <row r="1823" spans="10:14" x14ac:dyDescent="0.3">
      <c r="J1823" s="89">
        <v>1820</v>
      </c>
      <c r="K1823" s="89">
        <v>4073.3420296270001</v>
      </c>
      <c r="L1823" s="89">
        <v>0.268485005788131</v>
      </c>
      <c r="M1823" s="89">
        <v>9.8681761229215195E-2</v>
      </c>
      <c r="N1823" s="89">
        <v>3.4571579542139699E-2</v>
      </c>
    </row>
    <row r="1824" spans="10:14" x14ac:dyDescent="0.3">
      <c r="J1824" s="89">
        <v>1821</v>
      </c>
      <c r="K1824" s="89">
        <v>4075.6699205919999</v>
      </c>
      <c r="L1824" s="89">
        <v>0.26934483620726402</v>
      </c>
      <c r="M1824" s="89">
        <v>0.10064612867888099</v>
      </c>
      <c r="N1824" s="89">
        <v>3.5377461383418803E-2</v>
      </c>
    </row>
    <row r="1825" spans="10:14" x14ac:dyDescent="0.3">
      <c r="J1825" s="89">
        <v>1822</v>
      </c>
      <c r="K1825" s="89">
        <v>4078.2400484989998</v>
      </c>
      <c r="L1825" s="89">
        <v>0.26963281280055901</v>
      </c>
      <c r="M1825" s="89">
        <v>0.10552344053366899</v>
      </c>
      <c r="N1825" s="89">
        <v>3.6332731889944E-2</v>
      </c>
    </row>
    <row r="1826" spans="10:14" x14ac:dyDescent="0.3">
      <c r="J1826" s="89">
        <v>1823</v>
      </c>
      <c r="K1826" s="89">
        <v>4080.4399527589999</v>
      </c>
      <c r="L1826" s="89">
        <v>0.26932950020431201</v>
      </c>
      <c r="M1826" s="89">
        <v>0.111762343279596</v>
      </c>
      <c r="N1826" s="89">
        <v>3.7242511108226198E-2</v>
      </c>
    </row>
    <row r="1827" spans="10:14" x14ac:dyDescent="0.3">
      <c r="J1827" s="89">
        <v>1824</v>
      </c>
      <c r="K1827" s="89">
        <v>4082.6016129949999</v>
      </c>
      <c r="L1827" s="89">
        <v>0.26850452985953099</v>
      </c>
      <c r="M1827" s="89">
        <v>0.11766156267367001</v>
      </c>
      <c r="N1827" s="89">
        <v>3.7937516825180102E-2</v>
      </c>
    </row>
    <row r="1828" spans="10:14" x14ac:dyDescent="0.3">
      <c r="J1828" s="89">
        <v>1825</v>
      </c>
      <c r="K1828" s="89">
        <v>4084.7708590809998</v>
      </c>
      <c r="L1828" s="89">
        <v>0.26733260249795898</v>
      </c>
      <c r="M1828" s="89">
        <v>0.122469483334951</v>
      </c>
      <c r="N1828" s="89">
        <v>3.8383507895624003E-2</v>
      </c>
    </row>
    <row r="1829" spans="10:14" x14ac:dyDescent="0.3">
      <c r="J1829" s="89">
        <v>1826</v>
      </c>
      <c r="K1829" s="89">
        <v>4087.1287811870002</v>
      </c>
      <c r="L1829" s="89">
        <v>0.266004868279267</v>
      </c>
      <c r="M1829" s="89">
        <v>0.12597292956247499</v>
      </c>
      <c r="N1829" s="89">
        <v>3.8677844653749599E-2</v>
      </c>
    </row>
    <row r="1830" spans="10:14" x14ac:dyDescent="0.3">
      <c r="J1830" s="89">
        <v>1827</v>
      </c>
      <c r="K1830" s="89">
        <v>4089.4670104639999</v>
      </c>
      <c r="L1830" s="89">
        <v>0.26473649199755001</v>
      </c>
      <c r="M1830" s="89">
        <v>0.12832672872002401</v>
      </c>
      <c r="N1830" s="89">
        <v>3.8936075398044202E-2</v>
      </c>
    </row>
    <row r="1831" spans="10:14" x14ac:dyDescent="0.3">
      <c r="J1831" s="89">
        <v>1828</v>
      </c>
      <c r="K1831" s="89">
        <v>4091.6011914629999</v>
      </c>
      <c r="L1831" s="89">
        <v>0.26383525131990598</v>
      </c>
      <c r="M1831" s="89">
        <v>0.129621527415057</v>
      </c>
      <c r="N1831" s="89">
        <v>3.9249458406407201E-2</v>
      </c>
    </row>
    <row r="1832" spans="10:14" x14ac:dyDescent="0.3">
      <c r="J1832" s="89">
        <v>1829</v>
      </c>
      <c r="K1832" s="89">
        <v>4094.1821837799998</v>
      </c>
      <c r="L1832" s="89">
        <v>0.26356926598990599</v>
      </c>
      <c r="M1832" s="89">
        <v>0.12961876477579501</v>
      </c>
      <c r="N1832" s="89">
        <v>3.9626171945947503E-2</v>
      </c>
    </row>
    <row r="1833" spans="10:14" x14ac:dyDescent="0.3">
      <c r="J1833" s="89">
        <v>1830</v>
      </c>
      <c r="K1833" s="89">
        <v>4096.3060835959996</v>
      </c>
      <c r="L1833" s="89">
        <v>0.264032001553069</v>
      </c>
      <c r="M1833" s="89">
        <v>0.128087470553571</v>
      </c>
      <c r="N1833" s="89">
        <v>3.9965491493171301E-2</v>
      </c>
    </row>
    <row r="1834" spans="10:14" x14ac:dyDescent="0.3">
      <c r="J1834" s="89">
        <v>1831</v>
      </c>
      <c r="K1834" s="89">
        <v>4098.4572243209996</v>
      </c>
      <c r="L1834" s="89">
        <v>0.26515257086990901</v>
      </c>
      <c r="M1834" s="89">
        <v>0.125009272450957</v>
      </c>
      <c r="N1834" s="89">
        <v>4.0146756259123999E-2</v>
      </c>
    </row>
    <row r="1835" spans="10:14" x14ac:dyDescent="0.3">
      <c r="J1835" s="89">
        <v>1832</v>
      </c>
      <c r="K1835" s="89">
        <v>4100.6050846139997</v>
      </c>
      <c r="L1835" s="89">
        <v>0.26669437646031102</v>
      </c>
      <c r="M1835" s="89">
        <v>0.12081447595233399</v>
      </c>
      <c r="N1835" s="89">
        <v>4.0101610454271401E-2</v>
      </c>
    </row>
    <row r="1836" spans="10:14" x14ac:dyDescent="0.3">
      <c r="J1836" s="89">
        <v>1833</v>
      </c>
      <c r="K1836" s="89">
        <v>4102.7561706939996</v>
      </c>
      <c r="L1836" s="89">
        <v>0.26839202635554599</v>
      </c>
      <c r="M1836" s="89">
        <v>0.116094395191259</v>
      </c>
      <c r="N1836" s="89">
        <v>3.98381137507062E-2</v>
      </c>
    </row>
    <row r="1837" spans="10:14" x14ac:dyDescent="0.3">
      <c r="J1837" s="89">
        <v>1834</v>
      </c>
      <c r="K1837" s="89">
        <v>4105.0820237790003</v>
      </c>
      <c r="L1837" s="89">
        <v>0.26999690344331401</v>
      </c>
      <c r="M1837" s="89">
        <v>0.111034767145669</v>
      </c>
      <c r="N1837" s="89">
        <v>3.9374612676333798E-2</v>
      </c>
    </row>
    <row r="1838" spans="10:14" x14ac:dyDescent="0.3">
      <c r="J1838" s="89">
        <v>1835</v>
      </c>
      <c r="K1838" s="89">
        <v>4107.2296844149996</v>
      </c>
      <c r="L1838" s="89">
        <v>0.27133509801724298</v>
      </c>
      <c r="M1838" s="89">
        <v>0.106371447955261</v>
      </c>
      <c r="N1838" s="89">
        <v>3.87214653837143E-2</v>
      </c>
    </row>
    <row r="1839" spans="10:14" x14ac:dyDescent="0.3">
      <c r="J1839" s="89">
        <v>1836</v>
      </c>
      <c r="K1839" s="89">
        <v>4109.4041026570003</v>
      </c>
      <c r="L1839" s="89">
        <v>0.272309254614437</v>
      </c>
      <c r="M1839" s="89">
        <v>0.103032198816364</v>
      </c>
      <c r="N1839" s="89">
        <v>3.7913628113604103E-2</v>
      </c>
    </row>
    <row r="1840" spans="10:14" x14ac:dyDescent="0.3">
      <c r="J1840" s="89">
        <v>1837</v>
      </c>
      <c r="K1840" s="89">
        <v>4111.5550770769996</v>
      </c>
      <c r="L1840" s="89">
        <v>0.27292736447039601</v>
      </c>
      <c r="M1840" s="89">
        <v>0.101780161323295</v>
      </c>
      <c r="N1840" s="89">
        <v>3.7056066539166099E-2</v>
      </c>
    </row>
    <row r="1841" spans="10:14" x14ac:dyDescent="0.3">
      <c r="J1841" s="89">
        <v>1838</v>
      </c>
      <c r="K1841" s="89">
        <v>4113.9021063130003</v>
      </c>
      <c r="L1841" s="89">
        <v>0.273258381052435</v>
      </c>
      <c r="M1841" s="89">
        <v>0.102901413179494</v>
      </c>
      <c r="N1841" s="89">
        <v>3.6353170247961197E-2</v>
      </c>
    </row>
    <row r="1842" spans="10:14" x14ac:dyDescent="0.3">
      <c r="J1842" s="89">
        <v>1839</v>
      </c>
      <c r="K1842" s="89">
        <v>4116.3096281580001</v>
      </c>
      <c r="L1842" s="89">
        <v>0.27335824270661302</v>
      </c>
      <c r="M1842" s="89">
        <v>0.10602667876979099</v>
      </c>
      <c r="N1842" s="89">
        <v>3.6016237663643001E-2</v>
      </c>
    </row>
    <row r="1843" spans="10:14" x14ac:dyDescent="0.3">
      <c r="J1843" s="89">
        <v>1840</v>
      </c>
      <c r="K1843" s="89">
        <v>4118.4492860500004</v>
      </c>
      <c r="L1843" s="89">
        <v>0.27322267521091598</v>
      </c>
      <c r="M1843" s="89">
        <v>0.110288394645554</v>
      </c>
      <c r="N1843" s="89">
        <v>3.6175857976700601E-2</v>
      </c>
    </row>
    <row r="1844" spans="10:14" x14ac:dyDescent="0.3">
      <c r="J1844" s="89">
        <v>1841</v>
      </c>
      <c r="K1844" s="89">
        <v>4120.5989114249996</v>
      </c>
      <c r="L1844" s="89">
        <v>0.27290399925820102</v>
      </c>
      <c r="M1844" s="89">
        <v>0.114618456625235</v>
      </c>
      <c r="N1844" s="89">
        <v>3.6857285080191003E-2</v>
      </c>
    </row>
    <row r="1845" spans="10:14" x14ac:dyDescent="0.3">
      <c r="J1845" s="89">
        <v>1842</v>
      </c>
      <c r="K1845" s="89">
        <v>4122.7947223450001</v>
      </c>
      <c r="L1845" s="89">
        <v>0.272468065395154</v>
      </c>
      <c r="M1845" s="89">
        <v>0.11786855181724799</v>
      </c>
      <c r="N1845" s="89">
        <v>3.7917432296385202E-2</v>
      </c>
    </row>
    <row r="1846" spans="10:14" x14ac:dyDescent="0.3">
      <c r="J1846" s="89">
        <v>1843</v>
      </c>
      <c r="K1846" s="89">
        <v>4125.1459740359996</v>
      </c>
      <c r="L1846" s="89">
        <v>0.272001975412484</v>
      </c>
      <c r="M1846" s="89">
        <v>0.11929494163766401</v>
      </c>
      <c r="N1846" s="89">
        <v>3.9093437300194898E-2</v>
      </c>
    </row>
    <row r="1847" spans="10:14" x14ac:dyDescent="0.3">
      <c r="J1847" s="89">
        <v>1844</v>
      </c>
      <c r="K1847" s="89">
        <v>4127.4930920830002</v>
      </c>
      <c r="L1847" s="89">
        <v>0.27162961861470603</v>
      </c>
      <c r="M1847" s="89">
        <v>0.11883145997749101</v>
      </c>
      <c r="N1847" s="89">
        <v>4.0101713721562703E-2</v>
      </c>
    </row>
    <row r="1848" spans="10:14" x14ac:dyDescent="0.3">
      <c r="J1848" s="89">
        <v>1845</v>
      </c>
      <c r="K1848" s="89">
        <v>4130.2527188900003</v>
      </c>
      <c r="L1848" s="89">
        <v>0.27147128056289299</v>
      </c>
      <c r="M1848" s="89">
        <v>0.116568425549541</v>
      </c>
      <c r="N1848" s="89">
        <v>4.07459910134918E-2</v>
      </c>
    </row>
    <row r="1849" spans="10:14" x14ac:dyDescent="0.3">
      <c r="J1849" s="89">
        <v>1846</v>
      </c>
      <c r="K1849" s="89">
        <v>4132.6465649479997</v>
      </c>
      <c r="L1849" s="89">
        <v>0.27161829674881</v>
      </c>
      <c r="M1849" s="89">
        <v>0.11275090391751599</v>
      </c>
      <c r="N1849" s="89">
        <v>4.09553578493832E-2</v>
      </c>
    </row>
    <row r="1850" spans="10:14" x14ac:dyDescent="0.3">
      <c r="J1850" s="89">
        <v>1847</v>
      </c>
      <c r="K1850" s="89">
        <v>4134.8064091890001</v>
      </c>
      <c r="L1850" s="89">
        <v>0.27206843247612</v>
      </c>
      <c r="M1850" s="89">
        <v>0.10805834125281399</v>
      </c>
      <c r="N1850" s="89">
        <v>4.0781163189182103E-2</v>
      </c>
    </row>
    <row r="1851" spans="10:14" x14ac:dyDescent="0.3">
      <c r="J1851" s="89">
        <v>1848</v>
      </c>
      <c r="K1851" s="89">
        <v>4136.9582536059997</v>
      </c>
      <c r="L1851" s="89">
        <v>0.27271639861541602</v>
      </c>
      <c r="M1851" s="89">
        <v>0.103238951362008</v>
      </c>
      <c r="N1851" s="89">
        <v>4.0358720904052001E-2</v>
      </c>
    </row>
    <row r="1852" spans="10:14" x14ac:dyDescent="0.3">
      <c r="J1852" s="89">
        <v>1849</v>
      </c>
      <c r="K1852" s="89">
        <v>4139.3179486500003</v>
      </c>
      <c r="L1852" s="89">
        <v>0.27346786619638902</v>
      </c>
      <c r="M1852" s="89">
        <v>9.9084003397043804E-2</v>
      </c>
      <c r="N1852" s="89">
        <v>3.9845124760763399E-2</v>
      </c>
    </row>
    <row r="1853" spans="10:14" x14ac:dyDescent="0.3">
      <c r="J1853" s="89">
        <v>1850</v>
      </c>
      <c r="K1853" s="89">
        <v>4141.5116537140002</v>
      </c>
      <c r="L1853" s="89">
        <v>0.274230282469071</v>
      </c>
      <c r="M1853" s="89">
        <v>9.6068782756305204E-2</v>
      </c>
      <c r="N1853" s="89">
        <v>3.9341473069417002E-2</v>
      </c>
    </row>
    <row r="1854" spans="10:14" x14ac:dyDescent="0.3">
      <c r="J1854" s="89">
        <v>1851</v>
      </c>
      <c r="K1854" s="89">
        <v>4143.6702569979998</v>
      </c>
      <c r="L1854" s="89">
        <v>0.27492866218329898</v>
      </c>
      <c r="M1854" s="89">
        <v>9.4853260238283402E-2</v>
      </c>
      <c r="N1854" s="89">
        <v>3.8843636988559201E-2</v>
      </c>
    </row>
    <row r="1855" spans="10:14" x14ac:dyDescent="0.3">
      <c r="J1855" s="89">
        <v>1852</v>
      </c>
      <c r="K1855" s="89">
        <v>4145.8232074919997</v>
      </c>
      <c r="L1855" s="89">
        <v>0.27546871188128802</v>
      </c>
      <c r="M1855" s="89">
        <v>9.6224985656977499E-2</v>
      </c>
      <c r="N1855" s="89">
        <v>3.8278249157832102E-2</v>
      </c>
    </row>
    <row r="1856" spans="10:14" x14ac:dyDescent="0.3">
      <c r="J1856" s="89">
        <v>1853</v>
      </c>
      <c r="K1856" s="89">
        <v>4147.9776748989998</v>
      </c>
      <c r="L1856" s="89">
        <v>0.27579509056945201</v>
      </c>
      <c r="M1856" s="89">
        <v>0.100445560786702</v>
      </c>
      <c r="N1856" s="89">
        <v>3.7570801286630498E-2</v>
      </c>
    </row>
    <row r="1857" spans="10:14" x14ac:dyDescent="0.3">
      <c r="J1857" s="89">
        <v>1854</v>
      </c>
      <c r="K1857" s="89">
        <v>4150.3211522840002</v>
      </c>
      <c r="L1857" s="89">
        <v>0.27587353210770899</v>
      </c>
      <c r="M1857" s="89">
        <v>0.106987958581303</v>
      </c>
      <c r="N1857" s="89">
        <v>3.6683919949305498E-2</v>
      </c>
    </row>
    <row r="1858" spans="10:14" x14ac:dyDescent="0.3">
      <c r="J1858" s="89">
        <v>1855</v>
      </c>
      <c r="K1858" s="89">
        <v>4152.4603995790003</v>
      </c>
      <c r="L1858" s="89">
        <v>0.27573483749559202</v>
      </c>
      <c r="M1858" s="89">
        <v>0.114369950242889</v>
      </c>
      <c r="N1858" s="89">
        <v>3.5734198415430601E-2</v>
      </c>
    </row>
    <row r="1859" spans="10:14" x14ac:dyDescent="0.3">
      <c r="J1859" s="89">
        <v>1856</v>
      </c>
      <c r="K1859" s="89">
        <v>4154.6295367530001</v>
      </c>
      <c r="L1859" s="89">
        <v>0.275480814703983</v>
      </c>
      <c r="M1859" s="89">
        <v>0.120701112203357</v>
      </c>
      <c r="N1859" s="89">
        <v>3.49252791346907E-2</v>
      </c>
    </row>
    <row r="1860" spans="10:14" x14ac:dyDescent="0.3">
      <c r="J1860" s="89">
        <v>1857</v>
      </c>
      <c r="K1860" s="89">
        <v>4157.2133989309996</v>
      </c>
      <c r="L1860" s="89">
        <v>0.27526964174787499</v>
      </c>
      <c r="M1860" s="89">
        <v>0.12451748637422</v>
      </c>
      <c r="N1860" s="89">
        <v>3.4454450659492403E-2</v>
      </c>
    </row>
    <row r="1861" spans="10:14" x14ac:dyDescent="0.3">
      <c r="J1861" s="89">
        <v>1858</v>
      </c>
      <c r="K1861" s="89">
        <v>4159.9561557999996</v>
      </c>
      <c r="L1861" s="89">
        <v>0.27519113452146798</v>
      </c>
      <c r="M1861" s="89">
        <v>0.125094925998124</v>
      </c>
      <c r="N1861" s="89">
        <v>3.4422588599252998E-2</v>
      </c>
    </row>
    <row r="1862" spans="10:14" x14ac:dyDescent="0.3">
      <c r="J1862" s="89">
        <v>1859</v>
      </c>
      <c r="K1862" s="89">
        <v>4162.4671721029999</v>
      </c>
      <c r="L1862" s="89">
        <v>0.275260144624911</v>
      </c>
      <c r="M1862" s="89">
        <v>0.122328893801061</v>
      </c>
      <c r="N1862" s="89">
        <v>3.4877644008334097E-2</v>
      </c>
    </row>
    <row r="1863" spans="10:14" x14ac:dyDescent="0.3">
      <c r="J1863" s="89">
        <v>1860</v>
      </c>
      <c r="K1863" s="89">
        <v>4164.6385853239999</v>
      </c>
      <c r="L1863" s="89">
        <v>0.27533253203166702</v>
      </c>
      <c r="M1863" s="89">
        <v>0.116841984087835</v>
      </c>
      <c r="N1863" s="89">
        <v>3.5817805414295301E-2</v>
      </c>
    </row>
    <row r="1864" spans="10:14" x14ac:dyDescent="0.3">
      <c r="J1864" s="89">
        <v>1861</v>
      </c>
      <c r="K1864" s="89">
        <v>4167.0566853179998</v>
      </c>
      <c r="L1864" s="89">
        <v>0.27523542872878298</v>
      </c>
      <c r="M1864" s="89">
        <v>0.10942816184791</v>
      </c>
      <c r="N1864" s="89">
        <v>3.7227063626724302E-2</v>
      </c>
    </row>
    <row r="1865" spans="10:14" x14ac:dyDescent="0.3">
      <c r="J1865" s="89">
        <v>1862</v>
      </c>
      <c r="K1865" s="89">
        <v>4169.4267072479997</v>
      </c>
      <c r="L1865" s="89">
        <v>0.274817809671973</v>
      </c>
      <c r="M1865" s="89">
        <v>0.10094851006716</v>
      </c>
      <c r="N1865" s="89">
        <v>3.9029346390908597E-2</v>
      </c>
    </row>
    <row r="1866" spans="10:14" x14ac:dyDescent="0.3">
      <c r="J1866" s="89">
        <v>1863</v>
      </c>
      <c r="K1866" s="89">
        <v>4171.6372653300004</v>
      </c>
      <c r="L1866" s="89">
        <v>0.274041781473228</v>
      </c>
      <c r="M1866" s="89">
        <v>9.2058707147914601E-2</v>
      </c>
      <c r="N1866" s="89">
        <v>4.1047824176285899E-2</v>
      </c>
    </row>
    <row r="1867" spans="10:14" x14ac:dyDescent="0.3">
      <c r="J1867" s="89">
        <v>1864</v>
      </c>
      <c r="K1867" s="89">
        <v>4173.769177354</v>
      </c>
      <c r="L1867" s="89">
        <v>0.27296540070481301</v>
      </c>
      <c r="M1867" s="89">
        <v>8.3629625755051104E-2</v>
      </c>
      <c r="N1867" s="89">
        <v>4.3025087312125503E-2</v>
      </c>
    </row>
    <row r="1868" spans="10:14" x14ac:dyDescent="0.3">
      <c r="J1868" s="89">
        <v>1865</v>
      </c>
      <c r="K1868" s="89">
        <v>4175.9031623950004</v>
      </c>
      <c r="L1868" s="89">
        <v>0.27175942400000802</v>
      </c>
      <c r="M1868" s="89">
        <v>7.6145876348091696E-2</v>
      </c>
      <c r="N1868" s="89">
        <v>4.4713046152265103E-2</v>
      </c>
    </row>
    <row r="1869" spans="10:14" x14ac:dyDescent="0.3">
      <c r="J1869" s="89">
        <v>1866</v>
      </c>
      <c r="K1869" s="89">
        <v>4178.0462629800004</v>
      </c>
      <c r="L1869" s="89">
        <v>0.27060151713751601</v>
      </c>
      <c r="M1869" s="89">
        <v>6.9755605980851607E-2</v>
      </c>
      <c r="N1869" s="89">
        <v>4.5981351328259402E-2</v>
      </c>
    </row>
    <row r="1870" spans="10:14" x14ac:dyDescent="0.3">
      <c r="J1870" s="89">
        <v>1867</v>
      </c>
      <c r="K1870" s="89">
        <v>4180.2048721270003</v>
      </c>
      <c r="L1870" s="89">
        <v>0.269626277681835</v>
      </c>
      <c r="M1870" s="89">
        <v>6.4870557724531097E-2</v>
      </c>
      <c r="N1870" s="89">
        <v>4.6812585879630497E-2</v>
      </c>
    </row>
    <row r="1871" spans="10:14" x14ac:dyDescent="0.3">
      <c r="J1871" s="89">
        <v>1868</v>
      </c>
      <c r="K1871" s="89">
        <v>4182.5936786929997</v>
      </c>
      <c r="L1871" s="89">
        <v>0.26889315723149798</v>
      </c>
      <c r="M1871" s="89">
        <v>6.1945574487613501E-2</v>
      </c>
      <c r="N1871" s="89">
        <v>4.72855310640201E-2</v>
      </c>
    </row>
    <row r="1872" spans="10:14" x14ac:dyDescent="0.3">
      <c r="J1872" s="89">
        <v>1869</v>
      </c>
      <c r="K1872" s="89">
        <v>4184.7301729780002</v>
      </c>
      <c r="L1872" s="89">
        <v>0.26843009271192497</v>
      </c>
      <c r="M1872" s="89">
        <v>6.1362026479572E-2</v>
      </c>
      <c r="N1872" s="89">
        <v>4.7543632104930698E-2</v>
      </c>
    </row>
    <row r="1873" spans="10:14" x14ac:dyDescent="0.3">
      <c r="J1873" s="89">
        <v>1870</v>
      </c>
      <c r="K1873" s="89">
        <v>4187.2890773099998</v>
      </c>
      <c r="L1873" s="89">
        <v>0.26822418648479002</v>
      </c>
      <c r="M1873" s="89">
        <v>6.2974713606542498E-2</v>
      </c>
      <c r="N1873" s="89">
        <v>4.7713163090611702E-2</v>
      </c>
    </row>
    <row r="1874" spans="10:14" x14ac:dyDescent="0.3">
      <c r="J1874" s="89">
        <v>1871</v>
      </c>
      <c r="K1874" s="89">
        <v>4189.7278344939996</v>
      </c>
      <c r="L1874" s="89">
        <v>0.26826321137477099</v>
      </c>
      <c r="M1874" s="89">
        <v>6.6179033828774006E-2</v>
      </c>
      <c r="N1874" s="89">
        <v>4.7862346433016498E-2</v>
      </c>
    </row>
    <row r="1875" spans="10:14" x14ac:dyDescent="0.3">
      <c r="J1875" s="89">
        <v>1872</v>
      </c>
      <c r="K1875" s="89">
        <v>4191.9251530869997</v>
      </c>
      <c r="L1875" s="89">
        <v>0.26854457131068898</v>
      </c>
      <c r="M1875" s="89">
        <v>7.0370864023585694E-2</v>
      </c>
      <c r="N1875" s="89">
        <v>4.8005174508359102E-2</v>
      </c>
    </row>
    <row r="1876" spans="10:14" x14ac:dyDescent="0.3">
      <c r="J1876" s="89">
        <v>1873</v>
      </c>
      <c r="K1876" s="89">
        <v>4194.2284200630002</v>
      </c>
      <c r="L1876" s="89">
        <v>0.269026852260286</v>
      </c>
      <c r="M1876" s="89">
        <v>7.4734387617021794E-2</v>
      </c>
      <c r="N1876" s="89">
        <v>4.8112004324072803E-2</v>
      </c>
    </row>
    <row r="1877" spans="10:14" x14ac:dyDescent="0.3">
      <c r="J1877" s="89">
        <v>1874</v>
      </c>
      <c r="K1877" s="89">
        <v>4196.4141334320002</v>
      </c>
      <c r="L1877" s="89">
        <v>0.26954940806254302</v>
      </c>
      <c r="M1877" s="89">
        <v>7.8498850054415703E-2</v>
      </c>
      <c r="N1877" s="89">
        <v>4.8136928013039398E-2</v>
      </c>
    </row>
    <row r="1878" spans="10:14" x14ac:dyDescent="0.3">
      <c r="J1878" s="89">
        <v>1875</v>
      </c>
      <c r="K1878" s="89">
        <v>4198.8190985270003</v>
      </c>
      <c r="L1878" s="89">
        <v>0.27002674460126402</v>
      </c>
      <c r="M1878" s="89">
        <v>8.1014683257712702E-2</v>
      </c>
      <c r="N1878" s="89">
        <v>4.8060482959662698E-2</v>
      </c>
    </row>
    <row r="1879" spans="10:14" x14ac:dyDescent="0.3">
      <c r="J1879" s="89">
        <v>1876</v>
      </c>
      <c r="K1879" s="89">
        <v>4201.4066847089998</v>
      </c>
      <c r="L1879" s="89">
        <v>0.27049279016355698</v>
      </c>
      <c r="M1879" s="89">
        <v>8.1666800020483196E-2</v>
      </c>
      <c r="N1879" s="89">
        <v>4.7909193271009697E-2</v>
      </c>
    </row>
    <row r="1880" spans="10:14" x14ac:dyDescent="0.3">
      <c r="J1880" s="89">
        <v>1877</v>
      </c>
      <c r="K1880" s="89">
        <v>4203.5764536930001</v>
      </c>
      <c r="L1880" s="89">
        <v>0.27097797166982801</v>
      </c>
      <c r="M1880" s="89">
        <v>7.9857846157863094E-2</v>
      </c>
      <c r="N1880" s="89">
        <v>4.7774589566107903E-2</v>
      </c>
    </row>
    <row r="1881" spans="10:14" x14ac:dyDescent="0.3">
      <c r="J1881" s="89">
        <v>1878</v>
      </c>
      <c r="K1881" s="89">
        <v>4205.7422859819999</v>
      </c>
      <c r="L1881" s="89">
        <v>0.27138499219546203</v>
      </c>
      <c r="M1881" s="89">
        <v>7.53814841574975E-2</v>
      </c>
      <c r="N1881" s="89">
        <v>4.7783959047296501E-2</v>
      </c>
    </row>
    <row r="1882" spans="10:14" x14ac:dyDescent="0.3">
      <c r="J1882" s="89">
        <v>1879</v>
      </c>
      <c r="K1882" s="89">
        <v>4208.0989974949998</v>
      </c>
      <c r="L1882" s="89">
        <v>0.27157939617565702</v>
      </c>
      <c r="M1882" s="89">
        <v>6.9113415632580305E-2</v>
      </c>
      <c r="N1882" s="89">
        <v>4.8047884064254399E-2</v>
      </c>
    </row>
    <row r="1883" spans="10:14" x14ac:dyDescent="0.3">
      <c r="J1883" s="89">
        <v>1880</v>
      </c>
      <c r="K1883" s="89">
        <v>4210.2479056880002</v>
      </c>
      <c r="L1883" s="89">
        <v>0.27141654778892099</v>
      </c>
      <c r="M1883" s="89">
        <v>6.2149918386434203E-2</v>
      </c>
      <c r="N1883" s="89">
        <v>4.8605743832357197E-2</v>
      </c>
    </row>
    <row r="1884" spans="10:14" x14ac:dyDescent="0.3">
      <c r="J1884" s="89">
        <v>1881</v>
      </c>
      <c r="K1884" s="89">
        <v>4212.6267097310001</v>
      </c>
      <c r="L1884" s="89">
        <v>0.27087583400647203</v>
      </c>
      <c r="M1884" s="89">
        <v>5.6079281824752497E-2</v>
      </c>
      <c r="N1884" s="89">
        <v>4.9419251366646898E-2</v>
      </c>
    </row>
    <row r="1885" spans="10:14" x14ac:dyDescent="0.3">
      <c r="J1885" s="89">
        <v>1882</v>
      </c>
      <c r="K1885" s="89">
        <v>4214.7742803649999</v>
      </c>
      <c r="L1885" s="89">
        <v>0.270050437988825</v>
      </c>
      <c r="M1885" s="89">
        <v>5.1959674793491402E-2</v>
      </c>
      <c r="N1885" s="89">
        <v>5.0316815516063498E-2</v>
      </c>
    </row>
    <row r="1886" spans="10:14" x14ac:dyDescent="0.3">
      <c r="J1886" s="89">
        <v>1883</v>
      </c>
      <c r="K1886" s="89">
        <v>4216.9540987959999</v>
      </c>
      <c r="L1886" s="89">
        <v>0.269136041698331</v>
      </c>
      <c r="M1886" s="89">
        <v>4.9693975832261802E-2</v>
      </c>
      <c r="N1886" s="89">
        <v>5.1095571243290998E-2</v>
      </c>
    </row>
    <row r="1887" spans="10:14" x14ac:dyDescent="0.3">
      <c r="J1887" s="89">
        <v>1884</v>
      </c>
      <c r="K1887" s="89">
        <v>4219.0946977109998</v>
      </c>
      <c r="L1887" s="89">
        <v>0.26825895073806599</v>
      </c>
      <c r="M1887" s="89">
        <v>4.9255646690871499E-2</v>
      </c>
      <c r="N1887" s="89">
        <v>5.1567594078951402E-2</v>
      </c>
    </row>
    <row r="1888" spans="10:14" x14ac:dyDescent="0.3">
      <c r="J1888" s="89">
        <v>1885</v>
      </c>
      <c r="K1888" s="89">
        <v>4221.2718744350004</v>
      </c>
      <c r="L1888" s="89">
        <v>0.26749706927327799</v>
      </c>
      <c r="M1888" s="89">
        <v>5.0234859322419501E-2</v>
      </c>
      <c r="N1888" s="89">
        <v>5.1638136550113997E-2</v>
      </c>
    </row>
    <row r="1889" spans="10:14" x14ac:dyDescent="0.3">
      <c r="J1889" s="89">
        <v>1886</v>
      </c>
      <c r="K1889" s="89">
        <v>4223.4043352059998</v>
      </c>
      <c r="L1889" s="89">
        <v>0.26686596511258098</v>
      </c>
      <c r="M1889" s="89">
        <v>5.2144563350343703E-2</v>
      </c>
      <c r="N1889" s="89">
        <v>5.1312857670194702E-2</v>
      </c>
    </row>
    <row r="1890" spans="10:14" x14ac:dyDescent="0.3">
      <c r="J1890" s="89">
        <v>1887</v>
      </c>
      <c r="K1890" s="89">
        <v>4225.5875510400001</v>
      </c>
      <c r="L1890" s="89">
        <v>0.26640767794137499</v>
      </c>
      <c r="M1890" s="89">
        <v>5.4704293116051697E-2</v>
      </c>
      <c r="N1890" s="89">
        <v>5.07323980376971E-2</v>
      </c>
    </row>
    <row r="1891" spans="10:14" x14ac:dyDescent="0.3">
      <c r="J1891" s="89">
        <v>1888</v>
      </c>
      <c r="K1891" s="89">
        <v>4227.9431180720003</v>
      </c>
      <c r="L1891" s="89">
        <v>0.26614980922001402</v>
      </c>
      <c r="M1891" s="89">
        <v>5.77971565766024E-2</v>
      </c>
      <c r="N1891" s="89">
        <v>5.0146816715606897E-2</v>
      </c>
    </row>
    <row r="1892" spans="10:14" x14ac:dyDescent="0.3">
      <c r="J1892" s="89">
        <v>1889</v>
      </c>
      <c r="K1892" s="89">
        <v>4230.3054587529996</v>
      </c>
      <c r="L1892" s="89">
        <v>0.26613703855021598</v>
      </c>
      <c r="M1892" s="89">
        <v>6.1452648550556599E-2</v>
      </c>
      <c r="N1892" s="89">
        <v>4.98176988690084E-2</v>
      </c>
    </row>
    <row r="1893" spans="10:14" x14ac:dyDescent="0.3">
      <c r="J1893" s="89">
        <v>1890</v>
      </c>
      <c r="K1893" s="89">
        <v>4232.6492461959997</v>
      </c>
      <c r="L1893" s="89">
        <v>0.266367020106692</v>
      </c>
      <c r="M1893" s="89">
        <v>6.5763126909658798E-2</v>
      </c>
      <c r="N1893" s="89">
        <v>4.9881814399278697E-2</v>
      </c>
    </row>
    <row r="1894" spans="10:14" x14ac:dyDescent="0.3">
      <c r="J1894" s="89">
        <v>1891</v>
      </c>
      <c r="K1894" s="89">
        <v>4234.8361259619996</v>
      </c>
      <c r="L1894" s="89">
        <v>0.26683395185548497</v>
      </c>
      <c r="M1894" s="89">
        <v>7.0321056598192599E-2</v>
      </c>
      <c r="N1894" s="89">
        <v>5.0234473796440797E-2</v>
      </c>
    </row>
    <row r="1895" spans="10:14" x14ac:dyDescent="0.3">
      <c r="J1895" s="89">
        <v>1892</v>
      </c>
      <c r="K1895" s="89">
        <v>4237.0121679610002</v>
      </c>
      <c r="L1895" s="89">
        <v>0.26748113595265999</v>
      </c>
      <c r="M1895" s="89">
        <v>7.4438180767692097E-2</v>
      </c>
      <c r="N1895" s="89">
        <v>5.0597078368263902E-2</v>
      </c>
    </row>
    <row r="1896" spans="10:14" x14ac:dyDescent="0.3">
      <c r="J1896" s="89">
        <v>1893</v>
      </c>
      <c r="K1896" s="89">
        <v>4239.1780236969998</v>
      </c>
      <c r="L1896" s="89">
        <v>0.26821619896453203</v>
      </c>
      <c r="M1896" s="89">
        <v>7.7463405048912706E-2</v>
      </c>
      <c r="N1896" s="89">
        <v>5.0689236716964903E-2</v>
      </c>
    </row>
    <row r="1897" spans="10:14" x14ac:dyDescent="0.3">
      <c r="J1897" s="89">
        <v>1894</v>
      </c>
      <c r="K1897" s="89">
        <v>4241.3186009130004</v>
      </c>
      <c r="L1897" s="89">
        <v>0.26888438120533498</v>
      </c>
      <c r="M1897" s="89">
        <v>7.8732753433675501E-2</v>
      </c>
      <c r="N1897" s="89">
        <v>5.0345992958540801E-2</v>
      </c>
    </row>
    <row r="1898" spans="10:14" x14ac:dyDescent="0.3">
      <c r="J1898" s="89">
        <v>1895</v>
      </c>
      <c r="K1898" s="89">
        <v>4243.4854110850001</v>
      </c>
      <c r="L1898" s="89">
        <v>0.26946551996810297</v>
      </c>
      <c r="M1898" s="89">
        <v>7.82652259191252E-2</v>
      </c>
      <c r="N1898" s="89">
        <v>4.9551970553794802E-2</v>
      </c>
    </row>
    <row r="1899" spans="10:14" x14ac:dyDescent="0.3">
      <c r="J1899" s="89">
        <v>1896</v>
      </c>
      <c r="K1899" s="89">
        <v>4245.8350101059996</v>
      </c>
      <c r="L1899" s="89">
        <v>0.27001432697292299</v>
      </c>
      <c r="M1899" s="89">
        <v>7.6890054664576199E-2</v>
      </c>
      <c r="N1899" s="89">
        <v>4.8334041738288598E-2</v>
      </c>
    </row>
    <row r="1900" spans="10:14" x14ac:dyDescent="0.3">
      <c r="J1900" s="89">
        <v>1897</v>
      </c>
      <c r="K1900" s="89">
        <v>4248.1437152669996</v>
      </c>
      <c r="L1900" s="89">
        <v>0.27051953520883798</v>
      </c>
      <c r="M1900" s="89">
        <v>7.5740952329202901E-2</v>
      </c>
      <c r="N1900" s="89">
        <v>4.67011592696846E-2</v>
      </c>
    </row>
    <row r="1901" spans="10:14" x14ac:dyDescent="0.3">
      <c r="J1901" s="89">
        <v>1898</v>
      </c>
      <c r="K1901" s="89">
        <v>4250.499528669</v>
      </c>
      <c r="L1901" s="89">
        <v>0.27080566691575703</v>
      </c>
      <c r="M1901" s="89">
        <v>7.5436282044726202E-2</v>
      </c>
      <c r="N1901" s="89">
        <v>4.4646235340564402E-2</v>
      </c>
    </row>
    <row r="1902" spans="10:14" x14ac:dyDescent="0.3">
      <c r="J1902" s="89">
        <v>1899</v>
      </c>
      <c r="K1902" s="89">
        <v>4252.7138531130004</v>
      </c>
      <c r="L1902" s="89">
        <v>0.270806397661016</v>
      </c>
      <c r="M1902" s="89">
        <v>7.6501992049362894E-2</v>
      </c>
      <c r="N1902" s="89">
        <v>4.2296265042407098E-2</v>
      </c>
    </row>
    <row r="1903" spans="10:14" x14ac:dyDescent="0.3">
      <c r="J1903" s="89">
        <v>1900</v>
      </c>
      <c r="K1903" s="89">
        <v>4254.84502918</v>
      </c>
      <c r="L1903" s="89">
        <v>0.27053312356595599</v>
      </c>
      <c r="M1903" s="89">
        <v>7.9172357149558004E-2</v>
      </c>
      <c r="N1903" s="89">
        <v>3.9901281296527598E-2</v>
      </c>
    </row>
    <row r="1904" spans="10:14" x14ac:dyDescent="0.3">
      <c r="J1904" s="89">
        <v>1901</v>
      </c>
      <c r="K1904" s="89">
        <v>4256.9961395130003</v>
      </c>
      <c r="L1904" s="89">
        <v>0.26998430261025302</v>
      </c>
      <c r="M1904" s="89">
        <v>8.29155956251552E-2</v>
      </c>
      <c r="N1904" s="89">
        <v>3.7639456018103798E-2</v>
      </c>
    </row>
    <row r="1905" spans="10:14" x14ac:dyDescent="0.3">
      <c r="J1905" s="89">
        <v>1902</v>
      </c>
      <c r="K1905" s="89">
        <v>4259.1554688839997</v>
      </c>
      <c r="L1905" s="89">
        <v>0.269155884139825</v>
      </c>
      <c r="M1905" s="89">
        <v>8.6583478820169604E-2</v>
      </c>
      <c r="N1905" s="89">
        <v>3.5649641966260998E-2</v>
      </c>
    </row>
    <row r="1906" spans="10:14" x14ac:dyDescent="0.3">
      <c r="J1906" s="89">
        <v>1903</v>
      </c>
      <c r="K1906" s="89">
        <v>4261.3299484509998</v>
      </c>
      <c r="L1906" s="89">
        <v>0.26813958293911</v>
      </c>
      <c r="M1906" s="89">
        <v>8.9433331582405795E-2</v>
      </c>
      <c r="N1906" s="89">
        <v>3.3976196623317197E-2</v>
      </c>
    </row>
    <row r="1907" spans="10:14" x14ac:dyDescent="0.3">
      <c r="J1907" s="89">
        <v>1904</v>
      </c>
      <c r="K1907" s="89">
        <v>4263.5292543380001</v>
      </c>
      <c r="L1907" s="89">
        <v>0.26700217115682001</v>
      </c>
      <c r="M1907" s="89">
        <v>9.1054895316521195E-2</v>
      </c>
      <c r="N1907" s="89">
        <v>3.2577301038906499E-2</v>
      </c>
    </row>
    <row r="1908" spans="10:14" x14ac:dyDescent="0.3">
      <c r="J1908" s="89">
        <v>1905</v>
      </c>
      <c r="K1908" s="89">
        <v>4265.6798929429997</v>
      </c>
      <c r="L1908" s="89">
        <v>0.26580979499437302</v>
      </c>
      <c r="M1908" s="89">
        <v>9.1632483697829004E-2</v>
      </c>
      <c r="N1908" s="89">
        <v>3.1335605197762302E-2</v>
      </c>
    </row>
    <row r="1909" spans="10:14" x14ac:dyDescent="0.3">
      <c r="J1909" s="89">
        <v>1906</v>
      </c>
      <c r="K1909" s="89">
        <v>4268.0731737280003</v>
      </c>
      <c r="L1909" s="89">
        <v>0.26455941209797301</v>
      </c>
      <c r="M1909" s="89">
        <v>9.1577131891351304E-2</v>
      </c>
      <c r="N1909" s="89">
        <v>3.01951055058556E-2</v>
      </c>
    </row>
    <row r="1910" spans="10:14" x14ac:dyDescent="0.3">
      <c r="J1910" s="89">
        <v>1907</v>
      </c>
      <c r="K1910" s="89">
        <v>4270.4381672039999</v>
      </c>
      <c r="L1910" s="89">
        <v>0.26327437066384302</v>
      </c>
      <c r="M1910" s="89">
        <v>9.1179504365563005E-2</v>
      </c>
      <c r="N1910" s="89">
        <v>2.91407952341592E-2</v>
      </c>
    </row>
    <row r="1911" spans="10:14" x14ac:dyDescent="0.3">
      <c r="J1911" s="89">
        <v>1908</v>
      </c>
      <c r="K1911" s="89">
        <v>4272.5925350560001</v>
      </c>
      <c r="L1911" s="89">
        <v>0.26197417206650597</v>
      </c>
      <c r="M1911" s="89">
        <v>9.0861055691650497E-2</v>
      </c>
      <c r="N1911" s="89">
        <v>2.8206447683504901E-2</v>
      </c>
    </row>
    <row r="1912" spans="10:14" x14ac:dyDescent="0.3">
      <c r="J1912" s="89">
        <v>1909</v>
      </c>
      <c r="K1912" s="89">
        <v>4274.7426866300002</v>
      </c>
      <c r="L1912" s="89">
        <v>0.26076250637418202</v>
      </c>
      <c r="M1912" s="89">
        <v>9.0857790033607902E-2</v>
      </c>
      <c r="N1912" s="89">
        <v>2.7491438663475101E-2</v>
      </c>
    </row>
    <row r="1913" spans="10:14" x14ac:dyDescent="0.3">
      <c r="J1913" s="89">
        <v>1910</v>
      </c>
      <c r="K1913" s="89">
        <v>4276.9186543289998</v>
      </c>
      <c r="L1913" s="89">
        <v>0.25974203173558802</v>
      </c>
      <c r="M1913" s="89">
        <v>9.1130666498171906E-2</v>
      </c>
      <c r="N1913" s="89">
        <v>2.7059819389525001E-2</v>
      </c>
    </row>
    <row r="1914" spans="10:14" x14ac:dyDescent="0.3">
      <c r="J1914" s="89">
        <v>1911</v>
      </c>
      <c r="K1914" s="89">
        <v>4279.0687044870001</v>
      </c>
      <c r="L1914" s="89">
        <v>0.25897532591865302</v>
      </c>
      <c r="M1914" s="89">
        <v>9.1628365248467E-2</v>
      </c>
      <c r="N1914" s="89">
        <v>2.6897308132772101E-2</v>
      </c>
    </row>
    <row r="1915" spans="10:14" x14ac:dyDescent="0.3">
      <c r="J1915" s="89">
        <v>1912</v>
      </c>
      <c r="K1915" s="89">
        <v>4281.2158544169997</v>
      </c>
      <c r="L1915" s="89">
        <v>0.25848921187941498</v>
      </c>
      <c r="M1915" s="89">
        <v>9.2205878692514398E-2</v>
      </c>
      <c r="N1915" s="89">
        <v>2.6890383644383901E-2</v>
      </c>
    </row>
    <row r="1916" spans="10:14" x14ac:dyDescent="0.3">
      <c r="J1916" s="89">
        <v>1913</v>
      </c>
      <c r="K1916" s="89">
        <v>4283.6146239139998</v>
      </c>
      <c r="L1916" s="89">
        <v>0.25833517696505898</v>
      </c>
      <c r="M1916" s="89">
        <v>9.2764787893860404E-2</v>
      </c>
      <c r="N1916" s="89">
        <v>2.6846698626136801E-2</v>
      </c>
    </row>
    <row r="1917" spans="10:14" x14ac:dyDescent="0.3">
      <c r="J1917" s="89">
        <v>1914</v>
      </c>
      <c r="K1917" s="89">
        <v>4285.7729766439998</v>
      </c>
      <c r="L1917" s="89">
        <v>0.25854613055165998</v>
      </c>
      <c r="M1917" s="89">
        <v>9.3325961304665694E-2</v>
      </c>
      <c r="N1917" s="89">
        <v>2.6580191633980399E-2</v>
      </c>
    </row>
    <row r="1918" spans="10:14" x14ac:dyDescent="0.3">
      <c r="J1918" s="89">
        <v>1915</v>
      </c>
      <c r="K1918" s="89">
        <v>4287.9296700360001</v>
      </c>
      <c r="L1918" s="89">
        <v>0.25909973917197299</v>
      </c>
      <c r="M1918" s="89">
        <v>9.3989868112590094E-2</v>
      </c>
      <c r="N1918" s="89">
        <v>2.59910140363485E-2</v>
      </c>
    </row>
    <row r="1919" spans="10:14" x14ac:dyDescent="0.3">
      <c r="J1919" s="89">
        <v>1916</v>
      </c>
      <c r="K1919" s="89">
        <v>4290.0846430829997</v>
      </c>
      <c r="L1919" s="89">
        <v>0.25988051255622002</v>
      </c>
      <c r="M1919" s="89">
        <v>9.4614965014456501E-2</v>
      </c>
      <c r="N1919" s="89">
        <v>2.5048757867749599E-2</v>
      </c>
    </row>
    <row r="1920" spans="10:14" x14ac:dyDescent="0.3">
      <c r="J1920" s="89">
        <v>1917</v>
      </c>
      <c r="K1920" s="89">
        <v>4292.263947679</v>
      </c>
      <c r="L1920" s="89">
        <v>0.26078058580093399</v>
      </c>
      <c r="M1920" s="89">
        <v>9.5093929734803906E-2</v>
      </c>
      <c r="N1920" s="89">
        <v>2.3837923651514999E-2</v>
      </c>
    </row>
    <row r="1921" spans="10:14" x14ac:dyDescent="0.3">
      <c r="J1921" s="89">
        <v>1918</v>
      </c>
      <c r="K1921" s="89">
        <v>4294.3932316640003</v>
      </c>
      <c r="L1921" s="89">
        <v>0.261666532462067</v>
      </c>
      <c r="M1921" s="89">
        <v>9.5444427710215995E-2</v>
      </c>
      <c r="N1921" s="89">
        <v>2.2480371626664799E-2</v>
      </c>
    </row>
    <row r="1922" spans="10:14" x14ac:dyDescent="0.3">
      <c r="J1922" s="89">
        <v>1919</v>
      </c>
      <c r="K1922" s="89">
        <v>4296.5656116350001</v>
      </c>
      <c r="L1922" s="89">
        <v>0.26246271105133201</v>
      </c>
      <c r="M1922" s="89">
        <v>9.5737797198489294E-2</v>
      </c>
      <c r="N1922" s="89">
        <v>2.1051456245381701E-2</v>
      </c>
    </row>
    <row r="1923" spans="10:14" x14ac:dyDescent="0.3">
      <c r="J1923" s="89">
        <v>1920</v>
      </c>
      <c r="K1923" s="89">
        <v>4298.8953682250003</v>
      </c>
      <c r="L1923" s="89">
        <v>0.26313657473986501</v>
      </c>
      <c r="M1923" s="89">
        <v>9.5878909414519695E-2</v>
      </c>
      <c r="N1923" s="89">
        <v>1.9576019485466101E-2</v>
      </c>
    </row>
    <row r="1924" spans="10:14" x14ac:dyDescent="0.3">
      <c r="J1924" s="89">
        <v>1921</v>
      </c>
      <c r="K1924" s="89">
        <v>4301.2460320930004</v>
      </c>
      <c r="L1924" s="89">
        <v>0.26371459544803799</v>
      </c>
      <c r="M1924" s="89">
        <v>9.6038151208586997E-2</v>
      </c>
      <c r="N1924" s="89">
        <v>1.8057480323857102E-2</v>
      </c>
    </row>
    <row r="1925" spans="10:14" x14ac:dyDescent="0.3">
      <c r="J1925" s="89">
        <v>1922</v>
      </c>
      <c r="K1925" s="89">
        <v>4303.6045196550003</v>
      </c>
      <c r="L1925" s="89">
        <v>0.26418782208844799</v>
      </c>
      <c r="M1925" s="89">
        <v>9.6346655905788101E-2</v>
      </c>
      <c r="N1925" s="89">
        <v>1.6478999616825502E-2</v>
      </c>
    </row>
    <row r="1926" spans="10:14" x14ac:dyDescent="0.3">
      <c r="J1926" s="89">
        <v>1923</v>
      </c>
      <c r="K1926" s="89">
        <v>4306.0099429210004</v>
      </c>
      <c r="L1926" s="89">
        <v>0.26454736357472802</v>
      </c>
      <c r="M1926" s="89">
        <v>9.6886410470868503E-2</v>
      </c>
      <c r="N1926" s="89">
        <v>1.48935901900053E-2</v>
      </c>
    </row>
    <row r="1927" spans="10:14" x14ac:dyDescent="0.3">
      <c r="J1927" s="89">
        <v>1924</v>
      </c>
      <c r="K1927" s="89">
        <v>4308.1558419510002</v>
      </c>
      <c r="L1927" s="89">
        <v>0.26478197234377798</v>
      </c>
      <c r="M1927" s="89">
        <v>9.7835965758752294E-2</v>
      </c>
      <c r="N1927" s="89">
        <v>1.33961832429376E-2</v>
      </c>
    </row>
    <row r="1928" spans="10:14" x14ac:dyDescent="0.3">
      <c r="J1928" s="89">
        <v>1925</v>
      </c>
      <c r="K1928" s="89">
        <v>4310.5298830430002</v>
      </c>
      <c r="L1928" s="89">
        <v>0.26490235726623101</v>
      </c>
      <c r="M1928" s="89">
        <v>9.9182028909655107E-2</v>
      </c>
      <c r="N1928" s="89">
        <v>1.2076574048468101E-2</v>
      </c>
    </row>
    <row r="1929" spans="10:14" x14ac:dyDescent="0.3">
      <c r="J1929" s="89">
        <v>1926</v>
      </c>
      <c r="K1929" s="89">
        <v>4312.9173753550003</v>
      </c>
      <c r="L1929" s="89">
        <v>0.26491684810397398</v>
      </c>
      <c r="M1929" s="89">
        <v>0.10071056491886</v>
      </c>
      <c r="N1929" s="89">
        <v>1.10176756447413E-2</v>
      </c>
    </row>
    <row r="1930" spans="10:14" x14ac:dyDescent="0.3">
      <c r="J1930" s="89">
        <v>1927</v>
      </c>
      <c r="K1930" s="89">
        <v>4315.2654050580004</v>
      </c>
      <c r="L1930" s="89">
        <v>0.26486885095601298</v>
      </c>
      <c r="M1930" s="89">
        <v>0.102419376567137</v>
      </c>
      <c r="N1930" s="89">
        <v>1.0261840439504901E-2</v>
      </c>
    </row>
    <row r="1931" spans="10:14" x14ac:dyDescent="0.3">
      <c r="J1931" s="89">
        <v>1928</v>
      </c>
      <c r="K1931" s="89">
        <v>4317.3786430780001</v>
      </c>
      <c r="L1931" s="89">
        <v>0.26476353639840899</v>
      </c>
      <c r="M1931" s="89">
        <v>0.10432139714557399</v>
      </c>
      <c r="N1931" s="89">
        <v>9.8007883900688899E-3</v>
      </c>
    </row>
    <row r="1932" spans="10:14" x14ac:dyDescent="0.3">
      <c r="J1932" s="89">
        <v>1929</v>
      </c>
      <c r="K1932" s="89">
        <v>4319.5262457489998</v>
      </c>
      <c r="L1932" s="89">
        <v>0.26466266936179</v>
      </c>
      <c r="M1932" s="89">
        <v>0.10634992373528</v>
      </c>
      <c r="N1932" s="89">
        <v>9.5907126345455406E-3</v>
      </c>
    </row>
    <row r="1933" spans="10:14" x14ac:dyDescent="0.3">
      <c r="J1933" s="89">
        <v>1930</v>
      </c>
      <c r="K1933" s="89">
        <v>4321.703283197</v>
      </c>
      <c r="L1933" s="89">
        <v>0.26464630202008899</v>
      </c>
      <c r="M1933" s="89">
        <v>0.10836550599897</v>
      </c>
      <c r="N1933" s="89">
        <v>9.6039205722597606E-3</v>
      </c>
    </row>
    <row r="1934" spans="10:14" x14ac:dyDescent="0.3">
      <c r="J1934" s="89">
        <v>1931</v>
      </c>
      <c r="K1934" s="89">
        <v>4323.8676069419998</v>
      </c>
      <c r="L1934" s="89">
        <v>0.264843319582384</v>
      </c>
      <c r="M1934" s="89">
        <v>0.10987031993240701</v>
      </c>
      <c r="N1934" s="89">
        <v>9.86750803119389E-3</v>
      </c>
    </row>
    <row r="1935" spans="10:14" x14ac:dyDescent="0.3">
      <c r="J1935" s="89">
        <v>1932</v>
      </c>
      <c r="K1935" s="89">
        <v>4326.2453152890002</v>
      </c>
      <c r="L1935" s="89">
        <v>0.26523534863681397</v>
      </c>
      <c r="M1935" s="89">
        <v>0.11045172784356599</v>
      </c>
      <c r="N1935" s="89">
        <v>1.03933058165025E-2</v>
      </c>
    </row>
    <row r="1936" spans="10:14" x14ac:dyDescent="0.3">
      <c r="J1936" s="89">
        <v>1933</v>
      </c>
      <c r="K1936" s="89">
        <v>4328.3960077459997</v>
      </c>
      <c r="L1936" s="89">
        <v>0.26575772242148099</v>
      </c>
      <c r="M1936" s="89">
        <v>0.109964659860327</v>
      </c>
      <c r="N1936" s="89">
        <v>1.1162796125652401E-2</v>
      </c>
    </row>
    <row r="1937" spans="10:14" x14ac:dyDescent="0.3">
      <c r="J1937" s="89">
        <v>1934</v>
      </c>
      <c r="K1937" s="89">
        <v>4330.5276709219997</v>
      </c>
      <c r="L1937" s="89">
        <v>0.26629928601562702</v>
      </c>
      <c r="M1937" s="89">
        <v>0.10857998265390099</v>
      </c>
      <c r="N1937" s="89">
        <v>1.2122104974748599E-2</v>
      </c>
    </row>
    <row r="1938" spans="10:14" x14ac:dyDescent="0.3">
      <c r="J1938" s="89">
        <v>1935</v>
      </c>
      <c r="K1938" s="89">
        <v>4333.0633219069996</v>
      </c>
      <c r="L1938" s="89">
        <v>0.26675610613178102</v>
      </c>
      <c r="M1938" s="89">
        <v>0.106589758083805</v>
      </c>
      <c r="N1938" s="89">
        <v>1.31572844919899E-2</v>
      </c>
    </row>
    <row r="1939" spans="10:14" x14ac:dyDescent="0.3">
      <c r="J1939" s="89">
        <v>1936</v>
      </c>
      <c r="K1939" s="89">
        <v>4335.191861323</v>
      </c>
      <c r="L1939" s="89">
        <v>0.26706127123427298</v>
      </c>
      <c r="M1939" s="89">
        <v>0.104393541222702</v>
      </c>
      <c r="N1939" s="89">
        <v>1.41415224676341E-2</v>
      </c>
    </row>
    <row r="1940" spans="10:14" x14ac:dyDescent="0.3">
      <c r="J1940" s="89">
        <v>1937</v>
      </c>
      <c r="K1940" s="89">
        <v>4337.370454762</v>
      </c>
      <c r="L1940" s="89">
        <v>0.26720692958969799</v>
      </c>
      <c r="M1940" s="89">
        <v>0.10243559540661</v>
      </c>
      <c r="N1940" s="89">
        <v>1.4985121983105001E-2</v>
      </c>
    </row>
    <row r="1941" spans="10:14" x14ac:dyDescent="0.3">
      <c r="J1941" s="89">
        <v>1938</v>
      </c>
      <c r="K1941" s="89">
        <v>4339.6673311949999</v>
      </c>
      <c r="L1941" s="89">
        <v>0.26719757953406897</v>
      </c>
      <c r="M1941" s="89">
        <v>0.10114467861436401</v>
      </c>
      <c r="N1941" s="89">
        <v>1.56049235575592E-2</v>
      </c>
    </row>
    <row r="1942" spans="10:14" x14ac:dyDescent="0.3">
      <c r="J1942" s="89">
        <v>1939</v>
      </c>
      <c r="K1942" s="89">
        <v>4342.2587325100003</v>
      </c>
      <c r="L1942" s="89">
        <v>0.26706878788828398</v>
      </c>
      <c r="M1942" s="89">
        <v>0.100863817960889</v>
      </c>
      <c r="N1942" s="89">
        <v>1.5920184166549001E-2</v>
      </c>
    </row>
    <row r="1943" spans="10:14" x14ac:dyDescent="0.3">
      <c r="J1943" s="89">
        <v>1940</v>
      </c>
      <c r="K1943" s="89">
        <v>4344.5858012839999</v>
      </c>
      <c r="L1943" s="89">
        <v>0.26686187877725198</v>
      </c>
      <c r="M1943" s="89">
        <v>0.101554752359346</v>
      </c>
      <c r="N1943" s="89">
        <v>1.5899622221861601E-2</v>
      </c>
    </row>
    <row r="1944" spans="10:14" x14ac:dyDescent="0.3">
      <c r="J1944" s="89">
        <v>1941</v>
      </c>
      <c r="K1944" s="89">
        <v>4346.7502689020002</v>
      </c>
      <c r="L1944" s="89">
        <v>0.26660949459105299</v>
      </c>
      <c r="M1944" s="89">
        <v>0.10290382437819399</v>
      </c>
      <c r="N1944" s="89">
        <v>1.5664012931488201E-2</v>
      </c>
    </row>
    <row r="1945" spans="10:14" x14ac:dyDescent="0.3">
      <c r="J1945" s="89">
        <v>1942</v>
      </c>
      <c r="K1945" s="89">
        <v>4348.8883270050001</v>
      </c>
      <c r="L1945" s="89">
        <v>0.26629405566525099</v>
      </c>
      <c r="M1945" s="89">
        <v>0.10443854384904599</v>
      </c>
      <c r="N1945" s="89">
        <v>1.5422355167430899E-2</v>
      </c>
    </row>
    <row r="1946" spans="10:14" x14ac:dyDescent="0.3">
      <c r="J1946" s="89">
        <v>1943</v>
      </c>
      <c r="K1946" s="89">
        <v>4351.0730648199997</v>
      </c>
      <c r="L1946" s="89">
        <v>0.26586634510673102</v>
      </c>
      <c r="M1946" s="89">
        <v>0.10574883913073201</v>
      </c>
      <c r="N1946" s="89">
        <v>1.5376874865669301E-2</v>
      </c>
    </row>
    <row r="1947" spans="10:14" x14ac:dyDescent="0.3">
      <c r="J1947" s="89">
        <v>1944</v>
      </c>
      <c r="K1947" s="89">
        <v>4353.4648249499996</v>
      </c>
      <c r="L1947" s="89">
        <v>0.26528057586593701</v>
      </c>
      <c r="M1947" s="89">
        <v>0.10634932209458201</v>
      </c>
      <c r="N1947" s="89">
        <v>1.56566499266243E-2</v>
      </c>
    </row>
    <row r="1948" spans="10:14" x14ac:dyDescent="0.3">
      <c r="J1948" s="89">
        <v>1945</v>
      </c>
      <c r="K1948" s="89">
        <v>4355.8185677219999</v>
      </c>
      <c r="L1948" s="89">
        <v>0.26458038691330099</v>
      </c>
      <c r="M1948" s="89">
        <v>0.105307916302827</v>
      </c>
      <c r="N1948" s="89">
        <v>1.62737752389732E-2</v>
      </c>
    </row>
    <row r="1949" spans="10:14" x14ac:dyDescent="0.3">
      <c r="J1949" s="89">
        <v>1946</v>
      </c>
      <c r="K1949" s="89">
        <v>4357.9571021219999</v>
      </c>
      <c r="L1949" s="89">
        <v>0.26378749125962703</v>
      </c>
      <c r="M1949" s="89">
        <v>0.102590718773845</v>
      </c>
      <c r="N1949" s="89">
        <v>1.71260673609991E-2</v>
      </c>
    </row>
    <row r="1950" spans="10:14" x14ac:dyDescent="0.3">
      <c r="J1950" s="89">
        <v>1947</v>
      </c>
      <c r="K1950" s="89">
        <v>4360.0779220100003</v>
      </c>
      <c r="L1950" s="89">
        <v>0.26293515863831801</v>
      </c>
      <c r="M1950" s="89">
        <v>9.8553269315541994E-2</v>
      </c>
      <c r="N1950" s="89">
        <v>1.8069611676957999E-2</v>
      </c>
    </row>
    <row r="1951" spans="10:14" x14ac:dyDescent="0.3">
      <c r="J1951" s="89">
        <v>1948</v>
      </c>
      <c r="K1951" s="89">
        <v>4362.2684974189997</v>
      </c>
      <c r="L1951" s="89">
        <v>0.26206550683755903</v>
      </c>
      <c r="M1951" s="89">
        <v>9.3493642637923993E-2</v>
      </c>
      <c r="N1951" s="89">
        <v>1.8995969250188101E-2</v>
      </c>
    </row>
    <row r="1952" spans="10:14" x14ac:dyDescent="0.3">
      <c r="J1952" s="89">
        <v>1949</v>
      </c>
      <c r="K1952" s="89">
        <v>4364.6175165759996</v>
      </c>
      <c r="L1952" s="89">
        <v>0.26123721773769298</v>
      </c>
      <c r="M1952" s="89">
        <v>8.7799445368600501E-2</v>
      </c>
      <c r="N1952" s="89">
        <v>1.9816438292288598E-2</v>
      </c>
    </row>
    <row r="1953" spans="10:14" x14ac:dyDescent="0.3">
      <c r="J1953" s="89">
        <v>1950</v>
      </c>
      <c r="K1953" s="89">
        <v>4366.7769285109998</v>
      </c>
      <c r="L1953" s="89">
        <v>0.26050262161096699</v>
      </c>
      <c r="M1953" s="89">
        <v>8.2118977799101295E-2</v>
      </c>
      <c r="N1953" s="89">
        <v>2.0430386295467399E-2</v>
      </c>
    </row>
    <row r="1954" spans="10:14" x14ac:dyDescent="0.3">
      <c r="J1954" s="89">
        <v>1951</v>
      </c>
      <c r="K1954" s="89">
        <v>4369.1236636379999</v>
      </c>
      <c r="L1954" s="89">
        <v>0.25995561606494899</v>
      </c>
      <c r="M1954" s="89">
        <v>7.7092408519585598E-2</v>
      </c>
      <c r="N1954" s="89">
        <v>2.07527200699456E-2</v>
      </c>
    </row>
    <row r="1955" spans="10:14" x14ac:dyDescent="0.3">
      <c r="J1955" s="89">
        <v>1952</v>
      </c>
      <c r="K1955" s="89">
        <v>4371.2896549349998</v>
      </c>
      <c r="L1955" s="89">
        <v>0.25966876135401901</v>
      </c>
      <c r="M1955" s="89">
        <v>7.3399406438328402E-2</v>
      </c>
      <c r="N1955" s="89">
        <v>2.07675191504509E-2</v>
      </c>
    </row>
    <row r="1956" spans="10:14" x14ac:dyDescent="0.3">
      <c r="J1956" s="89">
        <v>1953</v>
      </c>
      <c r="K1956" s="89">
        <v>4373.4406231430003</v>
      </c>
      <c r="L1956" s="89">
        <v>0.259703124923434</v>
      </c>
      <c r="M1956" s="89">
        <v>7.1524938587098894E-2</v>
      </c>
      <c r="N1956" s="89">
        <v>2.05273028101522E-2</v>
      </c>
    </row>
    <row r="1957" spans="10:14" x14ac:dyDescent="0.3">
      <c r="J1957" s="89">
        <v>1954</v>
      </c>
      <c r="K1957" s="89">
        <v>4375.988021444</v>
      </c>
      <c r="L1957" s="89">
        <v>0.26005338491803398</v>
      </c>
      <c r="M1957" s="89">
        <v>7.1594719695929898E-2</v>
      </c>
      <c r="N1957" s="89">
        <v>2.01678151004605E-2</v>
      </c>
    </row>
    <row r="1958" spans="10:14" x14ac:dyDescent="0.3">
      <c r="J1958" s="89">
        <v>1955</v>
      </c>
      <c r="K1958" s="89">
        <v>4378.161453144</v>
      </c>
      <c r="L1958" s="89">
        <v>0.26069069849041698</v>
      </c>
      <c r="M1958" s="89">
        <v>7.3338592098552993E-2</v>
      </c>
      <c r="N1958" s="89">
        <v>1.9852784218686699E-2</v>
      </c>
    </row>
    <row r="1959" spans="10:14" x14ac:dyDescent="0.3">
      <c r="J1959" s="89">
        <v>1956</v>
      </c>
      <c r="K1959" s="89">
        <v>4380.7525142329996</v>
      </c>
      <c r="L1959" s="89">
        <v>0.261560402658086</v>
      </c>
      <c r="M1959" s="89">
        <v>7.6845410759390304E-2</v>
      </c>
      <c r="N1959" s="89">
        <v>1.97707570201879E-2</v>
      </c>
    </row>
    <row r="1960" spans="10:14" x14ac:dyDescent="0.3">
      <c r="J1960" s="89">
        <v>1957</v>
      </c>
      <c r="K1960" s="89">
        <v>4382.888442464</v>
      </c>
      <c r="L1960" s="89">
        <v>0.26257456708240501</v>
      </c>
      <c r="M1960" s="89">
        <v>8.1937394671952907E-2</v>
      </c>
      <c r="N1960" s="89">
        <v>2.00056934928621E-2</v>
      </c>
    </row>
    <row r="1961" spans="10:14" x14ac:dyDescent="0.3">
      <c r="J1961" s="89">
        <v>1958</v>
      </c>
      <c r="K1961" s="89">
        <v>4385.0415474439997</v>
      </c>
      <c r="L1961" s="89">
        <v>0.26363734278435802</v>
      </c>
      <c r="M1961" s="89">
        <v>8.7847836892905207E-2</v>
      </c>
      <c r="N1961" s="89">
        <v>2.0547134484539702E-2</v>
      </c>
    </row>
    <row r="1962" spans="10:14" x14ac:dyDescent="0.3">
      <c r="J1962" s="89">
        <v>1959</v>
      </c>
      <c r="K1962" s="89">
        <v>4387.1963407559997</v>
      </c>
      <c r="L1962" s="89">
        <v>0.26466642371426602</v>
      </c>
      <c r="M1962" s="89">
        <v>9.3586702754844903E-2</v>
      </c>
      <c r="N1962" s="89">
        <v>2.1305020180377301E-2</v>
      </c>
    </row>
    <row r="1963" spans="10:14" x14ac:dyDescent="0.3">
      <c r="J1963" s="89">
        <v>1960</v>
      </c>
      <c r="K1963" s="89">
        <v>4389.5729105939999</v>
      </c>
      <c r="L1963" s="89">
        <v>0.26556980086594201</v>
      </c>
      <c r="M1963" s="89">
        <v>9.8115556288163305E-2</v>
      </c>
      <c r="N1963" s="89">
        <v>2.21360142076483E-2</v>
      </c>
    </row>
    <row r="1964" spans="10:14" x14ac:dyDescent="0.3">
      <c r="J1964" s="89">
        <v>1961</v>
      </c>
      <c r="K1964" s="89">
        <v>4392.0919617870004</v>
      </c>
      <c r="L1964" s="89">
        <v>0.26627395183066899</v>
      </c>
      <c r="M1964" s="89">
        <v>0.10088958553568</v>
      </c>
      <c r="N1964" s="89">
        <v>2.29221703901815E-2</v>
      </c>
    </row>
    <row r="1965" spans="10:14" x14ac:dyDescent="0.3">
      <c r="J1965" s="89">
        <v>1962</v>
      </c>
      <c r="K1965" s="89">
        <v>4394.2402975209998</v>
      </c>
      <c r="L1965" s="89">
        <v>0.26670791831436702</v>
      </c>
      <c r="M1965" s="89">
        <v>0.101791857921991</v>
      </c>
      <c r="N1965" s="89">
        <v>2.3589961244151698E-2</v>
      </c>
    </row>
    <row r="1966" spans="10:14" x14ac:dyDescent="0.3">
      <c r="J1966" s="89">
        <v>1963</v>
      </c>
      <c r="K1966" s="89">
        <v>4396.4055444850001</v>
      </c>
      <c r="L1966" s="89">
        <v>0.26686943330485702</v>
      </c>
      <c r="M1966" s="89">
        <v>0.10084225843748799</v>
      </c>
      <c r="N1966" s="89">
        <v>2.4161373012973501E-2</v>
      </c>
    </row>
    <row r="1967" spans="10:14" x14ac:dyDescent="0.3">
      <c r="J1967" s="89">
        <v>1964</v>
      </c>
      <c r="K1967" s="89">
        <v>4398.5826629989997</v>
      </c>
      <c r="L1967" s="89">
        <v>0.26675209994445598</v>
      </c>
      <c r="M1967" s="89">
        <v>9.8323132816106301E-2</v>
      </c>
      <c r="N1967" s="89">
        <v>2.47146393761331E-2</v>
      </c>
    </row>
    <row r="1968" spans="10:14" x14ac:dyDescent="0.3">
      <c r="J1968" s="89">
        <v>1965</v>
      </c>
      <c r="K1968" s="89">
        <v>4400.7356693009997</v>
      </c>
      <c r="L1968" s="89">
        <v>0.266367113462669</v>
      </c>
      <c r="M1968" s="89">
        <v>9.4836543839705106E-2</v>
      </c>
      <c r="N1968" s="89">
        <v>2.5301693764607201E-2</v>
      </c>
    </row>
    <row r="1969" spans="10:14" x14ac:dyDescent="0.3">
      <c r="J1969" s="89">
        <v>1966</v>
      </c>
      <c r="K1969" s="89">
        <v>4403.3310319579996</v>
      </c>
      <c r="L1969" s="89">
        <v>0.26573698369843501</v>
      </c>
      <c r="M1969" s="89">
        <v>9.0782972328821501E-2</v>
      </c>
      <c r="N1969" s="89">
        <v>2.59503786446224E-2</v>
      </c>
    </row>
    <row r="1970" spans="10:14" x14ac:dyDescent="0.3">
      <c r="J1970" s="89">
        <v>1967</v>
      </c>
      <c r="K1970" s="89">
        <v>4405.712247986</v>
      </c>
      <c r="L1970" s="89">
        <v>0.26495717233222699</v>
      </c>
      <c r="M1970" s="89">
        <v>8.6614515147256196E-2</v>
      </c>
      <c r="N1970" s="89">
        <v>2.6629903837087E-2</v>
      </c>
    </row>
    <row r="1971" spans="10:14" x14ac:dyDescent="0.3">
      <c r="J1971" s="89">
        <v>1968</v>
      </c>
      <c r="K1971" s="89">
        <v>4407.8534127550001</v>
      </c>
      <c r="L1971" s="89">
        <v>0.26410869262456699</v>
      </c>
      <c r="M1971" s="89">
        <v>8.2729405677180401E-2</v>
      </c>
      <c r="N1971" s="89">
        <v>2.7282456862070901E-2</v>
      </c>
    </row>
    <row r="1972" spans="10:14" x14ac:dyDescent="0.3">
      <c r="J1972" s="89">
        <v>1969</v>
      </c>
      <c r="K1972" s="89">
        <v>4410.0015415850003</v>
      </c>
      <c r="L1972" s="89">
        <v>0.26327378101142601</v>
      </c>
      <c r="M1972" s="89">
        <v>7.9658929277736906E-2</v>
      </c>
      <c r="N1972" s="89">
        <v>2.7841024149855099E-2</v>
      </c>
    </row>
    <row r="1973" spans="10:14" x14ac:dyDescent="0.3">
      <c r="J1973" s="89">
        <v>1970</v>
      </c>
      <c r="K1973" s="89">
        <v>4412.2159384770002</v>
      </c>
      <c r="L1973" s="89">
        <v>0.26252526843815399</v>
      </c>
      <c r="M1973" s="89">
        <v>7.7836706026453401E-2</v>
      </c>
      <c r="N1973" s="89">
        <v>2.8210759448303899E-2</v>
      </c>
    </row>
    <row r="1974" spans="10:14" x14ac:dyDescent="0.3">
      <c r="J1974" s="89">
        <v>1971</v>
      </c>
      <c r="K1974" s="89">
        <v>4414.3625818290002</v>
      </c>
      <c r="L1974" s="89">
        <v>0.26191852189224801</v>
      </c>
      <c r="M1974" s="89">
        <v>7.7370143506023004E-2</v>
      </c>
      <c r="N1974" s="89">
        <v>2.8278324968486899E-2</v>
      </c>
    </row>
    <row r="1975" spans="10:14" x14ac:dyDescent="0.3">
      <c r="J1975" s="89">
        <v>1972</v>
      </c>
      <c r="K1975" s="89">
        <v>4416.7331209180002</v>
      </c>
      <c r="L1975" s="89">
        <v>0.26148090078875802</v>
      </c>
      <c r="M1975" s="89">
        <v>7.7702422318207606E-2</v>
      </c>
      <c r="N1975" s="89">
        <v>2.7887940207832199E-2</v>
      </c>
    </row>
    <row r="1976" spans="10:14" x14ac:dyDescent="0.3">
      <c r="J1976" s="89">
        <v>1973</v>
      </c>
      <c r="K1976" s="89">
        <v>4418.8981783709996</v>
      </c>
      <c r="L1976" s="89">
        <v>0.26126425256943198</v>
      </c>
      <c r="M1976" s="89">
        <v>7.8255386872008795E-2</v>
      </c>
      <c r="N1976" s="89">
        <v>2.6871968749557901E-2</v>
      </c>
    </row>
    <row r="1977" spans="10:14" x14ac:dyDescent="0.3">
      <c r="J1977" s="89">
        <v>1974</v>
      </c>
      <c r="K1977" s="89">
        <v>4421.0385507210003</v>
      </c>
      <c r="L1977" s="89">
        <v>0.26130376986627202</v>
      </c>
      <c r="M1977" s="89">
        <v>7.8420136317903497E-2</v>
      </c>
      <c r="N1977" s="89">
        <v>2.5091725653713402E-2</v>
      </c>
    </row>
    <row r="1978" spans="10:14" x14ac:dyDescent="0.3">
      <c r="J1978" s="89">
        <v>1975</v>
      </c>
      <c r="K1978" s="89">
        <v>4423.5937101250001</v>
      </c>
      <c r="L1978" s="89">
        <v>0.26164605238641703</v>
      </c>
      <c r="M1978" s="89">
        <v>7.7583742312290899E-2</v>
      </c>
      <c r="N1978" s="89">
        <v>2.2607191250036199E-2</v>
      </c>
    </row>
    <row r="1979" spans="10:14" x14ac:dyDescent="0.3">
      <c r="J1979" s="89">
        <v>1976</v>
      </c>
      <c r="K1979" s="89">
        <v>4425.7364031409998</v>
      </c>
      <c r="L1979" s="89">
        <v>0.26227151493846002</v>
      </c>
      <c r="M1979" s="89">
        <v>7.5361003467767307E-2</v>
      </c>
      <c r="N1979" s="89">
        <v>1.9708151810733501E-2</v>
      </c>
    </row>
    <row r="1980" spans="10:14" x14ac:dyDescent="0.3">
      <c r="J1980" s="89">
        <v>1977</v>
      </c>
      <c r="K1980" s="89">
        <v>4427.8723970239998</v>
      </c>
      <c r="L1980" s="89">
        <v>0.26306417067751803</v>
      </c>
      <c r="M1980" s="89">
        <v>7.2047326220626096E-2</v>
      </c>
      <c r="N1980" s="89">
        <v>1.6861054817519799E-2</v>
      </c>
    </row>
    <row r="1981" spans="10:14" x14ac:dyDescent="0.3">
      <c r="J1981" s="89">
        <v>1978</v>
      </c>
      <c r="K1981" s="89">
        <v>4430.0667928570001</v>
      </c>
      <c r="L1981" s="89">
        <v>0.26385572430482801</v>
      </c>
      <c r="M1981" s="89">
        <v>6.8256040559740702E-2</v>
      </c>
      <c r="N1981" s="89">
        <v>1.4456754367533201E-2</v>
      </c>
    </row>
    <row r="1982" spans="10:14" x14ac:dyDescent="0.3">
      <c r="J1982" s="89">
        <v>1979</v>
      </c>
      <c r="K1982" s="89">
        <v>4432.4143986749996</v>
      </c>
      <c r="L1982" s="89">
        <v>0.2644733184784</v>
      </c>
      <c r="M1982" s="89">
        <v>6.4917183272090104E-2</v>
      </c>
      <c r="N1982" s="89">
        <v>1.27209646194178E-2</v>
      </c>
    </row>
    <row r="1983" spans="10:14" x14ac:dyDescent="0.3">
      <c r="J1983" s="89">
        <v>1980</v>
      </c>
      <c r="K1983" s="89">
        <v>4434.5557305069997</v>
      </c>
      <c r="L1983" s="89">
        <v>0.26479470121528298</v>
      </c>
      <c r="M1983" s="89">
        <v>6.2910739587597006E-2</v>
      </c>
      <c r="N1983" s="89">
        <v>1.1718865395522899E-2</v>
      </c>
    </row>
    <row r="1984" spans="10:14" x14ac:dyDescent="0.3">
      <c r="J1984" s="89">
        <v>1981</v>
      </c>
      <c r="K1984" s="89">
        <v>4436.9140844370004</v>
      </c>
      <c r="L1984" s="89">
        <v>0.26479505775998602</v>
      </c>
      <c r="M1984" s="89">
        <v>6.2339622657825201E-2</v>
      </c>
      <c r="N1984" s="89">
        <v>1.1348868100392999E-2</v>
      </c>
    </row>
    <row r="1985" spans="10:14" x14ac:dyDescent="0.3">
      <c r="J1985" s="89">
        <v>1982</v>
      </c>
      <c r="K1985" s="89">
        <v>4439.0519514759999</v>
      </c>
      <c r="L1985" s="89">
        <v>0.26448042911974301</v>
      </c>
      <c r="M1985" s="89">
        <v>6.2835232006067193E-2</v>
      </c>
      <c r="N1985" s="89">
        <v>1.1362728918840499E-2</v>
      </c>
    </row>
    <row r="1986" spans="10:14" x14ac:dyDescent="0.3">
      <c r="J1986" s="89">
        <v>1983</v>
      </c>
      <c r="K1986" s="89">
        <v>4441.2525452910004</v>
      </c>
      <c r="L1986" s="89">
        <v>0.26388881151409399</v>
      </c>
      <c r="M1986" s="89">
        <v>6.4065028440263502E-2</v>
      </c>
      <c r="N1986" s="89">
        <v>1.1499388252803701E-2</v>
      </c>
    </row>
    <row r="1987" spans="10:14" x14ac:dyDescent="0.3">
      <c r="J1987" s="89">
        <v>1984</v>
      </c>
      <c r="K1987" s="89">
        <v>4443.4017666789996</v>
      </c>
      <c r="L1987" s="89">
        <v>0.26310188492792302</v>
      </c>
      <c r="M1987" s="89">
        <v>6.5840185006654103E-2</v>
      </c>
      <c r="N1987" s="89">
        <v>1.1532829484971901E-2</v>
      </c>
    </row>
    <row r="1988" spans="10:14" x14ac:dyDescent="0.3">
      <c r="J1988" s="89">
        <v>1985</v>
      </c>
      <c r="K1988" s="89">
        <v>4445.765983712</v>
      </c>
      <c r="L1988" s="89">
        <v>0.26232690620250398</v>
      </c>
      <c r="M1988" s="89">
        <v>6.8267651272313698E-2</v>
      </c>
      <c r="N1988" s="89">
        <v>1.13263977786316E-2</v>
      </c>
    </row>
    <row r="1989" spans="10:14" x14ac:dyDescent="0.3">
      <c r="J1989" s="89">
        <v>1986</v>
      </c>
      <c r="K1989" s="89">
        <v>4447.9543751840001</v>
      </c>
      <c r="L1989" s="89">
        <v>0.26185597745573402</v>
      </c>
      <c r="M1989" s="89">
        <v>7.1360748644783603E-2</v>
      </c>
      <c r="N1989" s="89">
        <v>1.08186579854748E-2</v>
      </c>
    </row>
    <row r="1990" spans="10:14" x14ac:dyDescent="0.3">
      <c r="J1990" s="89">
        <v>1987</v>
      </c>
      <c r="K1990" s="89">
        <v>4450.1100338509996</v>
      </c>
      <c r="L1990" s="89">
        <v>0.26191123576389203</v>
      </c>
      <c r="M1990" s="89">
        <v>7.4679606760994693E-2</v>
      </c>
      <c r="N1990" s="89">
        <v>9.9990324619382408E-3</v>
      </c>
    </row>
    <row r="1991" spans="10:14" x14ac:dyDescent="0.3">
      <c r="J1991" s="89">
        <v>1988</v>
      </c>
      <c r="K1991" s="89">
        <v>4452.2760881419999</v>
      </c>
      <c r="L1991" s="89">
        <v>0.26244753761699002</v>
      </c>
      <c r="M1991" s="89">
        <v>7.7500004623230104E-2</v>
      </c>
      <c r="N1991" s="89">
        <v>8.8621431954036493E-3</v>
      </c>
    </row>
    <row r="1992" spans="10:14" x14ac:dyDescent="0.3">
      <c r="J1992" s="89">
        <v>1989</v>
      </c>
      <c r="K1992" s="89">
        <v>4454.3891575420002</v>
      </c>
      <c r="L1992" s="89">
        <v>0.26338531801457998</v>
      </c>
      <c r="M1992" s="89">
        <v>7.9947687263192999E-2</v>
      </c>
      <c r="N1992" s="89">
        <v>7.5199473946552103E-3</v>
      </c>
    </row>
    <row r="1993" spans="10:14" x14ac:dyDescent="0.3">
      <c r="J1993" s="89">
        <v>1990</v>
      </c>
      <c r="K1993" s="89">
        <v>4456.5250329560004</v>
      </c>
      <c r="L1993" s="89">
        <v>0.264524482888982</v>
      </c>
      <c r="M1993" s="89">
        <v>8.2574000647962498E-2</v>
      </c>
      <c r="N1993" s="89">
        <v>6.0161303991663299E-3</v>
      </c>
    </row>
    <row r="1994" spans="10:14" x14ac:dyDescent="0.3">
      <c r="J1994" s="89">
        <v>1991</v>
      </c>
      <c r="K1994" s="89">
        <v>4458.8751067929998</v>
      </c>
      <c r="L1994" s="89">
        <v>0.26571303182976103</v>
      </c>
      <c r="M1994" s="89">
        <v>8.5655204381125893E-2</v>
      </c>
      <c r="N1994" s="89">
        <v>4.3787333108079004E-3</v>
      </c>
    </row>
    <row r="1995" spans="10:14" x14ac:dyDescent="0.3">
      <c r="J1995" s="89">
        <v>1992</v>
      </c>
      <c r="K1995" s="89">
        <v>4461.2686737249996</v>
      </c>
      <c r="L1995" s="89">
        <v>0.266785964794582</v>
      </c>
      <c r="M1995" s="89">
        <v>8.8837219597513103E-2</v>
      </c>
      <c r="N1995" s="89">
        <v>2.66075948260046E-3</v>
      </c>
    </row>
    <row r="1996" spans="10:14" x14ac:dyDescent="0.3">
      <c r="J1996" s="89">
        <v>1993</v>
      </c>
      <c r="K1996" s="89">
        <v>4463.3999352909996</v>
      </c>
      <c r="L1996" s="89">
        <v>0.26762779472174603</v>
      </c>
      <c r="M1996" s="89">
        <v>9.1733666327009897E-2</v>
      </c>
      <c r="N1996" s="89">
        <v>9.4186715842011599E-4</v>
      </c>
    </row>
    <row r="1997" spans="10:14" x14ac:dyDescent="0.3">
      <c r="J1997" s="89">
        <v>1994</v>
      </c>
      <c r="K1997" s="89">
        <v>4465.5414721030002</v>
      </c>
      <c r="L1997" s="89">
        <v>0.26809163284161702</v>
      </c>
      <c r="M1997" s="89">
        <v>9.4387103658782598E-2</v>
      </c>
      <c r="N1997" s="89">
        <v>-5.9574551963344799E-4</v>
      </c>
    </row>
    <row r="1998" spans="10:14" x14ac:dyDescent="0.3">
      <c r="J1998" s="89">
        <v>1995</v>
      </c>
      <c r="K1998" s="89">
        <v>4467.9110632840002</v>
      </c>
      <c r="L1998" s="89">
        <v>0.26815352665763098</v>
      </c>
      <c r="M1998" s="89">
        <v>9.7238179860546906E-2</v>
      </c>
      <c r="N1998" s="89">
        <v>-1.7171198525014E-3</v>
      </c>
    </row>
    <row r="1999" spans="10:14" x14ac:dyDescent="0.3">
      <c r="J1999" s="89">
        <v>1996</v>
      </c>
      <c r="K1999" s="89">
        <v>4470.3395189149996</v>
      </c>
      <c r="L1999" s="89">
        <v>0.26790606407192502</v>
      </c>
      <c r="M1999" s="89">
        <v>0.100445654949552</v>
      </c>
      <c r="N1999" s="89">
        <v>-2.3278538323162601E-3</v>
      </c>
    </row>
    <row r="2000" spans="10:14" x14ac:dyDescent="0.3">
      <c r="J2000" s="89">
        <v>1997</v>
      </c>
      <c r="K2000" s="89">
        <v>4472.4790091480099</v>
      </c>
      <c r="L2000" s="89">
        <v>0.26743680538081699</v>
      </c>
      <c r="M2000" s="89">
        <v>0.103503860763873</v>
      </c>
      <c r="N2000" s="89">
        <v>-2.46900078653953E-3</v>
      </c>
    </row>
    <row r="2001" spans="10:14" x14ac:dyDescent="0.3">
      <c r="J2001" s="89">
        <v>1998</v>
      </c>
      <c r="K2001" s="89">
        <v>4474.5839186490102</v>
      </c>
      <c r="L2001" s="89">
        <v>0.26684935347540301</v>
      </c>
      <c r="M2001" s="89">
        <v>0.10583264170381999</v>
      </c>
      <c r="N2001" s="89">
        <v>-2.2353071369645202E-3</v>
      </c>
    </row>
    <row r="2002" spans="10:14" x14ac:dyDescent="0.3">
      <c r="J2002" s="89">
        <v>1999</v>
      </c>
      <c r="K2002" s="89">
        <v>4476.7379293200102</v>
      </c>
      <c r="L2002" s="89">
        <v>0.26622952177958398</v>
      </c>
      <c r="M2002" s="89">
        <v>0.107159965367009</v>
      </c>
      <c r="N2002" s="89">
        <v>-1.7106765431222301E-3</v>
      </c>
    </row>
    <row r="2003" spans="10:14" x14ac:dyDescent="0.3">
      <c r="J2003" s="89">
        <v>2000</v>
      </c>
      <c r="K2003" s="89">
        <v>4478.8726277000096</v>
      </c>
      <c r="L2003" s="89">
        <v>0.26562022415466802</v>
      </c>
      <c r="M2003" s="89">
        <v>0.107349437139834</v>
      </c>
      <c r="N2003" s="89">
        <v>-9.4266020479643004E-4</v>
      </c>
    </row>
    <row r="2004" spans="10:14" x14ac:dyDescent="0.3">
      <c r="J2004" s="89">
        <v>2001</v>
      </c>
      <c r="K2004" s="89">
        <v>4481.0256828050096</v>
      </c>
      <c r="L2004" s="89">
        <v>0.265099604664077</v>
      </c>
      <c r="M2004" s="89">
        <v>0.106521463146064</v>
      </c>
      <c r="N2004" s="89">
        <v>-4.0923098101107798E-5</v>
      </c>
    </row>
    <row r="2005" spans="10:14" x14ac:dyDescent="0.3">
      <c r="J2005" s="89">
        <v>2002</v>
      </c>
      <c r="K2005" s="89">
        <v>4483.3814101500102</v>
      </c>
      <c r="L2005" s="89">
        <v>0.26468305121297098</v>
      </c>
      <c r="M2005" s="89">
        <v>0.104790674741832</v>
      </c>
      <c r="N2005" s="89">
        <v>8.3821417801677905E-4</v>
      </c>
    </row>
    <row r="2006" spans="10:14" x14ac:dyDescent="0.3">
      <c r="J2006" s="89">
        <v>2003</v>
      </c>
      <c r="K2006" s="89">
        <v>4485.5046429940003</v>
      </c>
      <c r="L2006" s="89">
        <v>0.264383248159758</v>
      </c>
      <c r="M2006" s="89">
        <v>0.102485589425226</v>
      </c>
      <c r="N2006" s="89">
        <v>1.6057056978983999E-3</v>
      </c>
    </row>
    <row r="2007" spans="10:14" x14ac:dyDescent="0.3">
      <c r="J2007" s="89">
        <v>2004</v>
      </c>
      <c r="K2007" s="89">
        <v>4487.6960189179999</v>
      </c>
      <c r="L2007" s="89">
        <v>0.26421684060621697</v>
      </c>
      <c r="M2007" s="89">
        <v>0.10000060234889099</v>
      </c>
      <c r="N2007" s="89">
        <v>2.2898655956343199E-3</v>
      </c>
    </row>
    <row r="2008" spans="10:14" x14ac:dyDescent="0.3">
      <c r="J2008" s="89">
        <v>2005</v>
      </c>
      <c r="K2008" s="89">
        <v>4489.83786521201</v>
      </c>
      <c r="L2008" s="89">
        <v>0.26425291550550101</v>
      </c>
      <c r="M2008" s="89">
        <v>9.7914755775424703E-2</v>
      </c>
      <c r="N2008" s="89">
        <v>3.0134952454776999E-3</v>
      </c>
    </row>
    <row r="2009" spans="10:14" x14ac:dyDescent="0.3">
      <c r="J2009" s="89">
        <v>2006</v>
      </c>
      <c r="K2009" s="89">
        <v>4491.990998708</v>
      </c>
      <c r="L2009" s="89">
        <v>0.26451903209844602</v>
      </c>
      <c r="M2009" s="89">
        <v>9.64104511379162E-2</v>
      </c>
      <c r="N2009" s="89">
        <v>3.8743760097096902E-3</v>
      </c>
    </row>
    <row r="2010" spans="10:14" x14ac:dyDescent="0.3">
      <c r="J2010" s="89">
        <v>2007</v>
      </c>
      <c r="K2010" s="89">
        <v>4494.1135137809997</v>
      </c>
      <c r="L2010" s="89">
        <v>0.26499401091109398</v>
      </c>
      <c r="M2010" s="89">
        <v>9.5463962276658501E-2</v>
      </c>
      <c r="N2010" s="89">
        <v>4.8641462340615902E-3</v>
      </c>
    </row>
    <row r="2011" spans="10:14" x14ac:dyDescent="0.3">
      <c r="J2011" s="89">
        <v>2008</v>
      </c>
      <c r="K2011" s="89">
        <v>4496.2656448800099</v>
      </c>
      <c r="L2011" s="89">
        <v>0.26561730364518399</v>
      </c>
      <c r="M2011" s="89">
        <v>9.4852990812537993E-2</v>
      </c>
      <c r="N2011" s="89">
        <v>5.8466039552672903E-3</v>
      </c>
    </row>
    <row r="2012" spans="10:14" x14ac:dyDescent="0.3">
      <c r="J2012" s="89">
        <v>2009</v>
      </c>
      <c r="K2012" s="89">
        <v>4498.427816204</v>
      </c>
      <c r="L2012" s="89">
        <v>0.26629107185296602</v>
      </c>
      <c r="M2012" s="89">
        <v>9.4401769209379399E-2</v>
      </c>
      <c r="N2012" s="89">
        <v>6.6009304583951002E-3</v>
      </c>
    </row>
    <row r="2013" spans="10:14" x14ac:dyDescent="0.3">
      <c r="J2013" s="89">
        <v>2010</v>
      </c>
      <c r="K2013" s="89">
        <v>4500.6196363030103</v>
      </c>
      <c r="L2013" s="89">
        <v>0.26690734266852301</v>
      </c>
      <c r="M2013" s="89">
        <v>9.4200978043887898E-2</v>
      </c>
      <c r="N2013" s="89">
        <v>6.89752121491196E-3</v>
      </c>
    </row>
    <row r="2014" spans="10:14" x14ac:dyDescent="0.3">
      <c r="J2014" s="89">
        <v>2011</v>
      </c>
      <c r="K2014" s="89">
        <v>4502.8150998610099</v>
      </c>
      <c r="L2014" s="89">
        <v>0.26739460940681897</v>
      </c>
      <c r="M2014" s="89">
        <v>9.4459739308236201E-2</v>
      </c>
      <c r="N2014" s="89">
        <v>6.6314720830125398E-3</v>
      </c>
    </row>
    <row r="2015" spans="10:14" x14ac:dyDescent="0.3">
      <c r="J2015" s="89">
        <v>2012</v>
      </c>
      <c r="K2015" s="89">
        <v>4504.9628675829999</v>
      </c>
      <c r="L2015" s="89">
        <v>0.26771206052227198</v>
      </c>
      <c r="M2015" s="89">
        <v>9.5380807952411897E-2</v>
      </c>
      <c r="N2015" s="89">
        <v>5.8495257476309098E-3</v>
      </c>
    </row>
    <row r="2016" spans="10:14" x14ac:dyDescent="0.3">
      <c r="J2016" s="89">
        <v>2013</v>
      </c>
      <c r="K2016" s="89">
        <v>4507.5600288510004</v>
      </c>
      <c r="L2016" s="89">
        <v>0.26788914773705103</v>
      </c>
      <c r="M2016" s="89">
        <v>9.7067277036553601E-2</v>
      </c>
      <c r="N2016" s="89">
        <v>4.6902413825942197E-3</v>
      </c>
    </row>
    <row r="2017" spans="10:14" x14ac:dyDescent="0.3">
      <c r="J2017" s="89">
        <v>2014</v>
      </c>
      <c r="K2017" s="89">
        <v>4509.6729664570003</v>
      </c>
      <c r="L2017" s="89">
        <v>0.26793852590024397</v>
      </c>
      <c r="M2017" s="89">
        <v>9.9525265476116995E-2</v>
      </c>
      <c r="N2017" s="89">
        <v>3.34828978679764E-3</v>
      </c>
    </row>
    <row r="2018" spans="10:14" x14ac:dyDescent="0.3">
      <c r="J2018" s="89">
        <v>2015</v>
      </c>
      <c r="K2018" s="89">
        <v>4511.8584346309999</v>
      </c>
      <c r="L2018" s="89">
        <v>0.26790247068240902</v>
      </c>
      <c r="M2018" s="89">
        <v>0.102464415485303</v>
      </c>
      <c r="N2018" s="89">
        <v>2.0148930320376601E-3</v>
      </c>
    </row>
    <row r="2019" spans="10:14" x14ac:dyDescent="0.3">
      <c r="J2019" s="89">
        <v>2016</v>
      </c>
      <c r="K2019" s="89">
        <v>4514.0023269840003</v>
      </c>
      <c r="L2019" s="89">
        <v>0.26787219825249498</v>
      </c>
      <c r="M2019" s="89">
        <v>0.105183884963809</v>
      </c>
      <c r="N2019" s="89">
        <v>8.3160389414741105E-4</v>
      </c>
    </row>
    <row r="2020" spans="10:14" x14ac:dyDescent="0.3">
      <c r="J2020" s="89">
        <v>2017</v>
      </c>
      <c r="K2020" s="89">
        <v>4516.1367524389998</v>
      </c>
      <c r="L2020" s="89">
        <v>0.26794988468945502</v>
      </c>
      <c r="M2020" s="89">
        <v>0.107045496706357</v>
      </c>
      <c r="N2020" s="89">
        <v>-1.4719677757477301E-4</v>
      </c>
    </row>
    <row r="2021" spans="10:14" x14ac:dyDescent="0.3">
      <c r="J2021" s="89">
        <v>2018</v>
      </c>
      <c r="K2021" s="89">
        <v>4518.4679758410102</v>
      </c>
      <c r="L2021" s="89">
        <v>0.26810519118335802</v>
      </c>
      <c r="M2021" s="89">
        <v>0.107676405492341</v>
      </c>
      <c r="N2021" s="89">
        <v>-9.3047493112726897E-4</v>
      </c>
    </row>
    <row r="2022" spans="10:14" x14ac:dyDescent="0.3">
      <c r="J2022" s="89">
        <v>2019</v>
      </c>
      <c r="K2022" s="89">
        <v>4520.6244679279998</v>
      </c>
      <c r="L2022" s="89">
        <v>0.26824777987640802</v>
      </c>
      <c r="M2022" s="89">
        <v>0.10706088497319199</v>
      </c>
      <c r="N2022" s="89">
        <v>-1.49754467729662E-3</v>
      </c>
    </row>
    <row r="2023" spans="10:14" x14ac:dyDescent="0.3">
      <c r="J2023" s="89">
        <v>2020</v>
      </c>
      <c r="K2023" s="89">
        <v>4522.9690524389998</v>
      </c>
      <c r="L2023" s="89">
        <v>0.26827776749487497</v>
      </c>
      <c r="M2023" s="89">
        <v>0.105428819833431</v>
      </c>
      <c r="N2023" s="89">
        <v>-1.7517761332269701E-3</v>
      </c>
    </row>
    <row r="2024" spans="10:14" x14ac:dyDescent="0.3">
      <c r="J2024" s="89">
        <v>2021</v>
      </c>
      <c r="K2024" s="89">
        <v>4525.1457361789999</v>
      </c>
      <c r="L2024" s="89">
        <v>0.268226598651854</v>
      </c>
      <c r="M2024" s="89">
        <v>0.103220934347003</v>
      </c>
      <c r="N2024" s="89">
        <v>-1.56682907862114E-3</v>
      </c>
    </row>
    <row r="2025" spans="10:14" x14ac:dyDescent="0.3">
      <c r="J2025" s="89">
        <v>2022</v>
      </c>
      <c r="K2025" s="89">
        <v>4527.4968981499997</v>
      </c>
      <c r="L2025" s="89">
        <v>0.26816003721861198</v>
      </c>
      <c r="M2025" s="89">
        <v>0.100849208345169</v>
      </c>
      <c r="N2025" s="89">
        <v>-8.6511085087978101E-4</v>
      </c>
    </row>
    <row r="2026" spans="10:14" x14ac:dyDescent="0.3">
      <c r="J2026" s="89">
        <v>2023</v>
      </c>
      <c r="K2026" s="89">
        <v>4529.6661161049997</v>
      </c>
      <c r="L2026" s="89">
        <v>0.26809166744113799</v>
      </c>
      <c r="M2026" s="89">
        <v>9.8452396712914003E-2</v>
      </c>
      <c r="N2026" s="89">
        <v>3.4474272062477398E-4</v>
      </c>
    </row>
    <row r="2027" spans="10:14" x14ac:dyDescent="0.3">
      <c r="J2027" s="89">
        <v>2024</v>
      </c>
      <c r="K2027" s="89">
        <v>4531.8812072210003</v>
      </c>
      <c r="L2027" s="89">
        <v>0.26806965465428101</v>
      </c>
      <c r="M2027" s="89">
        <v>9.64088578426162E-2</v>
      </c>
      <c r="N2027" s="89">
        <v>1.9187130191710301E-3</v>
      </c>
    </row>
    <row r="2028" spans="10:14" x14ac:dyDescent="0.3">
      <c r="J2028" s="89">
        <v>2025</v>
      </c>
      <c r="K2028" s="89">
        <v>4534.0119502280004</v>
      </c>
      <c r="L2028" s="89">
        <v>0.26813148975322398</v>
      </c>
      <c r="M2028" s="89">
        <v>9.5537063256695198E-2</v>
      </c>
      <c r="N2028" s="89">
        <v>3.6411246630517302E-3</v>
      </c>
    </row>
    <row r="2029" spans="10:14" x14ac:dyDescent="0.3">
      <c r="J2029" s="89">
        <v>2026</v>
      </c>
      <c r="K2029" s="89">
        <v>4536.1326791239999</v>
      </c>
      <c r="L2029" s="89">
        <v>0.26828456492680403</v>
      </c>
      <c r="M2029" s="89">
        <v>9.6220285995918697E-2</v>
      </c>
      <c r="N2029" s="89">
        <v>5.31785527620144E-3</v>
      </c>
    </row>
    <row r="2030" spans="10:14" x14ac:dyDescent="0.3">
      <c r="J2030" s="89">
        <v>2027</v>
      </c>
      <c r="K2030" s="89">
        <v>4538.4490137450102</v>
      </c>
      <c r="L2030" s="89">
        <v>0.26849490894176797</v>
      </c>
      <c r="M2030" s="89">
        <v>9.8138875176072699E-2</v>
      </c>
      <c r="N2030" s="89">
        <v>6.8005089262916296E-3</v>
      </c>
    </row>
    <row r="2031" spans="10:14" x14ac:dyDescent="0.3">
      <c r="J2031" s="89">
        <v>2028</v>
      </c>
      <c r="K2031" s="89">
        <v>4540.9374854240004</v>
      </c>
      <c r="L2031" s="89">
        <v>0.268687693891763</v>
      </c>
      <c r="M2031" s="89">
        <v>0.100373869779143</v>
      </c>
      <c r="N2031" s="89">
        <v>7.9765196964038994E-3</v>
      </c>
    </row>
    <row r="2032" spans="10:14" x14ac:dyDescent="0.3">
      <c r="J2032" s="89">
        <v>2029</v>
      </c>
      <c r="K2032" s="89">
        <v>4543.0919427390099</v>
      </c>
      <c r="L2032" s="89">
        <v>0.26885018497213897</v>
      </c>
      <c r="M2032" s="89">
        <v>0.102198730278471</v>
      </c>
      <c r="N2032" s="89">
        <v>8.7852338408792897E-3</v>
      </c>
    </row>
    <row r="2033" spans="10:14" x14ac:dyDescent="0.3">
      <c r="J2033" s="89">
        <v>2030</v>
      </c>
      <c r="K2033" s="89">
        <v>4545.2798893290101</v>
      </c>
      <c r="L2033" s="89">
        <v>0.26902380854216901</v>
      </c>
      <c r="M2033" s="89">
        <v>0.10331380979911001</v>
      </c>
      <c r="N2033" s="89">
        <v>9.2399414616905293E-3</v>
      </c>
    </row>
    <row r="2034" spans="10:14" x14ac:dyDescent="0.3">
      <c r="J2034" s="89">
        <v>2031</v>
      </c>
      <c r="K2034" s="89">
        <v>4547.6175001060101</v>
      </c>
      <c r="L2034" s="89">
        <v>0.26929888129288998</v>
      </c>
      <c r="M2034" s="89">
        <v>0.103823015625707</v>
      </c>
      <c r="N2034" s="89">
        <v>9.4690658536577196E-3</v>
      </c>
    </row>
    <row r="2035" spans="10:14" x14ac:dyDescent="0.3">
      <c r="J2035" s="89">
        <v>2032</v>
      </c>
      <c r="K2035" s="89">
        <v>4549.8290867540099</v>
      </c>
      <c r="L2035" s="89">
        <v>0.269718203450109</v>
      </c>
      <c r="M2035" s="89">
        <v>0.10409051183245201</v>
      </c>
      <c r="N2035" s="89">
        <v>9.6778027082872701E-3</v>
      </c>
    </row>
    <row r="2036" spans="10:14" x14ac:dyDescent="0.3">
      <c r="J2036" s="89">
        <v>2033</v>
      </c>
      <c r="K2036" s="89">
        <v>4552.0069707060102</v>
      </c>
      <c r="L2036" s="89">
        <v>0.27025252478041101</v>
      </c>
      <c r="M2036" s="89">
        <v>0.10449726882617499</v>
      </c>
      <c r="N2036" s="89">
        <v>1.0011869865772899E-2</v>
      </c>
    </row>
    <row r="2037" spans="10:14" x14ac:dyDescent="0.3">
      <c r="J2037" s="89">
        <v>2034</v>
      </c>
      <c r="K2037" s="89">
        <v>4554.1965991110101</v>
      </c>
      <c r="L2037" s="89">
        <v>0.27081981876340899</v>
      </c>
      <c r="M2037" s="89">
        <v>0.105197958605978</v>
      </c>
      <c r="N2037" s="89">
        <v>1.04572840870203E-2</v>
      </c>
    </row>
    <row r="2038" spans="10:14" x14ac:dyDescent="0.3">
      <c r="J2038" s="89">
        <v>2035</v>
      </c>
      <c r="K2038" s="89">
        <v>4556.3627255870097</v>
      </c>
      <c r="L2038" s="89">
        <v>0.271357497344628</v>
      </c>
      <c r="M2038" s="89">
        <v>0.10636354730348201</v>
      </c>
      <c r="N2038" s="89">
        <v>1.0908050866632201E-2</v>
      </c>
    </row>
    <row r="2039" spans="10:14" x14ac:dyDescent="0.3">
      <c r="J2039" s="89">
        <v>2036</v>
      </c>
      <c r="K2039" s="89">
        <v>4558.5810781100099</v>
      </c>
      <c r="L2039" s="89">
        <v>0.27180750853127</v>
      </c>
      <c r="M2039" s="89">
        <v>0.107951504149953</v>
      </c>
      <c r="N2039" s="89">
        <v>1.1213962979302199E-2</v>
      </c>
    </row>
    <row r="2040" spans="10:14" x14ac:dyDescent="0.3">
      <c r="J2040" s="89">
        <v>2037</v>
      </c>
      <c r="K2040" s="89">
        <v>4560.8103759530104</v>
      </c>
      <c r="L2040" s="89">
        <v>0.27221883542359199</v>
      </c>
      <c r="M2040" s="89">
        <v>0.109813140559404</v>
      </c>
      <c r="N2040" s="89">
        <v>1.13022085036024E-2</v>
      </c>
    </row>
    <row r="2041" spans="10:14" x14ac:dyDescent="0.3">
      <c r="J2041" s="89">
        <v>2038</v>
      </c>
      <c r="K2041" s="89">
        <v>4563.1705629710104</v>
      </c>
      <c r="L2041" s="89">
        <v>0.27260555660207603</v>
      </c>
      <c r="M2041" s="89">
        <v>0.111432752980438</v>
      </c>
      <c r="N2041" s="89">
        <v>1.1215458258611199E-2</v>
      </c>
    </row>
    <row r="2042" spans="10:14" x14ac:dyDescent="0.3">
      <c r="J2042" s="89">
        <v>2039</v>
      </c>
      <c r="K2042" s="89">
        <v>4565.7921023590097</v>
      </c>
      <c r="L2042" s="89">
        <v>0.27288811925808598</v>
      </c>
      <c r="M2042" s="89">
        <v>0.112548483783419</v>
      </c>
      <c r="N2042" s="89">
        <v>1.1109937130169299E-2</v>
      </c>
    </row>
    <row r="2043" spans="10:14" x14ac:dyDescent="0.3">
      <c r="J2043" s="89">
        <v>2040</v>
      </c>
      <c r="K2043" s="89">
        <v>4567.96871061001</v>
      </c>
      <c r="L2043" s="89">
        <v>0.27295803867143598</v>
      </c>
      <c r="M2043" s="89">
        <v>0.11317842499152</v>
      </c>
      <c r="N2043" s="89">
        <v>1.1139242909375799E-2</v>
      </c>
    </row>
    <row r="2044" spans="10:14" x14ac:dyDescent="0.3">
      <c r="J2044" s="89">
        <v>2041</v>
      </c>
      <c r="K2044" s="89">
        <v>4570.50309246901</v>
      </c>
      <c r="L2044" s="89">
        <v>0.272805197858068</v>
      </c>
      <c r="M2044" s="89">
        <v>0.113625657627973</v>
      </c>
      <c r="N2044" s="89">
        <v>1.13519697504909E-2</v>
      </c>
    </row>
    <row r="2045" spans="10:14" x14ac:dyDescent="0.3">
      <c r="J2045" s="89">
        <v>2042</v>
      </c>
      <c r="K2045" s="89">
        <v>4572.7011699140103</v>
      </c>
      <c r="L2045" s="89">
        <v>0.27248255402051003</v>
      </c>
      <c r="M2045" s="89">
        <v>0.11441014167558999</v>
      </c>
      <c r="N2045" s="89">
        <v>1.16419661903552E-2</v>
      </c>
    </row>
    <row r="2046" spans="10:14" x14ac:dyDescent="0.3">
      <c r="J2046" s="89">
        <v>2043</v>
      </c>
      <c r="K2046" s="89">
        <v>4574.8579743520104</v>
      </c>
      <c r="L2046" s="89">
        <v>0.272178354540274</v>
      </c>
      <c r="M2046" s="89">
        <v>0.115637460910488</v>
      </c>
      <c r="N2046" s="89">
        <v>1.1880191442943199E-2</v>
      </c>
    </row>
    <row r="2047" spans="10:14" x14ac:dyDescent="0.3">
      <c r="J2047" s="89">
        <v>2044</v>
      </c>
      <c r="K2047" s="89">
        <v>4577.2629035590098</v>
      </c>
      <c r="L2047" s="89">
        <v>0.27205455177877602</v>
      </c>
      <c r="M2047" s="89">
        <v>0.11688523418321201</v>
      </c>
      <c r="N2047" s="89">
        <v>1.20388001606233E-2</v>
      </c>
    </row>
    <row r="2048" spans="10:14" x14ac:dyDescent="0.3">
      <c r="J2048" s="89">
        <v>2045</v>
      </c>
      <c r="K2048" s="89">
        <v>4579.6021120000096</v>
      </c>
      <c r="L2048" s="89">
        <v>0.272138566860814</v>
      </c>
      <c r="M2048" s="89">
        <v>0.117396923322268</v>
      </c>
      <c r="N2048" s="89">
        <v>1.21858293725873E-2</v>
      </c>
    </row>
    <row r="2049" spans="10:14" x14ac:dyDescent="0.3">
      <c r="J2049" s="89">
        <v>2046</v>
      </c>
      <c r="K2049" s="89">
        <v>4581.78201008001</v>
      </c>
      <c r="L2049" s="89">
        <v>0.27233677530718198</v>
      </c>
      <c r="M2049" s="89">
        <v>0.116705176540325</v>
      </c>
      <c r="N2049" s="89">
        <v>1.2415251400638601E-2</v>
      </c>
    </row>
    <row r="2050" spans="10:14" x14ac:dyDescent="0.3">
      <c r="J2050" s="89">
        <v>2047</v>
      </c>
      <c r="K2050" s="89">
        <v>4584.13077762801</v>
      </c>
      <c r="L2050" s="89">
        <v>0.27251522255030503</v>
      </c>
      <c r="M2050" s="89">
        <v>0.114578313676682</v>
      </c>
      <c r="N2050" s="89">
        <v>1.2766953613289399E-2</v>
      </c>
    </row>
    <row r="2051" spans="10:14" x14ac:dyDescent="0.3">
      <c r="J2051" s="89">
        <v>2048</v>
      </c>
      <c r="K2051" s="89">
        <v>4586.2645291680101</v>
      </c>
      <c r="L2051" s="89">
        <v>0.27255681068245102</v>
      </c>
      <c r="M2051" s="89">
        <v>0.11119800082558499</v>
      </c>
      <c r="N2051" s="89">
        <v>1.3220856462810701E-2</v>
      </c>
    </row>
    <row r="2052" spans="10:14" x14ac:dyDescent="0.3">
      <c r="J2052" s="89">
        <v>2049</v>
      </c>
      <c r="K2052" s="89">
        <v>4588.4316124400102</v>
      </c>
      <c r="L2052" s="89">
        <v>0.27242726547825702</v>
      </c>
      <c r="M2052" s="89">
        <v>0.107229323685391</v>
      </c>
      <c r="N2052" s="89">
        <v>1.3743446243533399E-2</v>
      </c>
    </row>
    <row r="2053" spans="10:14" x14ac:dyDescent="0.3">
      <c r="J2053" s="89">
        <v>2050</v>
      </c>
      <c r="K2053" s="89">
        <v>4590.6167487000102</v>
      </c>
      <c r="L2053" s="89">
        <v>0.27214595594542001</v>
      </c>
      <c r="M2053" s="89">
        <v>0.103379988381491</v>
      </c>
      <c r="N2053" s="89">
        <v>1.43480306093239E-2</v>
      </c>
    </row>
    <row r="2054" spans="10:14" x14ac:dyDescent="0.3">
      <c r="J2054" s="89">
        <v>2051</v>
      </c>
      <c r="K2054" s="89">
        <v>4592.9697187850097</v>
      </c>
      <c r="L2054" s="89">
        <v>0.271787584129214</v>
      </c>
      <c r="M2054" s="89">
        <v>0.10001370655658399</v>
      </c>
      <c r="N2054" s="89">
        <v>1.5035399461749401E-2</v>
      </c>
    </row>
    <row r="2055" spans="10:14" x14ac:dyDescent="0.3">
      <c r="J2055" s="89">
        <v>2052</v>
      </c>
      <c r="K2055" s="89">
        <v>4595.1148328090103</v>
      </c>
      <c r="L2055" s="89">
        <v>0.27141320301301802</v>
      </c>
      <c r="M2055" s="89">
        <v>9.7186004758416003E-2</v>
      </c>
      <c r="N2055" s="89">
        <v>1.5799443931355999E-2</v>
      </c>
    </row>
    <row r="2056" spans="10:14" x14ac:dyDescent="0.3">
      <c r="J2056" s="89">
        <v>2053</v>
      </c>
      <c r="K2056" s="89">
        <v>4597.2610741340104</v>
      </c>
      <c r="L2056" s="89">
        <v>0.27108366326484301</v>
      </c>
      <c r="M2056" s="89">
        <v>9.4761664477623006E-2</v>
      </c>
      <c r="N2056" s="89">
        <v>1.6626127554329202E-2</v>
      </c>
    </row>
    <row r="2057" spans="10:14" x14ac:dyDescent="0.3">
      <c r="J2057" s="89">
        <v>2054</v>
      </c>
      <c r="K2057" s="89">
        <v>4599.5935121300099</v>
      </c>
      <c r="L2057" s="89">
        <v>0.27085136654167902</v>
      </c>
      <c r="M2057" s="89">
        <v>9.2736894419659002E-2</v>
      </c>
      <c r="N2057" s="89">
        <v>1.748175387854E-2</v>
      </c>
    </row>
    <row r="2058" spans="10:14" x14ac:dyDescent="0.3">
      <c r="J2058" s="89">
        <v>2055</v>
      </c>
      <c r="K2058" s="89">
        <v>4602.32403823201</v>
      </c>
      <c r="L2058" s="89">
        <v>0.27076751698575702</v>
      </c>
      <c r="M2058" s="89">
        <v>9.1087783534803193E-2</v>
      </c>
      <c r="N2058" s="89">
        <v>1.83008712858218E-2</v>
      </c>
    </row>
    <row r="2059" spans="10:14" x14ac:dyDescent="0.3">
      <c r="J2059" s="89">
        <v>2056</v>
      </c>
      <c r="K2059" s="89">
        <v>4604.8490627270103</v>
      </c>
      <c r="L2059" s="89">
        <v>0.270825069021356</v>
      </c>
      <c r="M2059" s="89">
        <v>8.9709973872075299E-2</v>
      </c>
      <c r="N2059" s="89">
        <v>1.9021496300325201E-2</v>
      </c>
    </row>
    <row r="2060" spans="10:14" x14ac:dyDescent="0.3">
      <c r="J2060" s="89">
        <v>2057</v>
      </c>
      <c r="K2060" s="89">
        <v>4607.0112863440099</v>
      </c>
      <c r="L2060" s="89">
        <v>0.27099514669133001</v>
      </c>
      <c r="M2060" s="89">
        <v>8.8779384697280403E-2</v>
      </c>
      <c r="N2060" s="89">
        <v>1.9547260748735501E-2</v>
      </c>
    </row>
    <row r="2061" spans="10:14" x14ac:dyDescent="0.3">
      <c r="J2061" s="89">
        <v>2058</v>
      </c>
      <c r="K2061" s="89">
        <v>4609.3481476300103</v>
      </c>
      <c r="L2061" s="89">
        <v>0.27122577974212803</v>
      </c>
      <c r="M2061" s="89">
        <v>8.8705497991917903E-2</v>
      </c>
      <c r="N2061" s="89">
        <v>1.97934307299849E-2</v>
      </c>
    </row>
    <row r="2062" spans="10:14" x14ac:dyDescent="0.3">
      <c r="J2062" s="89">
        <v>2059</v>
      </c>
      <c r="K2062" s="89">
        <v>4611.4971547280102</v>
      </c>
      <c r="L2062" s="89">
        <v>0.27144748002048302</v>
      </c>
      <c r="M2062" s="89">
        <v>9.0120515097814796E-2</v>
      </c>
      <c r="N2062" s="89">
        <v>1.9734039185959E-2</v>
      </c>
    </row>
    <row r="2063" spans="10:14" x14ac:dyDescent="0.3">
      <c r="J2063" s="89">
        <v>2060</v>
      </c>
      <c r="K2063" s="89">
        <v>4613.7094376220102</v>
      </c>
      <c r="L2063" s="89">
        <v>0.27159127034386998</v>
      </c>
      <c r="M2063" s="89">
        <v>9.3180501589455303E-2</v>
      </c>
      <c r="N2063" s="89">
        <v>1.94094796442883E-2</v>
      </c>
    </row>
    <row r="2064" spans="10:14" x14ac:dyDescent="0.3">
      <c r="J2064" s="89">
        <v>2061</v>
      </c>
      <c r="K2064" s="89">
        <v>4615.8410989070098</v>
      </c>
      <c r="L2064" s="89">
        <v>0.27168709623377102</v>
      </c>
      <c r="M2064" s="89">
        <v>9.7241937485496505E-2</v>
      </c>
      <c r="N2064" s="89">
        <v>1.8966437672682399E-2</v>
      </c>
    </row>
    <row r="2065" spans="10:14" x14ac:dyDescent="0.3">
      <c r="J2065" s="89">
        <v>2062</v>
      </c>
      <c r="K2065" s="89">
        <v>4618.3985060050099</v>
      </c>
      <c r="L2065" s="89">
        <v>0.27178297364688397</v>
      </c>
      <c r="M2065" s="89">
        <v>0.101375646171574</v>
      </c>
      <c r="N2065" s="89">
        <v>1.86069491400607E-2</v>
      </c>
    </row>
    <row r="2066" spans="10:14" x14ac:dyDescent="0.3">
      <c r="J2066" s="89">
        <v>2063</v>
      </c>
      <c r="K2066" s="89">
        <v>4620.5995171490104</v>
      </c>
      <c r="L2066" s="89">
        <v>0.27190628350447799</v>
      </c>
      <c r="M2066" s="89">
        <v>0.104879663804179</v>
      </c>
      <c r="N2066" s="89">
        <v>1.8481425383199902E-2</v>
      </c>
    </row>
    <row r="2067" spans="10:14" x14ac:dyDescent="0.3">
      <c r="J2067" s="89">
        <v>2064</v>
      </c>
      <c r="K2067" s="89">
        <v>4622.7566938200098</v>
      </c>
      <c r="L2067" s="89">
        <v>0.272044001257705</v>
      </c>
      <c r="M2067" s="89">
        <v>0.107415422114231</v>
      </c>
      <c r="N2067" s="89">
        <v>1.8633939000875999E-2</v>
      </c>
    </row>
    <row r="2068" spans="10:14" x14ac:dyDescent="0.3">
      <c r="J2068" s="89">
        <v>2065</v>
      </c>
      <c r="K2068" s="89">
        <v>4624.8937084030104</v>
      </c>
      <c r="L2068" s="89">
        <v>0.27218989539428701</v>
      </c>
      <c r="M2068" s="89">
        <v>0.10880549393563201</v>
      </c>
      <c r="N2068" s="89">
        <v>1.8998170311039099E-2</v>
      </c>
    </row>
    <row r="2069" spans="10:14" x14ac:dyDescent="0.3">
      <c r="J2069" s="89">
        <v>2066</v>
      </c>
      <c r="K2069" s="89">
        <v>4627.4414532950104</v>
      </c>
      <c r="L2069" s="89">
        <v>0.27235872507877801</v>
      </c>
      <c r="M2069" s="89">
        <v>0.109118487126816</v>
      </c>
      <c r="N2069" s="89">
        <v>1.9480989325592099E-2</v>
      </c>
    </row>
    <row r="2070" spans="10:14" x14ac:dyDescent="0.3">
      <c r="J2070" s="89">
        <v>2067</v>
      </c>
      <c r="K2070" s="89">
        <v>4629.5816471840099</v>
      </c>
      <c r="L2070" s="89">
        <v>0.27262163958775298</v>
      </c>
      <c r="M2070" s="89">
        <v>0.10820017754210701</v>
      </c>
      <c r="N2070" s="89">
        <v>1.9980655955719E-2</v>
      </c>
    </row>
    <row r="2071" spans="10:14" x14ac:dyDescent="0.3">
      <c r="J2071" s="89">
        <v>2068</v>
      </c>
      <c r="K2071" s="89">
        <v>4631.9308248840098</v>
      </c>
      <c r="L2071" s="89">
        <v>0.273005602233651</v>
      </c>
      <c r="M2071" s="89">
        <v>0.106025885171175</v>
      </c>
      <c r="N2071" s="89">
        <v>2.0460113173155599E-2</v>
      </c>
    </row>
    <row r="2072" spans="10:14" x14ac:dyDescent="0.3">
      <c r="J2072" s="89">
        <v>2069</v>
      </c>
      <c r="K2072" s="89">
        <v>4634.05709944501</v>
      </c>
      <c r="L2072" s="89">
        <v>0.27345040604909698</v>
      </c>
      <c r="M2072" s="89">
        <v>0.10264446482563799</v>
      </c>
      <c r="N2072" s="89">
        <v>2.0936790538888601E-2</v>
      </c>
    </row>
    <row r="2073" spans="10:14" x14ac:dyDescent="0.3">
      <c r="J2073" s="89">
        <v>2070</v>
      </c>
      <c r="K2073" s="89">
        <v>4636.3825315500098</v>
      </c>
      <c r="L2073" s="89">
        <v>0.27382270345563903</v>
      </c>
      <c r="M2073" s="89">
        <v>9.8146802756140697E-2</v>
      </c>
      <c r="N2073" s="89">
        <v>2.1465941624115501E-2</v>
      </c>
    </row>
    <row r="2074" spans="10:14" x14ac:dyDescent="0.3">
      <c r="J2074" s="89">
        <v>2071</v>
      </c>
      <c r="K2074" s="89">
        <v>4638.5309632280096</v>
      </c>
      <c r="L2074" s="89">
        <v>0.27399212986351401</v>
      </c>
      <c r="M2074" s="89">
        <v>9.2879216661478595E-2</v>
      </c>
      <c r="N2074" s="89">
        <v>2.2119828239386598E-2</v>
      </c>
    </row>
    <row r="2075" spans="10:14" x14ac:dyDescent="0.3">
      <c r="J2075" s="89">
        <v>2072</v>
      </c>
      <c r="K2075" s="89">
        <v>4640.8689186300098</v>
      </c>
      <c r="L2075" s="89">
        <v>0.27382367586415801</v>
      </c>
      <c r="M2075" s="89">
        <v>8.7066962277299403E-2</v>
      </c>
      <c r="N2075" s="89">
        <v>2.2913768700515799E-2</v>
      </c>
    </row>
    <row r="2076" spans="10:14" x14ac:dyDescent="0.3">
      <c r="J2076" s="89">
        <v>2073</v>
      </c>
      <c r="K2076" s="89">
        <v>4643.4600667970099</v>
      </c>
      <c r="L2076" s="89">
        <v>0.27326001424366198</v>
      </c>
      <c r="M2076" s="89">
        <v>8.1002032401760696E-2</v>
      </c>
      <c r="N2076" s="89">
        <v>2.3776951109108199E-2</v>
      </c>
    </row>
    <row r="2077" spans="10:14" x14ac:dyDescent="0.3">
      <c r="J2077" s="89">
        <v>2074</v>
      </c>
      <c r="K2077" s="89">
        <v>4645.5997924890098</v>
      </c>
      <c r="L2077" s="89">
        <v>0.272284143568915</v>
      </c>
      <c r="M2077" s="89">
        <v>7.4719975348993703E-2</v>
      </c>
      <c r="N2077" s="89">
        <v>2.45724466917468E-2</v>
      </c>
    </row>
    <row r="2078" spans="10:14" x14ac:dyDescent="0.3">
      <c r="J2078" s="89">
        <v>2075</v>
      </c>
      <c r="K2078" s="89">
        <v>4647.9600672310098</v>
      </c>
      <c r="L2078" s="89">
        <v>0.27101010568969103</v>
      </c>
      <c r="M2078" s="89">
        <v>6.8510689068596101E-2</v>
      </c>
      <c r="N2078" s="89">
        <v>2.5138762533583599E-2</v>
      </c>
    </row>
    <row r="2079" spans="10:14" x14ac:dyDescent="0.3">
      <c r="J2079" s="89">
        <v>2076</v>
      </c>
      <c r="K2079" s="89">
        <v>4650.3457573540099</v>
      </c>
      <c r="L2079" s="89">
        <v>0.26960358364033798</v>
      </c>
      <c r="M2079" s="89">
        <v>6.3637290403554106E-2</v>
      </c>
      <c r="N2079" s="89">
        <v>2.52647602699832E-2</v>
      </c>
    </row>
    <row r="2080" spans="10:14" x14ac:dyDescent="0.3">
      <c r="J2080" s="89">
        <v>2077</v>
      </c>
      <c r="K2080" s="89">
        <v>4652.54492273501</v>
      </c>
      <c r="L2080" s="89">
        <v>0.268164570940777</v>
      </c>
      <c r="M2080" s="89">
        <v>6.0814971030932898E-2</v>
      </c>
      <c r="N2080" s="89">
        <v>2.4745704887629501E-2</v>
      </c>
    </row>
    <row r="2081" spans="10:14" x14ac:dyDescent="0.3">
      <c r="J2081" s="89">
        <v>2078</v>
      </c>
      <c r="K2081" s="89">
        <v>4654.7287037510096</v>
      </c>
      <c r="L2081" s="89">
        <v>0.26680548670092602</v>
      </c>
      <c r="M2081" s="89">
        <v>5.9937223042820099E-2</v>
      </c>
      <c r="N2081" s="89">
        <v>2.3512540638644101E-2</v>
      </c>
    </row>
    <row r="2082" spans="10:14" x14ac:dyDescent="0.3">
      <c r="J2082" s="89">
        <v>2079</v>
      </c>
      <c r="K2082" s="89">
        <v>4656.8912977850096</v>
      </c>
      <c r="L2082" s="89">
        <v>0.26560922054952701</v>
      </c>
      <c r="M2082" s="89">
        <v>6.04231760739177E-2</v>
      </c>
      <c r="N2082" s="89">
        <v>2.1682267168904701E-2</v>
      </c>
    </row>
    <row r="2083" spans="10:14" x14ac:dyDescent="0.3">
      <c r="J2083" s="89">
        <v>2080</v>
      </c>
      <c r="K2083" s="89">
        <v>4659.2123862300105</v>
      </c>
      <c r="L2083" s="89">
        <v>0.264659141549202</v>
      </c>
      <c r="M2083" s="89">
        <v>6.1832807077204698E-2</v>
      </c>
      <c r="N2083" s="89">
        <v>1.9491869703906001E-2</v>
      </c>
    </row>
    <row r="2084" spans="10:14" x14ac:dyDescent="0.3">
      <c r="J2084" s="89">
        <v>2081</v>
      </c>
      <c r="K2084" s="89">
        <v>4661.5832745340103</v>
      </c>
      <c r="L2084" s="89">
        <v>0.26411330526521798</v>
      </c>
      <c r="M2084" s="89">
        <v>6.3739681718426797E-2</v>
      </c>
      <c r="N2084" s="89">
        <v>1.7284653804924902E-2</v>
      </c>
    </row>
    <row r="2085" spans="10:14" x14ac:dyDescent="0.3">
      <c r="J2085" s="89">
        <v>2082</v>
      </c>
      <c r="K2085" s="89">
        <v>4663.7199750200098</v>
      </c>
      <c r="L2085" s="89">
        <v>0.26406439517618602</v>
      </c>
      <c r="M2085" s="89">
        <v>6.5473991817351807E-2</v>
      </c>
      <c r="N2085" s="89">
        <v>1.5396471754400801E-2</v>
      </c>
    </row>
    <row r="2086" spans="10:14" x14ac:dyDescent="0.3">
      <c r="J2086" s="89">
        <v>2083</v>
      </c>
      <c r="K2086" s="89">
        <v>4665.87278823201</v>
      </c>
      <c r="L2086" s="89">
        <v>0.26452906409867599</v>
      </c>
      <c r="M2086" s="89">
        <v>6.6717186672483705E-2</v>
      </c>
      <c r="N2086" s="89">
        <v>1.4026253204504201E-2</v>
      </c>
    </row>
    <row r="2087" spans="10:14" x14ac:dyDescent="0.3">
      <c r="J2087" s="89">
        <v>2084</v>
      </c>
      <c r="K2087" s="89">
        <v>4668.0117119640099</v>
      </c>
      <c r="L2087" s="89">
        <v>0.265474867193918</v>
      </c>
      <c r="M2087" s="89">
        <v>6.7411907824662998E-2</v>
      </c>
      <c r="N2087" s="89">
        <v>1.3211546695288699E-2</v>
      </c>
    </row>
    <row r="2088" spans="10:14" x14ac:dyDescent="0.3">
      <c r="J2088" s="89">
        <v>2085</v>
      </c>
      <c r="K2088" s="89">
        <v>4670.2195454430102</v>
      </c>
      <c r="L2088" s="89">
        <v>0.26678895973036099</v>
      </c>
      <c r="M2088" s="89">
        <v>6.7244900006212902E-2</v>
      </c>
      <c r="N2088" s="89">
        <v>1.2902457283804999E-2</v>
      </c>
    </row>
    <row r="2089" spans="10:14" x14ac:dyDescent="0.3">
      <c r="J2089" s="89">
        <v>2086</v>
      </c>
      <c r="K2089" s="89">
        <v>4672.5925644830104</v>
      </c>
      <c r="L2089" s="89">
        <v>0.26828169947265401</v>
      </c>
      <c r="M2089" s="89">
        <v>6.5790774506938404E-2</v>
      </c>
      <c r="N2089" s="89">
        <v>1.30525038194072E-2</v>
      </c>
    </row>
    <row r="2090" spans="10:14" x14ac:dyDescent="0.3">
      <c r="J2090" s="89">
        <v>2087</v>
      </c>
      <c r="K2090" s="89">
        <v>4674.9443579270101</v>
      </c>
      <c r="L2090" s="89">
        <v>0.26977477234580999</v>
      </c>
      <c r="M2090" s="89">
        <v>6.3186930727875096E-2</v>
      </c>
      <c r="N2090" s="89">
        <v>1.3620820315061099E-2</v>
      </c>
    </row>
    <row r="2091" spans="10:14" x14ac:dyDescent="0.3">
      <c r="J2091" s="89">
        <v>2088</v>
      </c>
      <c r="K2091" s="89">
        <v>4677.4542642830102</v>
      </c>
      <c r="L2091" s="89">
        <v>0.27116172358322499</v>
      </c>
      <c r="M2091" s="89">
        <v>5.99983344001924E-2</v>
      </c>
      <c r="N2091" s="89">
        <v>1.4546134153957601E-2</v>
      </c>
    </row>
    <row r="2092" spans="10:14" x14ac:dyDescent="0.3">
      <c r="J2092" s="89">
        <v>2089</v>
      </c>
      <c r="K2092" s="89">
        <v>4679.6003567430098</v>
      </c>
      <c r="L2092" s="89">
        <v>0.27239452861542102</v>
      </c>
      <c r="M2092" s="89">
        <v>5.6639596109230798E-2</v>
      </c>
      <c r="N2092" s="89">
        <v>1.57294600975341E-2</v>
      </c>
    </row>
    <row r="2093" spans="10:14" x14ac:dyDescent="0.3">
      <c r="J2093" s="89">
        <v>2090</v>
      </c>
      <c r="K2093" s="89">
        <v>4681.9530953890098</v>
      </c>
      <c r="L2093" s="89">
        <v>0.27341938254144998</v>
      </c>
      <c r="M2093" s="89">
        <v>5.3312125988672403E-2</v>
      </c>
      <c r="N2093" s="89">
        <v>1.70111453218122E-2</v>
      </c>
    </row>
    <row r="2094" spans="10:14" x14ac:dyDescent="0.3">
      <c r="J2094" s="89">
        <v>2091</v>
      </c>
      <c r="K2094" s="89">
        <v>4684.7083578990096</v>
      </c>
      <c r="L2094" s="89">
        <v>0.27415806035332402</v>
      </c>
      <c r="M2094" s="89">
        <v>5.0284805484805899E-2</v>
      </c>
      <c r="N2094" s="89">
        <v>1.8244517659727601E-2</v>
      </c>
    </row>
    <row r="2095" spans="10:14" x14ac:dyDescent="0.3">
      <c r="J2095" s="89">
        <v>2092</v>
      </c>
      <c r="K2095" s="89">
        <v>4687.0333705420098</v>
      </c>
      <c r="L2095" s="89">
        <v>0.27448885969755799</v>
      </c>
      <c r="M2095" s="89">
        <v>4.7913810616791799E-2</v>
      </c>
      <c r="N2095" s="89">
        <v>1.92952870035163E-2</v>
      </c>
    </row>
    <row r="2096" spans="10:14" x14ac:dyDescent="0.3">
      <c r="J2096" s="89">
        <v>2093</v>
      </c>
      <c r="K2096" s="89">
        <v>4689.3785375080097</v>
      </c>
      <c r="L2096" s="89">
        <v>0.274365951279539</v>
      </c>
      <c r="M2096" s="89">
        <v>4.6739447374483302E-2</v>
      </c>
      <c r="N2096" s="89">
        <v>2.0085337280854199E-2</v>
      </c>
    </row>
    <row r="2097" spans="10:14" x14ac:dyDescent="0.3">
      <c r="J2097" s="89">
        <v>2094</v>
      </c>
      <c r="K2097" s="89">
        <v>4691.9313147480098</v>
      </c>
      <c r="L2097" s="89">
        <v>0.27386499563543298</v>
      </c>
      <c r="M2097" s="89">
        <v>4.69137383015975E-2</v>
      </c>
      <c r="N2097" s="89">
        <v>2.06024389094474E-2</v>
      </c>
    </row>
    <row r="2098" spans="10:14" x14ac:dyDescent="0.3">
      <c r="J2098" s="89">
        <v>2095</v>
      </c>
      <c r="K2098" s="89">
        <v>4694.0995669250096</v>
      </c>
      <c r="L2098" s="89">
        <v>0.27316855486207597</v>
      </c>
      <c r="M2098" s="89">
        <v>4.8201658663963698E-2</v>
      </c>
      <c r="N2098" s="89">
        <v>2.0869352612783099E-2</v>
      </c>
    </row>
    <row r="2099" spans="10:14" x14ac:dyDescent="0.3">
      <c r="J2099" s="89">
        <v>2096</v>
      </c>
      <c r="K2099" s="89">
        <v>4696.2015482460101</v>
      </c>
      <c r="L2099" s="89">
        <v>0.27246188831662299</v>
      </c>
      <c r="M2099" s="89">
        <v>5.04691161618991E-2</v>
      </c>
      <c r="N2099" s="89">
        <v>2.09283906531335E-2</v>
      </c>
    </row>
    <row r="2100" spans="10:14" x14ac:dyDescent="0.3">
      <c r="J2100" s="89">
        <v>2097</v>
      </c>
      <c r="K2100" s="89">
        <v>4698.3202176690102</v>
      </c>
      <c r="L2100" s="89">
        <v>0.27185287496177402</v>
      </c>
      <c r="M2100" s="89">
        <v>5.3726979660046498E-2</v>
      </c>
      <c r="N2100" s="89">
        <v>2.0836188650388401E-2</v>
      </c>
    </row>
    <row r="2101" spans="10:14" x14ac:dyDescent="0.3">
      <c r="J2101" s="89">
        <v>2098</v>
      </c>
      <c r="K2101" s="89">
        <v>4700.71139094301</v>
      </c>
      <c r="L2101" s="89">
        <v>0.27133760406551599</v>
      </c>
      <c r="M2101" s="89">
        <v>5.7903410773088401E-2</v>
      </c>
      <c r="N2101" s="89">
        <v>2.0669526475668099E-2</v>
      </c>
    </row>
    <row r="2102" spans="10:14" x14ac:dyDescent="0.3">
      <c r="J2102" s="89">
        <v>2099</v>
      </c>
      <c r="K2102" s="89">
        <v>4702.8795022250097</v>
      </c>
      <c r="L2102" s="89">
        <v>0.27090201835226801</v>
      </c>
      <c r="M2102" s="89">
        <v>6.2530039620934494E-2</v>
      </c>
      <c r="N2102" s="89">
        <v>2.05130366538804E-2</v>
      </c>
    </row>
    <row r="2103" spans="10:14" x14ac:dyDescent="0.3">
      <c r="J2103" s="89">
        <v>2100</v>
      </c>
      <c r="K2103" s="89">
        <v>4705.4030343940103</v>
      </c>
      <c r="L2103" s="89">
        <v>0.27049011496698799</v>
      </c>
      <c r="M2103" s="89">
        <v>6.6953122927516803E-2</v>
      </c>
      <c r="N2103" s="89">
        <v>2.04454378393981E-2</v>
      </c>
    </row>
    <row r="2104" spans="10:14" x14ac:dyDescent="0.3">
      <c r="J2104" s="89">
        <v>2101</v>
      </c>
      <c r="K2104" s="89">
        <v>4707.7708073600097</v>
      </c>
      <c r="L2104" s="89">
        <v>0.27007226901190501</v>
      </c>
      <c r="M2104" s="89">
        <v>7.0825719691140807E-2</v>
      </c>
      <c r="N2104" s="89">
        <v>2.0508093369818899E-2</v>
      </c>
    </row>
    <row r="2105" spans="10:14" x14ac:dyDescent="0.3">
      <c r="J2105" s="89">
        <v>2102</v>
      </c>
      <c r="K2105" s="89">
        <v>4710.1218969340098</v>
      </c>
      <c r="L2105" s="89">
        <v>0.26960914168050598</v>
      </c>
      <c r="M2105" s="89">
        <v>7.4127093678647005E-2</v>
      </c>
      <c r="N2105" s="89">
        <v>2.0704879301980499E-2</v>
      </c>
    </row>
    <row r="2106" spans="10:14" x14ac:dyDescent="0.3">
      <c r="J2106" s="89">
        <v>2103</v>
      </c>
      <c r="K2106" s="89">
        <v>4712.4934338340099</v>
      </c>
      <c r="L2106" s="89">
        <v>0.26911733730174697</v>
      </c>
      <c r="M2106" s="89">
        <v>7.6848080642377803E-2</v>
      </c>
      <c r="N2106" s="89">
        <v>2.1010806288336199E-2</v>
      </c>
    </row>
    <row r="2107" spans="10:14" x14ac:dyDescent="0.3">
      <c r="J2107" s="89">
        <v>2104</v>
      </c>
      <c r="K2107" s="89">
        <v>4714.6140385370099</v>
      </c>
      <c r="L2107" s="89">
        <v>0.26867081698210199</v>
      </c>
      <c r="M2107" s="89">
        <v>7.9046486972622898E-2</v>
      </c>
      <c r="N2107" s="89">
        <v>2.1420716343125899E-2</v>
      </c>
    </row>
    <row r="2108" spans="10:14" x14ac:dyDescent="0.3">
      <c r="J2108" s="89">
        <v>2105</v>
      </c>
      <c r="K2108" s="89">
        <v>4716.9624194330099</v>
      </c>
      <c r="L2108" s="89">
        <v>0.26839392195225298</v>
      </c>
      <c r="M2108" s="89">
        <v>8.0591487264175699E-2</v>
      </c>
      <c r="N2108" s="89">
        <v>2.1981229056593599E-2</v>
      </c>
    </row>
    <row r="2109" spans="10:14" x14ac:dyDescent="0.3">
      <c r="J2109" s="89">
        <v>2106</v>
      </c>
      <c r="K2109" s="89">
        <v>4719.2988348770104</v>
      </c>
      <c r="L2109" s="89">
        <v>0.26834272024098399</v>
      </c>
      <c r="M2109" s="89">
        <v>8.1328018939980706E-2</v>
      </c>
      <c r="N2109" s="89">
        <v>2.27459685393561E-2</v>
      </c>
    </row>
    <row r="2110" spans="10:14" x14ac:dyDescent="0.3">
      <c r="J2110" s="89">
        <v>2107</v>
      </c>
      <c r="K2110" s="89">
        <v>4721.65246449201</v>
      </c>
      <c r="L2110" s="89">
        <v>0.26853452026819102</v>
      </c>
      <c r="M2110" s="89">
        <v>8.1257438919944899E-2</v>
      </c>
      <c r="N2110" s="89">
        <v>2.3713449686184E-2</v>
      </c>
    </row>
    <row r="2111" spans="10:14" x14ac:dyDescent="0.3">
      <c r="J2111" s="89">
        <v>2108</v>
      </c>
      <c r="K2111" s="89">
        <v>4723.7855539680104</v>
      </c>
      <c r="L2111" s="89">
        <v>0.26886856823643601</v>
      </c>
      <c r="M2111" s="89">
        <v>8.0169569687973993E-2</v>
      </c>
      <c r="N2111" s="89">
        <v>2.4815163126223599E-2</v>
      </c>
    </row>
    <row r="2112" spans="10:14" x14ac:dyDescent="0.3">
      <c r="J2112" s="89">
        <v>2109</v>
      </c>
      <c r="K2112" s="89">
        <v>4726.0949399180099</v>
      </c>
      <c r="L2112" s="89">
        <v>0.26924436064753698</v>
      </c>
      <c r="M2112" s="89">
        <v>7.8345582233648403E-2</v>
      </c>
      <c r="N2112" s="89">
        <v>2.5950355689661499E-2</v>
      </c>
    </row>
    <row r="2113" spans="10:14" x14ac:dyDescent="0.3">
      <c r="J2113" s="89">
        <v>2110</v>
      </c>
      <c r="K2113" s="89">
        <v>4728.3856423370098</v>
      </c>
      <c r="L2113" s="89">
        <v>0.26965622223824398</v>
      </c>
      <c r="M2113" s="89">
        <v>7.6372910179468206E-2</v>
      </c>
      <c r="N2113" s="89">
        <v>2.6992143695929099E-2</v>
      </c>
    </row>
    <row r="2114" spans="10:14" x14ac:dyDescent="0.3">
      <c r="J2114" s="89">
        <v>2111</v>
      </c>
      <c r="K2114" s="89">
        <v>4730.5324694230103</v>
      </c>
      <c r="L2114" s="89">
        <v>0.270131033806631</v>
      </c>
      <c r="M2114" s="89">
        <v>7.4728664018034893E-2</v>
      </c>
      <c r="N2114" s="89">
        <v>2.7854242471501499E-2</v>
      </c>
    </row>
    <row r="2115" spans="10:14" x14ac:dyDescent="0.3">
      <c r="J2115" s="89">
        <v>2112</v>
      </c>
      <c r="K2115" s="89">
        <v>4732.7372332150098</v>
      </c>
      <c r="L2115" s="89">
        <v>0.27063478023611198</v>
      </c>
      <c r="M2115" s="89">
        <v>7.3720208488859698E-2</v>
      </c>
      <c r="N2115" s="89">
        <v>2.85225800137387E-2</v>
      </c>
    </row>
    <row r="2116" spans="10:14" x14ac:dyDescent="0.3">
      <c r="J2116" s="89">
        <v>2113</v>
      </c>
      <c r="K2116" s="89">
        <v>4734.93347820901</v>
      </c>
      <c r="L2116" s="89">
        <v>0.27110571847679299</v>
      </c>
      <c r="M2116" s="89">
        <v>7.3235411466878397E-2</v>
      </c>
      <c r="N2116" s="89">
        <v>2.9029310774333902E-2</v>
      </c>
    </row>
    <row r="2117" spans="10:14" x14ac:dyDescent="0.3">
      <c r="J2117" s="89">
        <v>2114</v>
      </c>
      <c r="K2117" s="89">
        <v>4737.5263666310102</v>
      </c>
      <c r="L2117" s="89">
        <v>0.27138517735472001</v>
      </c>
      <c r="M2117" s="89">
        <v>7.3245642444620895E-2</v>
      </c>
      <c r="N2117" s="89">
        <v>2.9379534033756101E-2</v>
      </c>
    </row>
    <row r="2118" spans="10:14" x14ac:dyDescent="0.3">
      <c r="J2118" s="89">
        <v>2115</v>
      </c>
      <c r="K2118" s="89">
        <v>4739.8965633900098</v>
      </c>
      <c r="L2118" s="89">
        <v>0.271376828251438</v>
      </c>
      <c r="M2118" s="89">
        <v>7.3860562079266306E-2</v>
      </c>
      <c r="N2118" s="89">
        <v>2.9569293973106401E-2</v>
      </c>
    </row>
    <row r="2119" spans="10:14" x14ac:dyDescent="0.3">
      <c r="J2119" s="89">
        <v>2116</v>
      </c>
      <c r="K2119" s="89">
        <v>4742.1477153270098</v>
      </c>
      <c r="L2119" s="89">
        <v>0.271106401644507</v>
      </c>
      <c r="M2119" s="89">
        <v>7.5423575407510907E-2</v>
      </c>
      <c r="N2119" s="89">
        <v>2.9658698008081699E-2</v>
      </c>
    </row>
    <row r="2120" spans="10:14" x14ac:dyDescent="0.3">
      <c r="J2120" s="89">
        <v>2117</v>
      </c>
      <c r="K2120" s="89">
        <v>4744.2841528630097</v>
      </c>
      <c r="L2120" s="89">
        <v>0.27062491202049499</v>
      </c>
      <c r="M2120" s="89">
        <v>7.8390969682295794E-2</v>
      </c>
      <c r="N2120" s="89">
        <v>2.9745675425519098E-2</v>
      </c>
    </row>
    <row r="2121" spans="10:14" x14ac:dyDescent="0.3">
      <c r="J2121" s="89">
        <v>2118</v>
      </c>
      <c r="K2121" s="89">
        <v>4746.8307257420101</v>
      </c>
      <c r="L2121" s="89">
        <v>0.26992779460406502</v>
      </c>
      <c r="M2121" s="89">
        <v>8.2663956533715194E-2</v>
      </c>
      <c r="N2121" s="89">
        <v>2.9934232174499299E-2</v>
      </c>
    </row>
    <row r="2122" spans="10:14" x14ac:dyDescent="0.3">
      <c r="J2122" s="89">
        <v>2119</v>
      </c>
      <c r="K2122" s="89">
        <v>4749.2019976310103</v>
      </c>
      <c r="L2122" s="89">
        <v>0.26899702964029698</v>
      </c>
      <c r="M2122" s="89">
        <v>8.7346276626119795E-2</v>
      </c>
      <c r="N2122" s="89">
        <v>3.03360784251058E-2</v>
      </c>
    </row>
    <row r="2123" spans="10:14" x14ac:dyDescent="0.3">
      <c r="J2123" s="89">
        <v>2120</v>
      </c>
      <c r="K2123" s="89">
        <v>4751.4033620160099</v>
      </c>
      <c r="L2123" s="89">
        <v>0.26785367779006097</v>
      </c>
      <c r="M2123" s="89">
        <v>9.1754214372932796E-2</v>
      </c>
      <c r="N2123" s="89">
        <v>3.1017927401288999E-2</v>
      </c>
    </row>
    <row r="2124" spans="10:14" x14ac:dyDescent="0.3">
      <c r="J2124" s="89">
        <v>2121</v>
      </c>
      <c r="K2124" s="89">
        <v>4753.9260115320103</v>
      </c>
      <c r="L2124" s="89">
        <v>0.26662674268195802</v>
      </c>
      <c r="M2124" s="89">
        <v>9.5740986414728405E-2</v>
      </c>
      <c r="N2124" s="89">
        <v>3.1934461979226003E-2</v>
      </c>
    </row>
    <row r="2125" spans="10:14" x14ac:dyDescent="0.3">
      <c r="J2125" s="89">
        <v>2122</v>
      </c>
      <c r="K2125" s="89">
        <v>4756.4837065670099</v>
      </c>
      <c r="L2125" s="89">
        <v>0.26546222373099898</v>
      </c>
      <c r="M2125" s="89">
        <v>9.9250960406182004E-2</v>
      </c>
      <c r="N2125" s="89">
        <v>3.2951591869694E-2</v>
      </c>
    </row>
    <row r="2126" spans="10:14" x14ac:dyDescent="0.3">
      <c r="J2126" s="89">
        <v>2123</v>
      </c>
      <c r="K2126" s="89">
        <v>4758.8879233800099</v>
      </c>
      <c r="L2126" s="89">
        <v>0.26450001504199899</v>
      </c>
      <c r="M2126" s="89">
        <v>0.101901308204326</v>
      </c>
      <c r="N2126" s="89">
        <v>3.3938347197347098E-2</v>
      </c>
    </row>
    <row r="2127" spans="10:14" x14ac:dyDescent="0.3">
      <c r="J2127" s="89">
        <v>2124</v>
      </c>
      <c r="K2127" s="89">
        <v>4761.25943116501</v>
      </c>
      <c r="L2127" s="89">
        <v>0.263825379723232</v>
      </c>
      <c r="M2127" s="89">
        <v>0.10307829253272301</v>
      </c>
      <c r="N2127" s="89">
        <v>3.48351831267368E-2</v>
      </c>
    </row>
    <row r="2128" spans="10:14" x14ac:dyDescent="0.3">
      <c r="J2128" s="89">
        <v>2125</v>
      </c>
      <c r="K2128" s="89">
        <v>4763.6001716580104</v>
      </c>
      <c r="L2128" s="89">
        <v>0.26349837149329403</v>
      </c>
      <c r="M2128" s="89">
        <v>0.102863869256708</v>
      </c>
      <c r="N2128" s="89">
        <v>3.56143350435685E-2</v>
      </c>
    </row>
    <row r="2129" spans="10:14" x14ac:dyDescent="0.3">
      <c r="J2129" s="89">
        <v>2126</v>
      </c>
      <c r="K2129" s="89">
        <v>4765.7836882240099</v>
      </c>
      <c r="L2129" s="89">
        <v>0.26348161791746699</v>
      </c>
      <c r="M2129" s="89">
        <v>0.10184932624941</v>
      </c>
      <c r="N2129" s="89">
        <v>3.6219294779046701E-2</v>
      </c>
    </row>
    <row r="2130" spans="10:14" x14ac:dyDescent="0.3">
      <c r="J2130" s="89">
        <v>2127</v>
      </c>
      <c r="K2130" s="89">
        <v>4768.1284853240104</v>
      </c>
      <c r="L2130" s="89">
        <v>0.26370245002254</v>
      </c>
      <c r="M2130" s="89">
        <v>0.100673487420952</v>
      </c>
      <c r="N2130" s="89">
        <v>3.6580846515703397E-2</v>
      </c>
    </row>
    <row r="2131" spans="10:14" x14ac:dyDescent="0.3">
      <c r="J2131" s="89">
        <v>2128</v>
      </c>
      <c r="K2131" s="89">
        <v>4770.2613552920102</v>
      </c>
      <c r="L2131" s="89">
        <v>0.26405558462023498</v>
      </c>
      <c r="M2131" s="89">
        <v>9.96633877374693E-2</v>
      </c>
      <c r="N2131" s="89">
        <v>3.6623600332976403E-2</v>
      </c>
    </row>
    <row r="2132" spans="10:14" x14ac:dyDescent="0.3">
      <c r="J2132" s="89">
        <v>2129</v>
      </c>
      <c r="K2132" s="89">
        <v>4772.4333700110101</v>
      </c>
      <c r="L2132" s="89">
        <v>0.26445292431491602</v>
      </c>
      <c r="M2132" s="89">
        <v>9.8915259112824103E-2</v>
      </c>
      <c r="N2132" s="89">
        <v>3.6356677108541097E-2</v>
      </c>
    </row>
    <row r="2133" spans="10:14" x14ac:dyDescent="0.3">
      <c r="J2133" s="89">
        <v>2130</v>
      </c>
      <c r="K2133" s="89">
        <v>4774.6090098130098</v>
      </c>
      <c r="L2133" s="89">
        <v>0.264845131445548</v>
      </c>
      <c r="M2133" s="89">
        <v>9.8476837727144606E-2</v>
      </c>
      <c r="N2133" s="89">
        <v>3.5864019619256601E-2</v>
      </c>
    </row>
    <row r="2134" spans="10:14" x14ac:dyDescent="0.3">
      <c r="J2134" s="89">
        <v>2131</v>
      </c>
      <c r="K2134" s="89">
        <v>4776.9559659670103</v>
      </c>
      <c r="L2134" s="89">
        <v>0.26524254234078098</v>
      </c>
      <c r="M2134" s="89">
        <v>9.8264180666230799E-2</v>
      </c>
      <c r="N2134" s="89">
        <v>3.5300197652728099E-2</v>
      </c>
    </row>
    <row r="2135" spans="10:14" x14ac:dyDescent="0.3">
      <c r="J2135" s="89">
        <v>2132</v>
      </c>
      <c r="K2135" s="89">
        <v>4779.1226844350103</v>
      </c>
      <c r="L2135" s="89">
        <v>0.265646214284469</v>
      </c>
      <c r="M2135" s="89">
        <v>9.8033887143105194E-2</v>
      </c>
      <c r="N2135" s="89">
        <v>3.48676512347251E-2</v>
      </c>
    </row>
    <row r="2136" spans="10:14" x14ac:dyDescent="0.3">
      <c r="J2136" s="89">
        <v>2133</v>
      </c>
      <c r="K2136" s="89">
        <v>4781.26502235301</v>
      </c>
      <c r="L2136" s="89">
        <v>0.26600992391864903</v>
      </c>
      <c r="M2136" s="89">
        <v>9.8075280543754306E-2</v>
      </c>
      <c r="N2136" s="89">
        <v>3.4661172158161398E-2</v>
      </c>
    </row>
    <row r="2137" spans="10:14" x14ac:dyDescent="0.3">
      <c r="J2137" s="89">
        <v>2134</v>
      </c>
      <c r="K2137" s="89">
        <v>4783.6140744590102</v>
      </c>
      <c r="L2137" s="89">
        <v>0.26621351808800198</v>
      </c>
      <c r="M2137" s="89">
        <v>9.90149265204983E-2</v>
      </c>
      <c r="N2137" s="89">
        <v>3.46831019039084E-2</v>
      </c>
    </row>
    <row r="2138" spans="10:14" x14ac:dyDescent="0.3">
      <c r="J2138" s="89">
        <v>2135</v>
      </c>
      <c r="K2138" s="89">
        <v>4786.2053218290102</v>
      </c>
      <c r="L2138" s="89">
        <v>0.26610076281860601</v>
      </c>
      <c r="M2138" s="89">
        <v>0.101078781027092</v>
      </c>
      <c r="N2138" s="89">
        <v>3.4900083720350097E-2</v>
      </c>
    </row>
    <row r="2139" spans="10:14" x14ac:dyDescent="0.3">
      <c r="J2139" s="89">
        <v>2136</v>
      </c>
      <c r="K2139" s="89">
        <v>4788.3471146560096</v>
      </c>
      <c r="L2139" s="89">
        <v>0.26556173178549303</v>
      </c>
      <c r="M2139" s="89">
        <v>0.103789027023182</v>
      </c>
      <c r="N2139" s="89">
        <v>3.5227160624892402E-2</v>
      </c>
    </row>
    <row r="2140" spans="10:14" x14ac:dyDescent="0.3">
      <c r="J2140" s="89">
        <v>2137</v>
      </c>
      <c r="K2140" s="89">
        <v>4790.6980260930104</v>
      </c>
      <c r="L2140" s="89">
        <v>0.26460095449369297</v>
      </c>
      <c r="M2140" s="89">
        <v>0.10625555307498299</v>
      </c>
      <c r="N2140" s="89">
        <v>3.5565574283179101E-2</v>
      </c>
    </row>
    <row r="2141" spans="10:14" x14ac:dyDescent="0.3">
      <c r="J2141" s="89">
        <v>2138</v>
      </c>
      <c r="K2141" s="89">
        <v>4793.0729476670103</v>
      </c>
      <c r="L2141" s="89">
        <v>0.263303190826149</v>
      </c>
      <c r="M2141" s="89">
        <v>0.10795404875620999</v>
      </c>
      <c r="N2141" s="89">
        <v>3.5847112746724197E-2</v>
      </c>
    </row>
    <row r="2142" spans="10:14" x14ac:dyDescent="0.3">
      <c r="J2142" s="89">
        <v>2139</v>
      </c>
      <c r="K2142" s="89">
        <v>4795.2239237310096</v>
      </c>
      <c r="L2142" s="89">
        <v>0.26179199940383602</v>
      </c>
      <c r="M2142" s="89">
        <v>0.10881880930586101</v>
      </c>
      <c r="N2142" s="89">
        <v>3.5978058901222902E-2</v>
      </c>
    </row>
    <row r="2143" spans="10:14" x14ac:dyDescent="0.3">
      <c r="J2143" s="89">
        <v>2140</v>
      </c>
      <c r="K2143" s="89">
        <v>4797.3563743080103</v>
      </c>
      <c r="L2143" s="89">
        <v>0.260249916223178</v>
      </c>
      <c r="M2143" s="89">
        <v>0.10895706687321</v>
      </c>
      <c r="N2143" s="89">
        <v>3.5838088758211199E-2</v>
      </c>
    </row>
    <row r="2144" spans="10:14" x14ac:dyDescent="0.3">
      <c r="J2144" s="89">
        <v>2141</v>
      </c>
      <c r="K2144" s="89">
        <v>4799.4987524580101</v>
      </c>
      <c r="L2144" s="89">
        <v>0.258935294455024</v>
      </c>
      <c r="M2144" s="89">
        <v>0.108407715772232</v>
      </c>
      <c r="N2144" s="89">
        <v>3.5376418363755602E-2</v>
      </c>
    </row>
    <row r="2145" spans="10:14" x14ac:dyDescent="0.3">
      <c r="J2145" s="89">
        <v>2142</v>
      </c>
      <c r="K2145" s="89">
        <v>4801.6931118050097</v>
      </c>
      <c r="L2145" s="89">
        <v>0.25806160388576099</v>
      </c>
      <c r="M2145" s="89">
        <v>0.107033258815127</v>
      </c>
      <c r="N2145" s="89">
        <v>3.4668328240696503E-2</v>
      </c>
    </row>
    <row r="2146" spans="10:14" x14ac:dyDescent="0.3">
      <c r="J2146" s="89">
        <v>2143</v>
      </c>
      <c r="K2146" s="89">
        <v>4803.8573214870103</v>
      </c>
      <c r="L2146" s="89">
        <v>0.25776291468073498</v>
      </c>
      <c r="M2146" s="89">
        <v>0.104681320152195</v>
      </c>
      <c r="N2146" s="89">
        <v>3.3881971418974803E-2</v>
      </c>
    </row>
    <row r="2147" spans="10:14" x14ac:dyDescent="0.3">
      <c r="J2147" s="89">
        <v>2144</v>
      </c>
      <c r="K2147" s="89">
        <v>4806.4317640220097</v>
      </c>
      <c r="L2147" s="89">
        <v>0.25804866568365997</v>
      </c>
      <c r="M2147" s="89">
        <v>0.101324257648957</v>
      </c>
      <c r="N2147" s="89">
        <v>3.3179995314140197E-2</v>
      </c>
    </row>
    <row r="2148" spans="10:14" x14ac:dyDescent="0.3">
      <c r="J2148" s="89">
        <v>2145</v>
      </c>
      <c r="K2148" s="89">
        <v>4808.58469061501</v>
      </c>
      <c r="L2148" s="89">
        <v>0.25879011980103001</v>
      </c>
      <c r="M2148" s="89">
        <v>9.72032669062005E-2</v>
      </c>
      <c r="N2148" s="89">
        <v>3.2601101832657298E-2</v>
      </c>
    </row>
    <row r="2149" spans="10:14" x14ac:dyDescent="0.3">
      <c r="J2149" s="89">
        <v>2146</v>
      </c>
      <c r="K2149" s="89">
        <v>4810.9320597990099</v>
      </c>
      <c r="L2149" s="89">
        <v>0.25977880071643999</v>
      </c>
      <c r="M2149" s="89">
        <v>9.2697795963881696E-2</v>
      </c>
      <c r="N2149" s="89">
        <v>3.2092868271660503E-2</v>
      </c>
    </row>
    <row r="2150" spans="10:14" x14ac:dyDescent="0.3">
      <c r="J2150" s="89">
        <v>2147</v>
      </c>
      <c r="K2150" s="89">
        <v>4813.0847637400102</v>
      </c>
      <c r="L2150" s="89">
        <v>0.26086009756130901</v>
      </c>
      <c r="M2150" s="89">
        <v>8.8283194034989299E-2</v>
      </c>
      <c r="N2150" s="89">
        <v>3.1533145290704397E-2</v>
      </c>
    </row>
    <row r="2151" spans="10:14" x14ac:dyDescent="0.3">
      <c r="J2151" s="89">
        <v>2148</v>
      </c>
      <c r="K2151" s="89">
        <v>4815.2395184650104</v>
      </c>
      <c r="L2151" s="89">
        <v>0.26191044133617303</v>
      </c>
      <c r="M2151" s="89">
        <v>8.4411537886392399E-2</v>
      </c>
      <c r="N2151" s="89">
        <v>3.07726863535903E-2</v>
      </c>
    </row>
    <row r="2152" spans="10:14" x14ac:dyDescent="0.3">
      <c r="J2152" s="89">
        <v>2149</v>
      </c>
      <c r="K2152" s="89">
        <v>4817.3823632370104</v>
      </c>
      <c r="L2152" s="89">
        <v>0.262847858075413</v>
      </c>
      <c r="M2152" s="89">
        <v>8.1290279562827E-2</v>
      </c>
      <c r="N2152" s="89">
        <v>2.9683413973305699E-2</v>
      </c>
    </row>
    <row r="2153" spans="10:14" x14ac:dyDescent="0.3">
      <c r="J2153" s="89">
        <v>2150</v>
      </c>
      <c r="K2153" s="89">
        <v>4819.7125930580096</v>
      </c>
      <c r="L2153" s="89">
        <v>0.263615608465192</v>
      </c>
      <c r="M2153" s="89">
        <v>7.8698052765509202E-2</v>
      </c>
      <c r="N2153" s="89">
        <v>2.8241748332240201E-2</v>
      </c>
    </row>
    <row r="2154" spans="10:14" x14ac:dyDescent="0.3">
      <c r="J2154" s="89">
        <v>2151</v>
      </c>
      <c r="K2154" s="89">
        <v>4821.8386100080097</v>
      </c>
      <c r="L2154" s="89">
        <v>0.26419049697872998</v>
      </c>
      <c r="M2154" s="89">
        <v>7.6349384212148499E-2</v>
      </c>
      <c r="N2154" s="89">
        <v>2.6573575823873999E-2</v>
      </c>
    </row>
    <row r="2155" spans="10:14" x14ac:dyDescent="0.3">
      <c r="J2155" s="89">
        <v>2152</v>
      </c>
      <c r="K2155" s="89">
        <v>4823.9727736920104</v>
      </c>
      <c r="L2155" s="89">
        <v>0.26457536969033901</v>
      </c>
      <c r="M2155" s="89">
        <v>7.4383038576490201E-2</v>
      </c>
      <c r="N2155" s="89">
        <v>2.4905191241889599E-2</v>
      </c>
    </row>
    <row r="2156" spans="10:14" x14ac:dyDescent="0.3">
      <c r="J2156" s="89">
        <v>2153</v>
      </c>
      <c r="K2156" s="89">
        <v>4826.3141266970097</v>
      </c>
      <c r="L2156" s="89">
        <v>0.26474868985066902</v>
      </c>
      <c r="M2156" s="89">
        <v>7.2891339253885107E-2</v>
      </c>
      <c r="N2156" s="89">
        <v>2.3478580186948698E-2</v>
      </c>
    </row>
    <row r="2157" spans="10:14" x14ac:dyDescent="0.3">
      <c r="J2157" s="89">
        <v>2154</v>
      </c>
      <c r="K2157" s="89">
        <v>4828.4764853020097</v>
      </c>
      <c r="L2157" s="89">
        <v>0.26467078810253197</v>
      </c>
      <c r="M2157" s="89">
        <v>7.1819146728548194E-2</v>
      </c>
      <c r="N2157" s="89">
        <v>2.24258737512819E-2</v>
      </c>
    </row>
    <row r="2158" spans="10:14" x14ac:dyDescent="0.3">
      <c r="J2158" s="89">
        <v>2155</v>
      </c>
      <c r="K2158" s="89">
        <v>4830.8611314530099</v>
      </c>
      <c r="L2158" s="89">
        <v>0.26433046272709099</v>
      </c>
      <c r="M2158" s="89">
        <v>7.1674369722060705E-2</v>
      </c>
      <c r="N2158" s="89">
        <v>2.1835128393835699E-2</v>
      </c>
    </row>
    <row r="2159" spans="10:14" x14ac:dyDescent="0.3">
      <c r="J2159" s="89">
        <v>2156</v>
      </c>
      <c r="K2159" s="89">
        <v>4833.1962536460096</v>
      </c>
      <c r="L2159" s="89">
        <v>0.26374006613811801</v>
      </c>
      <c r="M2159" s="89">
        <v>7.3387939982169401E-2</v>
      </c>
      <c r="N2159" s="89">
        <v>2.16958175573649E-2</v>
      </c>
    </row>
    <row r="2160" spans="10:14" x14ac:dyDescent="0.3">
      <c r="J2160" s="89">
        <v>2157</v>
      </c>
      <c r="K2160" s="89">
        <v>4835.3627958460102</v>
      </c>
      <c r="L2160" s="89">
        <v>0.26299092914998701</v>
      </c>
      <c r="M2160" s="89">
        <v>7.7467044965999002E-2</v>
      </c>
      <c r="N2160" s="89">
        <v>2.1910429745415599E-2</v>
      </c>
    </row>
    <row r="2161" spans="10:14" x14ac:dyDescent="0.3">
      <c r="J2161" s="89">
        <v>2158</v>
      </c>
      <c r="K2161" s="89">
        <v>4837.5425352090097</v>
      </c>
      <c r="L2161" s="89">
        <v>0.262300772063076</v>
      </c>
      <c r="M2161" s="89">
        <v>8.2581251319364404E-2</v>
      </c>
      <c r="N2161" s="89">
        <v>2.2309900223223302E-2</v>
      </c>
    </row>
    <row r="2162" spans="10:14" x14ac:dyDescent="0.3">
      <c r="J2162" s="89">
        <v>2159</v>
      </c>
      <c r="K2162" s="89">
        <v>4839.70729273301</v>
      </c>
      <c r="L2162" s="89">
        <v>0.26184735611777099</v>
      </c>
      <c r="M2162" s="89">
        <v>8.6643299425190307E-2</v>
      </c>
      <c r="N2162" s="89">
        <v>2.27787080104342E-2</v>
      </c>
    </row>
    <row r="2163" spans="10:14" x14ac:dyDescent="0.3">
      <c r="J2163" s="89">
        <v>2160</v>
      </c>
      <c r="K2163" s="89">
        <v>4842.07768742401</v>
      </c>
      <c r="L2163" s="89">
        <v>0.26165620482209001</v>
      </c>
      <c r="M2163" s="89">
        <v>8.8546404820498303E-2</v>
      </c>
      <c r="N2163" s="89">
        <v>2.33426136618161E-2</v>
      </c>
    </row>
    <row r="2164" spans="10:14" x14ac:dyDescent="0.3">
      <c r="J2164" s="89">
        <v>2161</v>
      </c>
      <c r="K2164" s="89">
        <v>4844.2454596300104</v>
      </c>
      <c r="L2164" s="89">
        <v>0.26172996388272202</v>
      </c>
      <c r="M2164" s="89">
        <v>8.8265172837023301E-2</v>
      </c>
      <c r="N2164" s="89">
        <v>2.4082513494395798E-2</v>
      </c>
    </row>
    <row r="2165" spans="10:14" x14ac:dyDescent="0.3">
      <c r="J2165" s="89">
        <v>2162</v>
      </c>
      <c r="K2165" s="89">
        <v>4846.5803057020103</v>
      </c>
      <c r="L2165" s="89">
        <v>0.26209429725502198</v>
      </c>
      <c r="M2165" s="89">
        <v>8.6299900480768493E-2</v>
      </c>
      <c r="N2165" s="89">
        <v>2.5035894595538399E-2</v>
      </c>
    </row>
    <row r="2166" spans="10:14" x14ac:dyDescent="0.3">
      <c r="J2166" s="89">
        <v>2163</v>
      </c>
      <c r="K2166" s="89">
        <v>4848.9224992130103</v>
      </c>
      <c r="L2166" s="89">
        <v>0.26279382892353798</v>
      </c>
      <c r="M2166" s="89">
        <v>8.3577230653392606E-2</v>
      </c>
      <c r="N2166" s="89">
        <v>2.6121990681681199E-2</v>
      </c>
    </row>
    <row r="2167" spans="10:14" x14ac:dyDescent="0.3">
      <c r="J2167" s="89">
        <v>2164</v>
      </c>
      <c r="K2167" s="89">
        <v>4851.0807780250097</v>
      </c>
      <c r="L2167" s="89">
        <v>0.26378654860916101</v>
      </c>
      <c r="M2167" s="89">
        <v>8.1212972293941102E-2</v>
      </c>
      <c r="N2167" s="89">
        <v>2.71223979330137E-2</v>
      </c>
    </row>
    <row r="2168" spans="10:14" x14ac:dyDescent="0.3">
      <c r="J2168" s="89">
        <v>2165</v>
      </c>
      <c r="K2168" s="89">
        <v>4853.2367667280096</v>
      </c>
      <c r="L2168" s="89">
        <v>0.26498232816998901</v>
      </c>
      <c r="M2168" s="89">
        <v>8.0177511267110493E-2</v>
      </c>
      <c r="N2168" s="89">
        <v>2.77756174001598E-2</v>
      </c>
    </row>
    <row r="2169" spans="10:14" x14ac:dyDescent="0.3">
      <c r="J2169" s="89">
        <v>2166</v>
      </c>
      <c r="K2169" s="89">
        <v>4855.4038919370096</v>
      </c>
      <c r="L2169" s="89">
        <v>0.266212318933156</v>
      </c>
      <c r="M2169" s="89">
        <v>8.0950470771070204E-2</v>
      </c>
      <c r="N2169" s="89">
        <v>2.7907198374887299E-2</v>
      </c>
    </row>
    <row r="2170" spans="10:14" x14ac:dyDescent="0.3">
      <c r="J2170" s="89">
        <v>2167</v>
      </c>
      <c r="K2170" s="89">
        <v>4857.7379681440098</v>
      </c>
      <c r="L2170" s="89">
        <v>0.26733795874805</v>
      </c>
      <c r="M2170" s="89">
        <v>8.3228796371815794E-2</v>
      </c>
      <c r="N2170" s="89">
        <v>2.7519015701630602E-2</v>
      </c>
    </row>
    <row r="2171" spans="10:14" x14ac:dyDescent="0.3">
      <c r="J2171" s="89">
        <v>2168</v>
      </c>
      <c r="K2171" s="89">
        <v>4859.8968045890097</v>
      </c>
      <c r="L2171" s="89">
        <v>0.268210809357387</v>
      </c>
      <c r="M2171" s="89">
        <v>8.6468203484663594E-2</v>
      </c>
      <c r="N2171" s="89">
        <v>2.67266605802896E-2</v>
      </c>
    </row>
    <row r="2172" spans="10:14" x14ac:dyDescent="0.3">
      <c r="J2172" s="89">
        <v>2169</v>
      </c>
      <c r="K2172" s="89">
        <v>4862.5418177290103</v>
      </c>
      <c r="L2172" s="89">
        <v>0.26871448680436399</v>
      </c>
      <c r="M2172" s="89">
        <v>9.0127051372313305E-2</v>
      </c>
      <c r="N2172" s="89">
        <v>2.5624254230118999E-2</v>
      </c>
    </row>
    <row r="2173" spans="10:14" x14ac:dyDescent="0.3">
      <c r="J2173" s="89">
        <v>2170</v>
      </c>
      <c r="K2173" s="89">
        <v>4864.6946055750104</v>
      </c>
      <c r="L2173" s="89">
        <v>0.26876868028893902</v>
      </c>
      <c r="M2173" s="89">
        <v>9.3749255010283597E-2</v>
      </c>
      <c r="N2173" s="89">
        <v>2.4269115986012502E-2</v>
      </c>
    </row>
    <row r="2174" spans="10:14" x14ac:dyDescent="0.3">
      <c r="J2174" s="89">
        <v>2171</v>
      </c>
      <c r="K2174" s="89">
        <v>4867.0443029670096</v>
      </c>
      <c r="L2174" s="89">
        <v>0.268423893271997</v>
      </c>
      <c r="M2174" s="89">
        <v>9.6807669883341996E-2</v>
      </c>
      <c r="N2174" s="89">
        <v>2.2730687555210901E-2</v>
      </c>
    </row>
    <row r="2175" spans="10:14" x14ac:dyDescent="0.3">
      <c r="J2175" s="89">
        <v>2172</v>
      </c>
      <c r="K2175" s="89">
        <v>4869.2103761750104</v>
      </c>
      <c r="L2175" s="89">
        <v>0.26780984998761898</v>
      </c>
      <c r="M2175" s="89">
        <v>9.8761589608400993E-2</v>
      </c>
      <c r="N2175" s="89">
        <v>2.1101921272086401E-2</v>
      </c>
    </row>
    <row r="2176" spans="10:14" x14ac:dyDescent="0.3">
      <c r="J2176" s="89">
        <v>2173</v>
      </c>
      <c r="K2176" s="89">
        <v>4871.5733184600103</v>
      </c>
      <c r="L2176" s="89">
        <v>0.26708042040432101</v>
      </c>
      <c r="M2176" s="89">
        <v>9.9371582208071296E-2</v>
      </c>
      <c r="N2176" s="89">
        <v>1.9556781664238399E-2</v>
      </c>
    </row>
    <row r="2177" spans="10:14" x14ac:dyDescent="0.3">
      <c r="J2177" s="89">
        <v>2174</v>
      </c>
      <c r="K2177" s="89">
        <v>4874.1118974350102</v>
      </c>
      <c r="L2177" s="89">
        <v>0.26633419034294598</v>
      </c>
      <c r="M2177" s="89">
        <v>9.8632427666842104E-2</v>
      </c>
      <c r="N2177" s="89">
        <v>1.8241366832078599E-2</v>
      </c>
    </row>
    <row r="2178" spans="10:14" x14ac:dyDescent="0.3">
      <c r="J2178" s="89">
        <v>2175</v>
      </c>
      <c r="K2178" s="89">
        <v>4876.2645990870096</v>
      </c>
      <c r="L2178" s="89">
        <v>0.26566771245675302</v>
      </c>
      <c r="M2178" s="89">
        <v>9.6830414745801299E-2</v>
      </c>
      <c r="N2178" s="89">
        <v>1.7255336500262501E-2</v>
      </c>
    </row>
    <row r="2179" spans="10:14" x14ac:dyDescent="0.3">
      <c r="J2179" s="89">
        <v>2176</v>
      </c>
      <c r="K2179" s="89">
        <v>4878.60183413901</v>
      </c>
      <c r="L2179" s="89">
        <v>0.26518462256631498</v>
      </c>
      <c r="M2179" s="89">
        <v>9.4049434723405698E-2</v>
      </c>
      <c r="N2179" s="89">
        <v>1.6643479194960901E-2</v>
      </c>
    </row>
    <row r="2180" spans="10:14" x14ac:dyDescent="0.3">
      <c r="J2180" s="89">
        <v>2177</v>
      </c>
      <c r="K2180" s="89">
        <v>4880.9282578660104</v>
      </c>
      <c r="L2180" s="89">
        <v>0.26499281763541799</v>
      </c>
      <c r="M2180" s="89">
        <v>9.0465135189871801E-2</v>
      </c>
      <c r="N2180" s="89">
        <v>1.6409260901223501E-2</v>
      </c>
    </row>
    <row r="2181" spans="10:14" x14ac:dyDescent="0.3">
      <c r="J2181" s="89">
        <v>2178</v>
      </c>
      <c r="K2181" s="89">
        <v>4883.0762730450097</v>
      </c>
      <c r="L2181" s="89">
        <v>0.265097323872658</v>
      </c>
      <c r="M2181" s="89">
        <v>8.6379234459515897E-2</v>
      </c>
      <c r="N2181" s="89">
        <v>1.6578727657866499E-2</v>
      </c>
    </row>
    <row r="2182" spans="10:14" x14ac:dyDescent="0.3">
      <c r="J2182" s="89">
        <v>2179</v>
      </c>
      <c r="K2182" s="89">
        <v>4885.2196224900099</v>
      </c>
      <c r="L2182" s="89">
        <v>0.26543689894525202</v>
      </c>
      <c r="M2182" s="89">
        <v>8.2482660658068405E-2</v>
      </c>
      <c r="N2182" s="89">
        <v>1.72073120012734E-2</v>
      </c>
    </row>
    <row r="2183" spans="10:14" x14ac:dyDescent="0.3">
      <c r="J2183" s="89">
        <v>2180</v>
      </c>
      <c r="K2183" s="89">
        <v>4887.38916255801</v>
      </c>
      <c r="L2183" s="89">
        <v>0.265890565155667</v>
      </c>
      <c r="M2183" s="89">
        <v>7.9732006324094704E-2</v>
      </c>
      <c r="N2183" s="89">
        <v>1.8281262629217199E-2</v>
      </c>
    </row>
    <row r="2184" spans="10:14" x14ac:dyDescent="0.3">
      <c r="J2184" s="89">
        <v>2181</v>
      </c>
      <c r="K2184" s="89">
        <v>4889.5305286330104</v>
      </c>
      <c r="L2184" s="89">
        <v>0.26637448221003801</v>
      </c>
      <c r="M2184" s="89">
        <v>7.84719679607295E-2</v>
      </c>
      <c r="N2184" s="89">
        <v>1.9693276426081999E-2</v>
      </c>
    </row>
    <row r="2185" spans="10:14" x14ac:dyDescent="0.3">
      <c r="J2185" s="89">
        <v>2182</v>
      </c>
      <c r="K2185" s="89">
        <v>4891.7172024650099</v>
      </c>
      <c r="L2185" s="89">
        <v>0.26683546671411701</v>
      </c>
      <c r="M2185" s="89">
        <v>7.8339612569786804E-2</v>
      </c>
      <c r="N2185" s="89">
        <v>2.1277233568410998E-2</v>
      </c>
    </row>
    <row r="2186" spans="10:14" x14ac:dyDescent="0.3">
      <c r="J2186" s="89">
        <v>2183</v>
      </c>
      <c r="K2186" s="89">
        <v>4893.8856031210098</v>
      </c>
      <c r="L2186" s="89">
        <v>0.26727090920448499</v>
      </c>
      <c r="M2186" s="89">
        <v>7.9048480522380601E-2</v>
      </c>
      <c r="N2186" s="89">
        <v>2.2870688226340599E-2</v>
      </c>
    </row>
    <row r="2187" spans="10:14" x14ac:dyDescent="0.3">
      <c r="J2187" s="89">
        <v>2184</v>
      </c>
      <c r="K2187" s="89">
        <v>4896.0361118300098</v>
      </c>
      <c r="L2187" s="89">
        <v>0.26765293964183401</v>
      </c>
      <c r="M2187" s="89">
        <v>8.0215271462570001E-2</v>
      </c>
      <c r="N2187" s="89">
        <v>2.4418120866668901E-2</v>
      </c>
    </row>
    <row r="2188" spans="10:14" x14ac:dyDescent="0.3">
      <c r="J2188" s="89">
        <v>2185</v>
      </c>
      <c r="K2188" s="89">
        <v>4898.2205408710097</v>
      </c>
      <c r="L2188" s="89">
        <v>0.26796662141771599</v>
      </c>
      <c r="M2188" s="89">
        <v>8.1672640426757606E-2</v>
      </c>
      <c r="N2188" s="89">
        <v>2.58820799296994E-2</v>
      </c>
    </row>
    <row r="2189" spans="10:14" x14ac:dyDescent="0.3">
      <c r="J2189" s="89">
        <v>2186</v>
      </c>
      <c r="K2189" s="89">
        <v>4900.6056473650096</v>
      </c>
      <c r="L2189" s="89">
        <v>0.26820484367304398</v>
      </c>
      <c r="M2189" s="89">
        <v>8.3053454833475093E-2</v>
      </c>
      <c r="N2189" s="89">
        <v>2.7180770280041601E-2</v>
      </c>
    </row>
    <row r="2190" spans="10:14" x14ac:dyDescent="0.3">
      <c r="J2190" s="89">
        <v>2187</v>
      </c>
      <c r="K2190" s="89">
        <v>4902.7955656310096</v>
      </c>
      <c r="L2190" s="89">
        <v>0.268410495439523</v>
      </c>
      <c r="M2190" s="89">
        <v>8.4019344072792906E-2</v>
      </c>
      <c r="N2190" s="89">
        <v>2.8168082605322602E-2</v>
      </c>
    </row>
    <row r="2191" spans="10:14" x14ac:dyDescent="0.3">
      <c r="J2191" s="89">
        <v>2188</v>
      </c>
      <c r="K2191" s="89">
        <v>4904.9422397360104</v>
      </c>
      <c r="L2191" s="89">
        <v>0.26858311125470402</v>
      </c>
      <c r="M2191" s="89">
        <v>8.4511516270078496E-2</v>
      </c>
      <c r="N2191" s="89">
        <v>2.8754681055721001E-2</v>
      </c>
    </row>
    <row r="2192" spans="10:14" x14ac:dyDescent="0.3">
      <c r="J2192" s="89">
        <v>2189</v>
      </c>
      <c r="K2192" s="89">
        <v>4907.1300276010097</v>
      </c>
      <c r="L2192" s="89">
        <v>0.26865150923819398</v>
      </c>
      <c r="M2192" s="89">
        <v>8.4371980037869096E-2</v>
      </c>
      <c r="N2192" s="89">
        <v>2.8957398274186998E-2</v>
      </c>
    </row>
    <row r="2193" spans="10:14" x14ac:dyDescent="0.3">
      <c r="J2193" s="89">
        <v>2190</v>
      </c>
      <c r="K2193" s="89">
        <v>4909.49955550501</v>
      </c>
      <c r="L2193" s="89">
        <v>0.26847054161400702</v>
      </c>
      <c r="M2193" s="89">
        <v>8.3442610720378202E-2</v>
      </c>
      <c r="N2193" s="89">
        <v>2.89363374798648E-2</v>
      </c>
    </row>
    <row r="2194" spans="10:14" x14ac:dyDescent="0.3">
      <c r="J2194" s="89">
        <v>2191</v>
      </c>
      <c r="K2194" s="89">
        <v>4911.9031983390096</v>
      </c>
      <c r="L2194" s="89">
        <v>0.26800136338678299</v>
      </c>
      <c r="M2194" s="89">
        <v>8.1833166120678105E-2</v>
      </c>
      <c r="N2194" s="89">
        <v>2.89507636429449E-2</v>
      </c>
    </row>
    <row r="2195" spans="10:14" x14ac:dyDescent="0.3">
      <c r="J2195" s="89">
        <v>2192</v>
      </c>
      <c r="K2195" s="89">
        <v>4914.2416204880101</v>
      </c>
      <c r="L2195" s="89">
        <v>0.26731897386515902</v>
      </c>
      <c r="M2195" s="89">
        <v>7.9765411738108194E-2</v>
      </c>
      <c r="N2195" s="89">
        <v>2.92224646383001E-2</v>
      </c>
    </row>
    <row r="2196" spans="10:14" x14ac:dyDescent="0.3">
      <c r="J2196" s="89">
        <v>2193</v>
      </c>
      <c r="K2196" s="89">
        <v>4916.4113107430103</v>
      </c>
      <c r="L2196" s="89">
        <v>0.26661124737470798</v>
      </c>
      <c r="M2196" s="89">
        <v>7.7764874604963799E-2</v>
      </c>
      <c r="N2196" s="89">
        <v>2.9857094286986401E-2</v>
      </c>
    </row>
    <row r="2197" spans="10:14" x14ac:dyDescent="0.3">
      <c r="J2197" s="89">
        <v>2194</v>
      </c>
      <c r="K2197" s="89">
        <v>4918.7086941990101</v>
      </c>
      <c r="L2197" s="89">
        <v>0.26603413230484602</v>
      </c>
      <c r="M2197" s="89">
        <v>7.6279192578935798E-2</v>
      </c>
      <c r="N2197" s="89">
        <v>3.08119930285067E-2</v>
      </c>
    </row>
    <row r="2198" spans="10:14" x14ac:dyDescent="0.3">
      <c r="J2198" s="89">
        <v>2195</v>
      </c>
      <c r="K2198" s="89">
        <v>4921.0677493370104</v>
      </c>
      <c r="L2198" s="89">
        <v>0.26567928857797002</v>
      </c>
      <c r="M2198" s="89">
        <v>7.5484878338884398E-2</v>
      </c>
      <c r="N2198" s="89">
        <v>3.1925134390429301E-2</v>
      </c>
    </row>
    <row r="2199" spans="10:14" x14ac:dyDescent="0.3">
      <c r="J2199" s="89">
        <v>2196</v>
      </c>
      <c r="K2199" s="89">
        <v>4923.2164338710099</v>
      </c>
      <c r="L2199" s="89">
        <v>0.265555210815482</v>
      </c>
      <c r="M2199" s="89">
        <v>7.5164621340238699E-2</v>
      </c>
      <c r="N2199" s="89">
        <v>3.2980838829720902E-2</v>
      </c>
    </row>
    <row r="2200" spans="10:14" x14ac:dyDescent="0.3">
      <c r="J2200" s="89">
        <v>2197</v>
      </c>
      <c r="K2200" s="89">
        <v>4925.5789415420104</v>
      </c>
      <c r="L2200" s="89">
        <v>0.26562430319338498</v>
      </c>
      <c r="M2200" s="89">
        <v>7.4800684579582902E-2</v>
      </c>
      <c r="N2200" s="89">
        <v>3.3826749245394701E-2</v>
      </c>
    </row>
    <row r="2201" spans="10:14" x14ac:dyDescent="0.3">
      <c r="J2201" s="89">
        <v>2198</v>
      </c>
      <c r="K2201" s="89">
        <v>4927.7078968810101</v>
      </c>
      <c r="L2201" s="89">
        <v>0.26579243886084802</v>
      </c>
      <c r="M2201" s="89">
        <v>7.4128416303936601E-2</v>
      </c>
      <c r="N2201" s="89">
        <v>3.4447792033689799E-2</v>
      </c>
    </row>
    <row r="2202" spans="10:14" x14ac:dyDescent="0.3">
      <c r="J2202" s="89">
        <v>2199</v>
      </c>
      <c r="K2202" s="89">
        <v>4929.8487925560103</v>
      </c>
      <c r="L2202" s="89">
        <v>0.26599164356416599</v>
      </c>
      <c r="M2202" s="89">
        <v>7.3543626337020301E-2</v>
      </c>
      <c r="N2202" s="89">
        <v>3.4926816608169098E-2</v>
      </c>
    </row>
    <row r="2203" spans="10:14" x14ac:dyDescent="0.3">
      <c r="J2203" s="89">
        <v>2200</v>
      </c>
      <c r="K2203" s="89">
        <v>4931.9950891480103</v>
      </c>
      <c r="L2203" s="89">
        <v>0.26615606470752901</v>
      </c>
      <c r="M2203" s="89">
        <v>7.3626120413118001E-2</v>
      </c>
      <c r="N2203" s="89">
        <v>3.5369303809277303E-2</v>
      </c>
    </row>
    <row r="2204" spans="10:14" x14ac:dyDescent="0.3">
      <c r="J2204" s="89">
        <v>2201</v>
      </c>
      <c r="K2204" s="89">
        <v>4934.1558750980103</v>
      </c>
      <c r="L2204" s="89">
        <v>0.26625429046759502</v>
      </c>
      <c r="M2204" s="89">
        <v>7.4477866891429906E-2</v>
      </c>
      <c r="N2204" s="89">
        <v>3.5803273797775599E-2</v>
      </c>
    </row>
    <row r="2205" spans="10:14" x14ac:dyDescent="0.3">
      <c r="J2205" s="89">
        <v>2202</v>
      </c>
      <c r="K2205" s="89">
        <v>4936.4983251700096</v>
      </c>
      <c r="L2205" s="89">
        <v>0.266269945038968</v>
      </c>
      <c r="M2205" s="89">
        <v>7.5960300080559595E-2</v>
      </c>
      <c r="N2205" s="89">
        <v>3.6166669061960602E-2</v>
      </c>
    </row>
    <row r="2206" spans="10:14" x14ac:dyDescent="0.3">
      <c r="J2206" s="89">
        <v>2203</v>
      </c>
      <c r="K2206" s="89">
        <v>4938.6842210350096</v>
      </c>
      <c r="L2206" s="89">
        <v>0.26617003434284597</v>
      </c>
      <c r="M2206" s="89">
        <v>7.81235935017629E-2</v>
      </c>
      <c r="N2206" s="89">
        <v>3.6407459679415402E-2</v>
      </c>
    </row>
    <row r="2207" spans="10:14" x14ac:dyDescent="0.3">
      <c r="J2207" s="89">
        <v>2204</v>
      </c>
      <c r="K2207" s="89">
        <v>4940.8103269360099</v>
      </c>
      <c r="L2207" s="89">
        <v>0.26592428241042299</v>
      </c>
      <c r="M2207" s="89">
        <v>8.1143233670990605E-2</v>
      </c>
      <c r="N2207" s="89">
        <v>3.6520342594297601E-2</v>
      </c>
    </row>
    <row r="2208" spans="10:14" x14ac:dyDescent="0.3">
      <c r="J2208" s="89">
        <v>2205</v>
      </c>
      <c r="K2208" s="89">
        <v>4942.94823124501</v>
      </c>
      <c r="L2208" s="89">
        <v>0.26556728175221</v>
      </c>
      <c r="M2208" s="89">
        <v>8.5032959425794197E-2</v>
      </c>
      <c r="N2208" s="89">
        <v>3.6536116166475799E-2</v>
      </c>
    </row>
    <row r="2209" spans="10:14" x14ac:dyDescent="0.3">
      <c r="J2209" s="89">
        <v>2206</v>
      </c>
      <c r="K2209" s="89">
        <v>4945.3343994930101</v>
      </c>
      <c r="L2209" s="89">
        <v>0.26515897923977</v>
      </c>
      <c r="M2209" s="89">
        <v>8.92373175562204E-2</v>
      </c>
      <c r="N2209" s="89">
        <v>3.6455245508332797E-2</v>
      </c>
    </row>
    <row r="2210" spans="10:14" x14ac:dyDescent="0.3">
      <c r="J2210" s="89">
        <v>2207</v>
      </c>
      <c r="K2210" s="89">
        <v>4947.88347638301</v>
      </c>
      <c r="L2210" s="89">
        <v>0.264739700096216</v>
      </c>
      <c r="M2210" s="89">
        <v>9.3058518566196499E-2</v>
      </c>
      <c r="N2210" s="89">
        <v>3.6275354768284397E-2</v>
      </c>
    </row>
    <row r="2211" spans="10:14" x14ac:dyDescent="0.3">
      <c r="J2211" s="89">
        <v>2208</v>
      </c>
      <c r="K2211" s="89">
        <v>4950.0491369870097</v>
      </c>
      <c r="L2211" s="89">
        <v>0.26434849416473799</v>
      </c>
      <c r="M2211" s="89">
        <v>9.5535976100485698E-2</v>
      </c>
      <c r="N2211" s="89">
        <v>3.5992928995634499E-2</v>
      </c>
    </row>
    <row r="2212" spans="10:14" x14ac:dyDescent="0.3">
      <c r="J2212" s="89">
        <v>2209</v>
      </c>
      <c r="K2212" s="89">
        <v>4952.4196853560097</v>
      </c>
      <c r="L2212" s="89">
        <v>0.264057347653263</v>
      </c>
      <c r="M2212" s="89">
        <v>9.5986739615005701E-2</v>
      </c>
      <c r="N2212" s="89">
        <v>3.5616271934435E-2</v>
      </c>
    </row>
    <row r="2213" spans="10:14" x14ac:dyDescent="0.3">
      <c r="J2213" s="89">
        <v>2210</v>
      </c>
      <c r="K2213" s="89">
        <v>4954.5518397080104</v>
      </c>
      <c r="L2213" s="89">
        <v>0.26393160296261597</v>
      </c>
      <c r="M2213" s="89">
        <v>9.4194484309278695E-2</v>
      </c>
      <c r="N2213" s="89">
        <v>3.5114381831759502E-2</v>
      </c>
    </row>
    <row r="2214" spans="10:14" x14ac:dyDescent="0.3">
      <c r="J2214" s="89">
        <v>2211</v>
      </c>
      <c r="K2214" s="89">
        <v>4956.7299084960096</v>
      </c>
      <c r="L2214" s="89">
        <v>0.264004239120747</v>
      </c>
      <c r="M2214" s="89">
        <v>9.0344217356865403E-2</v>
      </c>
      <c r="N2214" s="89">
        <v>3.4425003153006402E-2</v>
      </c>
    </row>
    <row r="2215" spans="10:14" x14ac:dyDescent="0.3">
      <c r="J2215" s="89">
        <v>2212</v>
      </c>
      <c r="K2215" s="89">
        <v>4959.3027368010098</v>
      </c>
      <c r="L2215" s="89">
        <v>0.26431325513709503</v>
      </c>
      <c r="M2215" s="89">
        <v>8.4845892748590501E-2</v>
      </c>
      <c r="N2215" s="89">
        <v>3.35176434285799E-2</v>
      </c>
    </row>
    <row r="2216" spans="10:14" x14ac:dyDescent="0.3">
      <c r="J2216" s="89">
        <v>2213</v>
      </c>
      <c r="K2216" s="89">
        <v>4961.6621023320104</v>
      </c>
      <c r="L2216" s="89">
        <v>0.264867685658847</v>
      </c>
      <c r="M2216" s="89">
        <v>7.8265289080263006E-2</v>
      </c>
      <c r="N2216" s="89">
        <v>3.24291061671685E-2</v>
      </c>
    </row>
    <row r="2217" spans="10:14" x14ac:dyDescent="0.3">
      <c r="J2217" s="89">
        <v>2214</v>
      </c>
      <c r="K2217" s="89">
        <v>4963.8640727110096</v>
      </c>
      <c r="L2217" s="89">
        <v>0.26560200513614302</v>
      </c>
      <c r="M2217" s="89">
        <v>7.1354759711454399E-2</v>
      </c>
      <c r="N2217" s="89">
        <v>3.1256925077643702E-2</v>
      </c>
    </row>
    <row r="2218" spans="10:14" x14ac:dyDescent="0.3">
      <c r="J2218" s="89">
        <v>2215</v>
      </c>
      <c r="K2218" s="89">
        <v>4966.04018046901</v>
      </c>
      <c r="L2218" s="89">
        <v>0.26641497476317</v>
      </c>
      <c r="M2218" s="89">
        <v>6.4904844852548299E-2</v>
      </c>
      <c r="N2218" s="89">
        <v>3.0108706090126301E-2</v>
      </c>
    </row>
    <row r="2219" spans="10:14" x14ac:dyDescent="0.3">
      <c r="J2219" s="89">
        <v>2216</v>
      </c>
      <c r="K2219" s="89">
        <v>4968.21027193601</v>
      </c>
      <c r="L2219" s="89">
        <v>0.26717070302478702</v>
      </c>
      <c r="M2219" s="89">
        <v>5.9115573227499899E-2</v>
      </c>
      <c r="N2219" s="89">
        <v>2.9066300277084602E-2</v>
      </c>
    </row>
    <row r="2220" spans="10:14" x14ac:dyDescent="0.3">
      <c r="J2220" s="89">
        <v>2217</v>
      </c>
      <c r="K2220" s="89">
        <v>4970.3804262140102</v>
      </c>
      <c r="L2220" s="89">
        <v>0.267831416755475</v>
      </c>
      <c r="M2220" s="89">
        <v>5.4139122827821899E-2</v>
      </c>
      <c r="N2220" s="89">
        <v>2.8156093150037899E-2</v>
      </c>
    </row>
    <row r="2221" spans="10:14" x14ac:dyDescent="0.3">
      <c r="J2221" s="89">
        <v>2218</v>
      </c>
      <c r="K2221" s="89">
        <v>4972.5535918850101</v>
      </c>
      <c r="L2221" s="89">
        <v>0.26840369684694299</v>
      </c>
      <c r="M2221" s="89">
        <v>5.0177012718421801E-2</v>
      </c>
      <c r="N2221" s="89">
        <v>2.73484094074853E-2</v>
      </c>
    </row>
    <row r="2222" spans="10:14" x14ac:dyDescent="0.3">
      <c r="J2222" s="89">
        <v>2219</v>
      </c>
      <c r="K2222" s="89">
        <v>4974.72129029401</v>
      </c>
      <c r="L2222" s="89">
        <v>0.26894476450070198</v>
      </c>
      <c r="M2222" s="89">
        <v>4.6969900651114102E-2</v>
      </c>
      <c r="N2222" s="89">
        <v>2.6559347190251398E-2</v>
      </c>
    </row>
    <row r="2223" spans="10:14" x14ac:dyDescent="0.3">
      <c r="J2223" s="89">
        <v>2220</v>
      </c>
      <c r="K2223" s="89">
        <v>4976.8979978580101</v>
      </c>
      <c r="L2223" s="89">
        <v>0.26953401552275102</v>
      </c>
      <c r="M2223" s="89">
        <v>4.4470457742479499E-2</v>
      </c>
      <c r="N2223" s="89">
        <v>2.5673038753673501E-2</v>
      </c>
    </row>
    <row r="2224" spans="10:14" x14ac:dyDescent="0.3">
      <c r="J2224" s="89">
        <v>2221</v>
      </c>
      <c r="K2224" s="89">
        <v>4979.4722830890096</v>
      </c>
      <c r="L2224" s="89">
        <v>0.27020859276221998</v>
      </c>
      <c r="M2224" s="89">
        <v>4.2953561647544797E-2</v>
      </c>
      <c r="N2224" s="89">
        <v>2.4619166349323401E-2</v>
      </c>
    </row>
    <row r="2225" spans="10:14" x14ac:dyDescent="0.3">
      <c r="J2225" s="89">
        <v>2222</v>
      </c>
      <c r="K2225" s="89">
        <v>4981.62490217901</v>
      </c>
      <c r="L2225" s="89">
        <v>0.27091270211406698</v>
      </c>
      <c r="M2225" s="89">
        <v>4.23253936085684E-2</v>
      </c>
      <c r="N2225" s="89">
        <v>2.3387229235617101E-2</v>
      </c>
    </row>
    <row r="2226" spans="10:14" x14ac:dyDescent="0.3">
      <c r="J2226" s="89">
        <v>2223</v>
      </c>
      <c r="K2226" s="89">
        <v>4983.7659077120097</v>
      </c>
      <c r="L2226" s="89">
        <v>0.271555644557467</v>
      </c>
      <c r="M2226" s="89">
        <v>4.2582957991564703E-2</v>
      </c>
      <c r="N2226" s="89">
        <v>2.2036446839872499E-2</v>
      </c>
    </row>
    <row r="2227" spans="10:14" x14ac:dyDescent="0.3">
      <c r="J2227" s="89">
        <v>2224</v>
      </c>
      <c r="K2227" s="89">
        <v>4985.9403285230101</v>
      </c>
      <c r="L2227" s="89">
        <v>0.27204591568686098</v>
      </c>
      <c r="M2227" s="89">
        <v>4.38150721062927E-2</v>
      </c>
      <c r="N2227" s="89">
        <v>2.0637162931331301E-2</v>
      </c>
    </row>
    <row r="2228" spans="10:14" x14ac:dyDescent="0.3">
      <c r="J2228" s="89">
        <v>2225</v>
      </c>
      <c r="K2228" s="89">
        <v>4988.1231428890096</v>
      </c>
      <c r="L2228" s="89">
        <v>0.27236008431228498</v>
      </c>
      <c r="M2228" s="89">
        <v>4.6323175018813501E-2</v>
      </c>
      <c r="N2228" s="89">
        <v>1.92887333798742E-2</v>
      </c>
    </row>
    <row r="2229" spans="10:14" x14ac:dyDescent="0.3">
      <c r="J2229" s="89">
        <v>2226</v>
      </c>
      <c r="K2229" s="89">
        <v>4990.4731401970103</v>
      </c>
      <c r="L2229" s="89">
        <v>0.27248856724589299</v>
      </c>
      <c r="M2229" s="89">
        <v>4.9876872971866201E-2</v>
      </c>
      <c r="N2229" s="89">
        <v>1.8071960808119E-2</v>
      </c>
    </row>
    <row r="2230" spans="10:14" x14ac:dyDescent="0.3">
      <c r="J2230" s="89">
        <v>2227</v>
      </c>
      <c r="K2230" s="89">
        <v>4992.6129207350104</v>
      </c>
      <c r="L2230" s="89">
        <v>0.27241371498817801</v>
      </c>
      <c r="M2230" s="89">
        <v>5.4089237378821702E-2</v>
      </c>
      <c r="N2230" s="89">
        <v>1.70284072971289E-2</v>
      </c>
    </row>
    <row r="2231" spans="10:14" x14ac:dyDescent="0.3">
      <c r="J2231" s="89">
        <v>2228</v>
      </c>
      <c r="K2231" s="89">
        <v>4994.7613841730099</v>
      </c>
      <c r="L2231" s="89">
        <v>0.27222954555127399</v>
      </c>
      <c r="M2231" s="89">
        <v>5.8940920127075101E-2</v>
      </c>
      <c r="N2231" s="89">
        <v>1.60658466313769E-2</v>
      </c>
    </row>
    <row r="2232" spans="10:14" x14ac:dyDescent="0.3">
      <c r="J2232" s="89">
        <v>2229</v>
      </c>
      <c r="K2232" s="89">
        <v>4996.8904707490101</v>
      </c>
      <c r="L2232" s="89">
        <v>0.27209985692460997</v>
      </c>
      <c r="M2232" s="89">
        <v>6.4049797662839705E-2</v>
      </c>
      <c r="N2232" s="89">
        <v>1.51626085646545E-2</v>
      </c>
    </row>
    <row r="2233" spans="10:14" x14ac:dyDescent="0.3">
      <c r="J2233" s="89">
        <v>2230</v>
      </c>
      <c r="K2233" s="89">
        <v>4999.4292087170097</v>
      </c>
      <c r="L2233" s="89">
        <v>0.27209406947883302</v>
      </c>
      <c r="M2233" s="89">
        <v>6.8617570156611907E-2</v>
      </c>
      <c r="N2233" s="89">
        <v>1.43483129425014E-2</v>
      </c>
    </row>
    <row r="2234" spans="10:14" x14ac:dyDescent="0.3">
      <c r="J2234" s="89">
        <v>2231</v>
      </c>
      <c r="K2234" s="89">
        <v>5001.7402583410103</v>
      </c>
      <c r="L2234" s="89">
        <v>0.272224218180387</v>
      </c>
      <c r="M2234" s="89">
        <v>7.2031635501174501E-2</v>
      </c>
      <c r="N2234" s="89">
        <v>1.36819470954373E-2</v>
      </c>
    </row>
    <row r="2235" spans="10:14" x14ac:dyDescent="0.3">
      <c r="J2235" s="89">
        <v>2232</v>
      </c>
      <c r="K2235" s="89">
        <v>5004.0840258980097</v>
      </c>
      <c r="L2235" s="89">
        <v>0.272437896083147</v>
      </c>
      <c r="M2235" s="89">
        <v>7.4127508591654803E-2</v>
      </c>
      <c r="N2235" s="89">
        <v>1.32270335053968E-2</v>
      </c>
    </row>
    <row r="2236" spans="10:14" x14ac:dyDescent="0.3">
      <c r="J2236" s="89">
        <v>2233</v>
      </c>
      <c r="K2236" s="89">
        <v>5006.2000335580096</v>
      </c>
      <c r="L2236" s="89">
        <v>0.27274345375401399</v>
      </c>
      <c r="M2236" s="89">
        <v>7.4907516659246901E-2</v>
      </c>
      <c r="N2236" s="89">
        <v>1.3016655100279001E-2</v>
      </c>
    </row>
    <row r="2237" spans="10:14" x14ac:dyDescent="0.3">
      <c r="J2237" s="89">
        <v>2234</v>
      </c>
      <c r="K2237" s="89">
        <v>5008.3489358340103</v>
      </c>
      <c r="L2237" s="89">
        <v>0.273092120812857</v>
      </c>
      <c r="M2237" s="89">
        <v>7.4609749654430998E-2</v>
      </c>
      <c r="N2237" s="89">
        <v>1.30420907961397E-2</v>
      </c>
    </row>
    <row r="2238" spans="10:14" x14ac:dyDescent="0.3">
      <c r="J2238" s="89">
        <v>2235</v>
      </c>
      <c r="K2238" s="89">
        <v>5010.5214834060098</v>
      </c>
      <c r="L2238" s="89">
        <v>0.273378174262146</v>
      </c>
      <c r="M2238" s="89">
        <v>7.3736110651352896E-2</v>
      </c>
      <c r="N2238" s="89">
        <v>1.3219741010127E-2</v>
      </c>
    </row>
    <row r="2239" spans="10:14" x14ac:dyDescent="0.3">
      <c r="J2239" s="89">
        <v>2236</v>
      </c>
      <c r="K2239" s="89">
        <v>5012.7106276140103</v>
      </c>
      <c r="L2239" s="89">
        <v>0.27350861811495902</v>
      </c>
      <c r="M2239" s="89">
        <v>7.2881887120800695E-2</v>
      </c>
      <c r="N2239" s="89">
        <v>1.34535065463759E-2</v>
      </c>
    </row>
    <row r="2240" spans="10:14" x14ac:dyDescent="0.3">
      <c r="J2240" s="89">
        <v>2237</v>
      </c>
      <c r="K2240" s="89">
        <v>5015.0969183590096</v>
      </c>
      <c r="L2240" s="89">
        <v>0.27342125455152999</v>
      </c>
      <c r="M2240" s="89">
        <v>7.24626578824316E-2</v>
      </c>
      <c r="N2240" s="89">
        <v>1.3619722037307099E-2</v>
      </c>
    </row>
    <row r="2241" spans="10:14" x14ac:dyDescent="0.3">
      <c r="J2241" s="89">
        <v>2238</v>
      </c>
      <c r="K2241" s="89">
        <v>5017.21273117901</v>
      </c>
      <c r="L2241" s="89">
        <v>0.27310014568107799</v>
      </c>
      <c r="M2241" s="89">
        <v>7.2727307328385199E-2</v>
      </c>
      <c r="N2241" s="89">
        <v>1.35476059485187E-2</v>
      </c>
    </row>
    <row r="2242" spans="10:14" x14ac:dyDescent="0.3">
      <c r="J2242" s="89">
        <v>2239</v>
      </c>
      <c r="K2242" s="89">
        <v>5019.5213244080096</v>
      </c>
      <c r="L2242" s="89">
        <v>0.272638657133082</v>
      </c>
      <c r="M2242" s="89">
        <v>7.3633968697952107E-2</v>
      </c>
      <c r="N2242" s="89">
        <v>1.31634040807186E-2</v>
      </c>
    </row>
    <row r="2243" spans="10:14" x14ac:dyDescent="0.3">
      <c r="J2243" s="89">
        <v>2240</v>
      </c>
      <c r="K2243" s="89">
        <v>5021.6432214470096</v>
      </c>
      <c r="L2243" s="89">
        <v>0.27211393221750102</v>
      </c>
      <c r="M2243" s="89">
        <v>7.4796259647092106E-2</v>
      </c>
      <c r="N2243" s="89">
        <v>1.2520691829344901E-2</v>
      </c>
    </row>
    <row r="2244" spans="10:14" x14ac:dyDescent="0.3">
      <c r="J2244" s="89">
        <v>2241</v>
      </c>
      <c r="K2244" s="89">
        <v>5023.8845424670099</v>
      </c>
      <c r="L2244" s="89">
        <v>0.27152027217356201</v>
      </c>
      <c r="M2244" s="89">
        <v>7.6050183027966498E-2</v>
      </c>
      <c r="N2244" s="89">
        <v>1.17745091132465E-2</v>
      </c>
    </row>
    <row r="2245" spans="10:14" x14ac:dyDescent="0.3">
      <c r="J2245" s="89">
        <v>2242</v>
      </c>
      <c r="K2245" s="89">
        <v>5026.2505071540099</v>
      </c>
      <c r="L2245" s="89">
        <v>0.27076992967842101</v>
      </c>
      <c r="M2245" s="89">
        <v>7.7279369938000594E-2</v>
      </c>
      <c r="N2245" s="89">
        <v>1.11281274278444E-2</v>
      </c>
    </row>
    <row r="2246" spans="10:14" x14ac:dyDescent="0.3">
      <c r="J2246" s="89">
        <v>2243</v>
      </c>
      <c r="K2246" s="89">
        <v>5028.4297865370099</v>
      </c>
      <c r="L2246" s="89">
        <v>0.269810771298436</v>
      </c>
      <c r="M2246" s="89">
        <v>7.8430183877693196E-2</v>
      </c>
      <c r="N2246" s="89">
        <v>1.07692973586987E-2</v>
      </c>
    </row>
    <row r="2247" spans="10:14" x14ac:dyDescent="0.3">
      <c r="J2247" s="89">
        <v>2244</v>
      </c>
      <c r="K2247" s="89">
        <v>5030.8212680800098</v>
      </c>
      <c r="L2247" s="89">
        <v>0.26867848080472101</v>
      </c>
      <c r="M2247" s="89">
        <v>7.9238356633214893E-2</v>
      </c>
      <c r="N2247" s="89">
        <v>1.07740638890473E-2</v>
      </c>
    </row>
    <row r="2248" spans="10:14" x14ac:dyDescent="0.3">
      <c r="J2248" s="89">
        <v>2245</v>
      </c>
      <c r="K2248" s="89">
        <v>5033.2272682740104</v>
      </c>
      <c r="L2248" s="89">
        <v>0.26743823374743803</v>
      </c>
      <c r="M2248" s="89">
        <v>7.9321497114768394E-2</v>
      </c>
      <c r="N2248" s="89">
        <v>1.11027381140704E-2</v>
      </c>
    </row>
    <row r="2249" spans="10:14" x14ac:dyDescent="0.3">
      <c r="J2249" s="89">
        <v>2246</v>
      </c>
      <c r="K2249" s="89">
        <v>5035.4027173740096</v>
      </c>
      <c r="L2249" s="89">
        <v>0.266199394198604</v>
      </c>
      <c r="M2249" s="89">
        <v>7.8388000591527104E-2</v>
      </c>
      <c r="N2249" s="89">
        <v>1.1595562646028301E-2</v>
      </c>
    </row>
    <row r="2250" spans="10:14" x14ac:dyDescent="0.3">
      <c r="J2250" s="89">
        <v>2247</v>
      </c>
      <c r="K2250" s="89">
        <v>5037.52567038701</v>
      </c>
      <c r="L2250" s="89">
        <v>0.26517217342604699</v>
      </c>
      <c r="M2250" s="89">
        <v>7.6493647689368796E-2</v>
      </c>
      <c r="N2250" s="89">
        <v>1.21169279306188E-2</v>
      </c>
    </row>
    <row r="2251" spans="10:14" x14ac:dyDescent="0.3">
      <c r="J2251" s="89">
        <v>2248</v>
      </c>
      <c r="K2251" s="89">
        <v>5039.6754550190099</v>
      </c>
      <c r="L2251" s="89">
        <v>0.26454450912086602</v>
      </c>
      <c r="M2251" s="89">
        <v>7.36081995968174E-2</v>
      </c>
      <c r="N2251" s="89">
        <v>1.2662572672940299E-2</v>
      </c>
    </row>
    <row r="2252" spans="10:14" x14ac:dyDescent="0.3">
      <c r="J2252" s="89">
        <v>2249</v>
      </c>
      <c r="K2252" s="89">
        <v>5042.2696762990099</v>
      </c>
      <c r="L2252" s="89">
        <v>0.264428263584639</v>
      </c>
      <c r="M2252" s="89">
        <v>6.9564756127675306E-2</v>
      </c>
      <c r="N2252" s="89">
        <v>1.32903966287281E-2</v>
      </c>
    </row>
    <row r="2253" spans="10:14" x14ac:dyDescent="0.3">
      <c r="J2253" s="89">
        <v>2250</v>
      </c>
      <c r="K2253" s="89">
        <v>5044.83453473401</v>
      </c>
      <c r="L2253" s="89">
        <v>0.26479626539962797</v>
      </c>
      <c r="M2253" s="89">
        <v>6.4425359078493893E-2</v>
      </c>
      <c r="N2253" s="89">
        <v>1.4063250447300699E-2</v>
      </c>
    </row>
    <row r="2254" spans="10:14" x14ac:dyDescent="0.3">
      <c r="J2254" s="89">
        <v>2251</v>
      </c>
      <c r="K2254" s="89">
        <v>5047.21564364601</v>
      </c>
      <c r="L2254" s="89">
        <v>0.26553714601035899</v>
      </c>
      <c r="M2254" s="89">
        <v>5.8693384368381701E-2</v>
      </c>
      <c r="N2254" s="89">
        <v>1.4974659522885E-2</v>
      </c>
    </row>
    <row r="2255" spans="10:14" x14ac:dyDescent="0.3">
      <c r="J2255" s="89">
        <v>2252</v>
      </c>
      <c r="K2255" s="89">
        <v>5049.7510801240096</v>
      </c>
      <c r="L2255" s="89">
        <v>0.266436809501155</v>
      </c>
      <c r="M2255" s="89">
        <v>5.2822214009472998E-2</v>
      </c>
      <c r="N2255" s="89">
        <v>1.5919785188324799E-2</v>
      </c>
    </row>
    <row r="2256" spans="10:14" x14ac:dyDescent="0.3">
      <c r="J2256" s="89">
        <v>2253</v>
      </c>
      <c r="K2256" s="89">
        <v>5051.9171908000098</v>
      </c>
      <c r="L2256" s="89">
        <v>0.267288710122627</v>
      </c>
      <c r="M2256" s="89">
        <v>4.7504116136375098E-2</v>
      </c>
      <c r="N2256" s="89">
        <v>1.6761168337807102E-2</v>
      </c>
    </row>
    <row r="2257" spans="10:14" x14ac:dyDescent="0.3">
      <c r="J2257" s="89">
        <v>2254</v>
      </c>
      <c r="K2257" s="89">
        <v>5054.2811566330101</v>
      </c>
      <c r="L2257" s="89">
        <v>0.26798133640648503</v>
      </c>
      <c r="M2257" s="89">
        <v>4.35353954468553E-2</v>
      </c>
      <c r="N2257" s="89">
        <v>1.7404161993767001E-2</v>
      </c>
    </row>
    <row r="2258" spans="10:14" x14ac:dyDescent="0.3">
      <c r="J2258" s="89">
        <v>2255</v>
      </c>
      <c r="K2258" s="89">
        <v>5056.6362473110103</v>
      </c>
      <c r="L2258" s="89">
        <v>0.26854356359239201</v>
      </c>
      <c r="M2258" s="89">
        <v>4.11875498973941E-2</v>
      </c>
      <c r="N2258" s="89">
        <v>1.7804249054871001E-2</v>
      </c>
    </row>
    <row r="2259" spans="10:14" x14ac:dyDescent="0.3">
      <c r="J2259" s="89">
        <v>2256</v>
      </c>
      <c r="K2259" s="89">
        <v>5058.8068267620101</v>
      </c>
      <c r="L2259" s="89">
        <v>0.269039124728567</v>
      </c>
      <c r="M2259" s="89">
        <v>4.0076435784687003E-2</v>
      </c>
      <c r="N2259" s="89">
        <v>1.7917015434459501E-2</v>
      </c>
    </row>
    <row r="2260" spans="10:14" x14ac:dyDescent="0.3">
      <c r="J2260" s="89">
        <v>2257</v>
      </c>
      <c r="K2260" s="89">
        <v>5061.1627412410098</v>
      </c>
      <c r="L2260" s="89">
        <v>0.26953559384095899</v>
      </c>
      <c r="M2260" s="89">
        <v>3.9709734633295697E-2</v>
      </c>
      <c r="N2260" s="89">
        <v>1.7762112851803801E-2</v>
      </c>
    </row>
    <row r="2261" spans="10:14" x14ac:dyDescent="0.3">
      <c r="J2261" s="89">
        <v>2258</v>
      </c>
      <c r="K2261" s="89">
        <v>5063.4869870660104</v>
      </c>
      <c r="L2261" s="89">
        <v>0.27007865625288502</v>
      </c>
      <c r="M2261" s="89">
        <v>3.9896331426218602E-2</v>
      </c>
      <c r="N2261" s="89">
        <v>1.7530197401755002E-2</v>
      </c>
    </row>
    <row r="2262" spans="10:14" x14ac:dyDescent="0.3">
      <c r="J2262" s="89">
        <v>2259</v>
      </c>
      <c r="K2262" s="89">
        <v>5065.6516356260099</v>
      </c>
      <c r="L2262" s="89">
        <v>0.27069226149653802</v>
      </c>
      <c r="M2262" s="89">
        <v>4.0981172659758897E-2</v>
      </c>
      <c r="N2262" s="89">
        <v>1.7482355875581598E-2</v>
      </c>
    </row>
    <row r="2263" spans="10:14" x14ac:dyDescent="0.3">
      <c r="J2263" s="89">
        <v>2260</v>
      </c>
      <c r="K2263" s="89">
        <v>5068.0263243130103</v>
      </c>
      <c r="L2263" s="89">
        <v>0.27126278234677997</v>
      </c>
      <c r="M2263" s="89">
        <v>4.2840836408207697E-2</v>
      </c>
      <c r="N2263" s="89">
        <v>1.7716923646374901E-2</v>
      </c>
    </row>
    <row r="2264" spans="10:14" x14ac:dyDescent="0.3">
      <c r="J2264" s="89">
        <v>2261</v>
      </c>
      <c r="K2264" s="89">
        <v>5070.18352417801</v>
      </c>
      <c r="L2264" s="89">
        <v>0.27164500356815502</v>
      </c>
      <c r="M2264" s="89">
        <v>4.5279650719257901E-2</v>
      </c>
      <c r="N2264" s="89">
        <v>1.8257953203644602E-2</v>
      </c>
    </row>
    <row r="2265" spans="10:14" x14ac:dyDescent="0.3">
      <c r="J2265" s="89">
        <v>2262</v>
      </c>
      <c r="K2265" s="89">
        <v>5072.7499637590099</v>
      </c>
      <c r="L2265" s="89">
        <v>0.27174827734186602</v>
      </c>
      <c r="M2265" s="89">
        <v>4.8281767928945903E-2</v>
      </c>
      <c r="N2265" s="89">
        <v>1.9083303473380601E-2</v>
      </c>
    </row>
    <row r="2266" spans="10:14" x14ac:dyDescent="0.3">
      <c r="J2266" s="89">
        <v>2263</v>
      </c>
      <c r="K2266" s="89">
        <v>5074.87252652801</v>
      </c>
      <c r="L2266" s="89">
        <v>0.27160529419792401</v>
      </c>
      <c r="M2266" s="89">
        <v>5.1728989280744701E-2</v>
      </c>
      <c r="N2266" s="89">
        <v>2.0101496857213401E-2</v>
      </c>
    </row>
    <row r="2267" spans="10:14" x14ac:dyDescent="0.3">
      <c r="J2267" s="89">
        <v>2264</v>
      </c>
      <c r="K2267" s="89">
        <v>5077.0069766940096</v>
      </c>
      <c r="L2267" s="89">
        <v>0.27133014587992099</v>
      </c>
      <c r="M2267" s="89">
        <v>5.5478949626000397E-2</v>
      </c>
      <c r="N2267" s="89">
        <v>2.1203037065979102E-2</v>
      </c>
    </row>
    <row r="2268" spans="10:14" x14ac:dyDescent="0.3">
      <c r="J2268" s="89">
        <v>2265</v>
      </c>
      <c r="K2268" s="89">
        <v>5079.5564331400101</v>
      </c>
      <c r="L2268" s="89">
        <v>0.271070831909207</v>
      </c>
      <c r="M2268" s="89">
        <v>5.9246230532602799E-2</v>
      </c>
      <c r="N2268" s="89">
        <v>2.2244447397741202E-2</v>
      </c>
    </row>
    <row r="2269" spans="10:14" x14ac:dyDescent="0.3">
      <c r="J2269" s="89">
        <v>2266</v>
      </c>
      <c r="K2269" s="89">
        <v>5081.9321206250097</v>
      </c>
      <c r="L2269" s="89">
        <v>0.270894558108357</v>
      </c>
      <c r="M2269" s="89">
        <v>6.2575875168045497E-2</v>
      </c>
      <c r="N2269" s="89">
        <v>2.3111659755954899E-2</v>
      </c>
    </row>
    <row r="2270" spans="10:14" x14ac:dyDescent="0.3">
      <c r="J2270" s="89">
        <v>2267</v>
      </c>
      <c r="K2270" s="89">
        <v>5084.2870376860101</v>
      </c>
      <c r="L2270" s="89">
        <v>0.27078761962631298</v>
      </c>
      <c r="M2270" s="89">
        <v>6.5258269092497601E-2</v>
      </c>
      <c r="N2270" s="89">
        <v>2.3736139809085299E-2</v>
      </c>
    </row>
    <row r="2271" spans="10:14" x14ac:dyDescent="0.3">
      <c r="J2271" s="89">
        <v>2268</v>
      </c>
      <c r="K2271" s="89">
        <v>5086.4445415830096</v>
      </c>
      <c r="L2271" s="89">
        <v>0.27066407693029398</v>
      </c>
      <c r="M2271" s="89">
        <v>6.7229993219137002E-2</v>
      </c>
      <c r="N2271" s="89">
        <v>2.4074622626609601E-2</v>
      </c>
    </row>
    <row r="2272" spans="10:14" x14ac:dyDescent="0.3">
      <c r="J2272" s="89">
        <v>2269</v>
      </c>
      <c r="K2272" s="89">
        <v>5088.5902281470098</v>
      </c>
      <c r="L2272" s="89">
        <v>0.27047837543932401</v>
      </c>
      <c r="M2272" s="89">
        <v>6.8825683490342501E-2</v>
      </c>
      <c r="N2272" s="89">
        <v>2.4069380821642498E-2</v>
      </c>
    </row>
    <row r="2273" spans="10:14" x14ac:dyDescent="0.3">
      <c r="J2273" s="89">
        <v>2270</v>
      </c>
      <c r="K2273" s="89">
        <v>5090.7385084910102</v>
      </c>
      <c r="L2273" s="89">
        <v>0.27017177595925301</v>
      </c>
      <c r="M2273" s="89">
        <v>7.0499012695556307E-2</v>
      </c>
      <c r="N2273" s="89">
        <v>2.36939348356364E-2</v>
      </c>
    </row>
    <row r="2274" spans="10:14" x14ac:dyDescent="0.3">
      <c r="J2274" s="89">
        <v>2271</v>
      </c>
      <c r="K2274" s="89">
        <v>5093.09570118601</v>
      </c>
      <c r="L2274" s="89">
        <v>0.26969940077131099</v>
      </c>
      <c r="M2274" s="89">
        <v>7.2696993958428296E-2</v>
      </c>
      <c r="N2274" s="89">
        <v>2.29659698205621E-2</v>
      </c>
    </row>
    <row r="2275" spans="10:14" x14ac:dyDescent="0.3">
      <c r="J2275" s="89">
        <v>2272</v>
      </c>
      <c r="K2275" s="89">
        <v>5095.4509111800098</v>
      </c>
      <c r="L2275" s="89">
        <v>0.26905093276582298</v>
      </c>
      <c r="M2275" s="89">
        <v>7.5417120026961396E-2</v>
      </c>
      <c r="N2275" s="89">
        <v>2.1932137687571601E-2</v>
      </c>
    </row>
    <row r="2276" spans="10:14" x14ac:dyDescent="0.3">
      <c r="J2276" s="89">
        <v>2273</v>
      </c>
      <c r="K2276" s="89">
        <v>5097.6061816950096</v>
      </c>
      <c r="L2276" s="89">
        <v>0.26828363486465101</v>
      </c>
      <c r="M2276" s="89">
        <v>7.8562434408916901E-2</v>
      </c>
      <c r="N2276" s="89">
        <v>2.0697361378060199E-2</v>
      </c>
    </row>
    <row r="2277" spans="10:14" x14ac:dyDescent="0.3">
      <c r="J2277" s="89">
        <v>2274</v>
      </c>
      <c r="K2277" s="89">
        <v>5099.9722202290104</v>
      </c>
      <c r="L2277" s="89">
        <v>0.26744502771995698</v>
      </c>
      <c r="M2277" s="89">
        <v>8.1957132142341002E-2</v>
      </c>
      <c r="N2277" s="89">
        <v>1.9420100898825201E-2</v>
      </c>
    </row>
    <row r="2278" spans="10:14" x14ac:dyDescent="0.3">
      <c r="J2278" s="89">
        <v>2275</v>
      </c>
      <c r="K2278" s="89">
        <v>5102.1921274380102</v>
      </c>
      <c r="L2278" s="89">
        <v>0.26659445061456599</v>
      </c>
      <c r="M2278" s="89">
        <v>8.5699836316803196E-2</v>
      </c>
      <c r="N2278" s="89">
        <v>1.8232201150854499E-2</v>
      </c>
    </row>
    <row r="2279" spans="10:14" x14ac:dyDescent="0.3">
      <c r="J2279" s="89">
        <v>2276</v>
      </c>
      <c r="K2279" s="89">
        <v>5104.3711580510098</v>
      </c>
      <c r="L2279" s="89">
        <v>0.26581309759786098</v>
      </c>
      <c r="M2279" s="89">
        <v>8.95861910712729E-2</v>
      </c>
      <c r="N2279" s="89">
        <v>1.7252548898827599E-2</v>
      </c>
    </row>
    <row r="2280" spans="10:14" x14ac:dyDescent="0.3">
      <c r="J2280" s="89">
        <v>2277</v>
      </c>
      <c r="K2280" s="89">
        <v>5106.5352281390096</v>
      </c>
      <c r="L2280" s="89">
        <v>0.26511084982941302</v>
      </c>
      <c r="M2280" s="89">
        <v>9.2817616533185501E-2</v>
      </c>
      <c r="N2280" s="89">
        <v>1.6535046197706699E-2</v>
      </c>
    </row>
    <row r="2281" spans="10:14" x14ac:dyDescent="0.3">
      <c r="J2281" s="89">
        <v>2278</v>
      </c>
      <c r="K2281" s="89">
        <v>5108.6879683040097</v>
      </c>
      <c r="L2281" s="89">
        <v>0.26441239792530102</v>
      </c>
      <c r="M2281" s="89">
        <v>9.4836494872530694E-2</v>
      </c>
      <c r="N2281" s="89">
        <v>1.60866995580983E-2</v>
      </c>
    </row>
    <row r="2282" spans="10:14" x14ac:dyDescent="0.3">
      <c r="J2282" s="89">
        <v>2279</v>
      </c>
      <c r="K2282" s="89">
        <v>5110.8025089660096</v>
      </c>
      <c r="L2282" s="89">
        <v>0.26366586473041598</v>
      </c>
      <c r="M2282" s="89">
        <v>9.5224125972495202E-2</v>
      </c>
      <c r="N2282" s="89">
        <v>1.5852666530634999E-2</v>
      </c>
    </row>
    <row r="2283" spans="10:14" x14ac:dyDescent="0.3">
      <c r="J2283" s="89">
        <v>2280</v>
      </c>
      <c r="K2283" s="89">
        <v>5113.0092754720099</v>
      </c>
      <c r="L2283" s="89">
        <v>0.26285478902890402</v>
      </c>
      <c r="M2283" s="89">
        <v>9.4086954205716694E-2</v>
      </c>
      <c r="N2283" s="89">
        <v>1.5757123277062801E-2</v>
      </c>
    </row>
    <row r="2284" spans="10:14" x14ac:dyDescent="0.3">
      <c r="J2284" s="89">
        <v>2281</v>
      </c>
      <c r="K2284" s="89">
        <v>5115.2293817280097</v>
      </c>
      <c r="L2284" s="89">
        <v>0.26198928188606802</v>
      </c>
      <c r="M2284" s="89">
        <v>9.1704386525219006E-2</v>
      </c>
      <c r="N2284" s="89">
        <v>1.5663092191851798E-2</v>
      </c>
    </row>
    <row r="2285" spans="10:14" x14ac:dyDescent="0.3">
      <c r="J2285" s="89">
        <v>2282</v>
      </c>
      <c r="K2285" s="89">
        <v>5117.3723323860104</v>
      </c>
      <c r="L2285" s="89">
        <v>0.26117461751460302</v>
      </c>
      <c r="M2285" s="89">
        <v>8.8254186347156399E-2</v>
      </c>
      <c r="N2285" s="89">
        <v>1.5476251738097101E-2</v>
      </c>
    </row>
    <row r="2286" spans="10:14" x14ac:dyDescent="0.3">
      <c r="J2286" s="89">
        <v>2283</v>
      </c>
      <c r="K2286" s="89">
        <v>5119.4986712210102</v>
      </c>
      <c r="L2286" s="89">
        <v>0.26059804260935199</v>
      </c>
      <c r="M2286" s="89">
        <v>8.4482706304624205E-2</v>
      </c>
      <c r="N2286" s="89">
        <v>1.5192147161185001E-2</v>
      </c>
    </row>
    <row r="2287" spans="10:14" x14ac:dyDescent="0.3">
      <c r="J2287" s="89">
        <v>2284</v>
      </c>
      <c r="K2287" s="89">
        <v>5121.6614729770099</v>
      </c>
      <c r="L2287" s="89">
        <v>0.26035024723164402</v>
      </c>
      <c r="M2287" s="89">
        <v>8.0769995646330597E-2</v>
      </c>
      <c r="N2287" s="89">
        <v>1.4894532420527601E-2</v>
      </c>
    </row>
    <row r="2288" spans="10:14" x14ac:dyDescent="0.3">
      <c r="J2288" s="89">
        <v>2285</v>
      </c>
      <c r="K2288" s="89">
        <v>5124.0062889480096</v>
      </c>
      <c r="L2288" s="89">
        <v>0.26046747702336598</v>
      </c>
      <c r="M2288" s="89">
        <v>7.7207056847112293E-2</v>
      </c>
      <c r="N2288" s="89">
        <v>1.4689074455049999E-2</v>
      </c>
    </row>
    <row r="2289" spans="10:14" x14ac:dyDescent="0.3">
      <c r="J2289" s="89">
        <v>2286</v>
      </c>
      <c r="K2289" s="89">
        <v>5126.1588288610101</v>
      </c>
      <c r="L2289" s="89">
        <v>0.26094156095468402</v>
      </c>
      <c r="M2289" s="89">
        <v>7.36794561239483E-2</v>
      </c>
      <c r="N2289" s="89">
        <v>1.47280674223249E-2</v>
      </c>
    </row>
    <row r="2290" spans="10:14" x14ac:dyDescent="0.3">
      <c r="J2290" s="89">
        <v>2287</v>
      </c>
      <c r="K2290" s="89">
        <v>5128.3177467820096</v>
      </c>
      <c r="L2290" s="89">
        <v>0.261692831901227</v>
      </c>
      <c r="M2290" s="89">
        <v>7.0030539259014896E-2</v>
      </c>
      <c r="N2290" s="89">
        <v>1.50610259242121E-2</v>
      </c>
    </row>
    <row r="2291" spans="10:14" x14ac:dyDescent="0.3">
      <c r="J2291" s="89">
        <v>2288</v>
      </c>
      <c r="K2291" s="89">
        <v>5130.5035722920102</v>
      </c>
      <c r="L2291" s="89">
        <v>0.26256287988188098</v>
      </c>
      <c r="M2291" s="89">
        <v>6.6159953027107393E-2</v>
      </c>
      <c r="N2291" s="89">
        <v>1.5586537974894499E-2</v>
      </c>
    </row>
    <row r="2292" spans="10:14" x14ac:dyDescent="0.3">
      <c r="J2292" s="89">
        <v>2289</v>
      </c>
      <c r="K2292" s="89">
        <v>5132.641691201</v>
      </c>
      <c r="L2292" s="89">
        <v>0.26342633512699398</v>
      </c>
      <c r="M2292" s="89">
        <v>6.2220411499239903E-2</v>
      </c>
      <c r="N2292" s="89">
        <v>1.6161418943150999E-2</v>
      </c>
    </row>
    <row r="2293" spans="10:14" x14ac:dyDescent="0.3">
      <c r="J2293" s="89">
        <v>2290</v>
      </c>
      <c r="K2293" s="89">
        <v>5134.7678778400004</v>
      </c>
      <c r="L2293" s="89">
        <v>0.26420350940986898</v>
      </c>
      <c r="M2293" s="89">
        <v>5.8650316596164702E-2</v>
      </c>
      <c r="N2293" s="89">
        <v>1.6663060972330199E-2</v>
      </c>
    </row>
    <row r="2294" spans="10:14" x14ac:dyDescent="0.3">
      <c r="J2294" s="89">
        <v>2291</v>
      </c>
      <c r="K2294" s="89">
        <v>5136.9046889590099</v>
      </c>
      <c r="L2294" s="89">
        <v>0.26488741083162298</v>
      </c>
      <c r="M2294" s="89">
        <v>5.59338400113044E-2</v>
      </c>
      <c r="N2294" s="89">
        <v>1.7056702353853901E-2</v>
      </c>
    </row>
    <row r="2295" spans="10:14" x14ac:dyDescent="0.3">
      <c r="J2295" s="89">
        <v>2292</v>
      </c>
      <c r="K2295" s="89">
        <v>5139.2264291499996</v>
      </c>
      <c r="L2295" s="89">
        <v>0.26549773115852898</v>
      </c>
      <c r="M2295" s="89">
        <v>5.4354820584641798E-2</v>
      </c>
      <c r="N2295" s="89">
        <v>1.7343073628403202E-2</v>
      </c>
    </row>
    <row r="2296" spans="10:14" x14ac:dyDescent="0.3">
      <c r="J2296" s="89">
        <v>2293</v>
      </c>
      <c r="K2296" s="89">
        <v>5141.3620915769998</v>
      </c>
      <c r="L2296" s="89">
        <v>0.26606522748045802</v>
      </c>
      <c r="M2296" s="89">
        <v>5.4178077964982897E-2</v>
      </c>
      <c r="N2296" s="89">
        <v>1.7484502268942801E-2</v>
      </c>
    </row>
    <row r="2297" spans="10:14" x14ac:dyDescent="0.3">
      <c r="J2297" s="89">
        <v>2294</v>
      </c>
      <c r="K2297" s="89">
        <v>5143.7125316510101</v>
      </c>
      <c r="L2297" s="89">
        <v>0.26662394785716997</v>
      </c>
      <c r="M2297" s="89">
        <v>5.5356917918691302E-2</v>
      </c>
      <c r="N2297" s="89">
        <v>1.7487705059226099E-2</v>
      </c>
    </row>
    <row r="2298" spans="10:14" x14ac:dyDescent="0.3">
      <c r="J2298" s="89">
        <v>2295</v>
      </c>
      <c r="K2298" s="89">
        <v>5146.3091329999997</v>
      </c>
      <c r="L2298" s="89">
        <v>0.26720891216612802</v>
      </c>
      <c r="M2298" s="89">
        <v>5.7602661107219698E-2</v>
      </c>
      <c r="N2298" s="89">
        <v>1.7415348636290601E-2</v>
      </c>
    </row>
    <row r="2299" spans="10:14" x14ac:dyDescent="0.3">
      <c r="J2299" s="89">
        <v>2296</v>
      </c>
      <c r="K2299" s="89">
        <v>5148.4674264309997</v>
      </c>
      <c r="L2299" s="89">
        <v>0.26786315357710699</v>
      </c>
      <c r="M2299" s="89">
        <v>6.0270920261519E-2</v>
      </c>
      <c r="N2299" s="89">
        <v>1.7364180394768301E-2</v>
      </c>
    </row>
    <row r="2300" spans="10:14" x14ac:dyDescent="0.3">
      <c r="J2300" s="89">
        <v>2297</v>
      </c>
      <c r="K2300" s="89">
        <v>5150.6470980459999</v>
      </c>
      <c r="L2300" s="89">
        <v>0.268624184323634</v>
      </c>
      <c r="M2300" s="89">
        <v>6.2398008095540101E-2</v>
      </c>
      <c r="N2300" s="89">
        <v>1.7378366894350301E-2</v>
      </c>
    </row>
    <row r="2301" spans="10:14" x14ac:dyDescent="0.3">
      <c r="J2301" s="89">
        <v>2298</v>
      </c>
      <c r="K2301" s="89">
        <v>5153.0393458910003</v>
      </c>
      <c r="L2301" s="89">
        <v>0.26944747095075799</v>
      </c>
      <c r="M2301" s="89">
        <v>6.3353441230033003E-2</v>
      </c>
      <c r="N2301" s="89">
        <v>1.74578248806883E-2</v>
      </c>
    </row>
    <row r="2302" spans="10:14" x14ac:dyDescent="0.3">
      <c r="J2302" s="89">
        <v>2299</v>
      </c>
      <c r="K2302" s="89">
        <v>5155.1953629690097</v>
      </c>
      <c r="L2302" s="89">
        <v>0.27025778523382099</v>
      </c>
      <c r="M2302" s="89">
        <v>6.3300085785487306E-2</v>
      </c>
      <c r="N2302" s="89">
        <v>1.7588962188872501E-2</v>
      </c>
    </row>
    <row r="2303" spans="10:14" x14ac:dyDescent="0.3">
      <c r="J2303" s="89">
        <v>2300</v>
      </c>
      <c r="K2303" s="89">
        <v>5157.3605866670096</v>
      </c>
      <c r="L2303" s="89">
        <v>0.27099231707055199</v>
      </c>
      <c r="M2303" s="89">
        <v>6.2943728181592204E-2</v>
      </c>
      <c r="N2303" s="89">
        <v>1.77906206089435E-2</v>
      </c>
    </row>
    <row r="2304" spans="10:14" x14ac:dyDescent="0.3">
      <c r="J2304" s="89">
        <v>2301</v>
      </c>
      <c r="K2304" s="89">
        <v>5159.7222361700096</v>
      </c>
      <c r="L2304" s="89">
        <v>0.27152625590158003</v>
      </c>
      <c r="M2304" s="89">
        <v>6.2981339069967099E-2</v>
      </c>
      <c r="N2304" s="89">
        <v>1.80802083506632E-2</v>
      </c>
    </row>
    <row r="2305" spans="10:14" x14ac:dyDescent="0.3">
      <c r="J2305" s="89">
        <v>2302</v>
      </c>
      <c r="K2305" s="89">
        <v>5162.3338425800102</v>
      </c>
      <c r="L2305" s="89">
        <v>0.27174539456665803</v>
      </c>
      <c r="M2305" s="89">
        <v>6.3924464001179501E-2</v>
      </c>
      <c r="N2305" s="89">
        <v>1.8420560409229299E-2</v>
      </c>
    </row>
    <row r="2306" spans="10:14" x14ac:dyDescent="0.3">
      <c r="J2306" s="89">
        <v>2303</v>
      </c>
      <c r="K2306" s="89">
        <v>5164.701892825</v>
      </c>
      <c r="L2306" s="89">
        <v>0.27163976944114798</v>
      </c>
      <c r="M2306" s="89">
        <v>6.6182308709707094E-2</v>
      </c>
      <c r="N2306" s="89">
        <v>1.8746548325298699E-2</v>
      </c>
    </row>
    <row r="2307" spans="10:14" x14ac:dyDescent="0.3">
      <c r="J2307" s="89">
        <v>2304</v>
      </c>
      <c r="K2307" s="89">
        <v>5167.0606657930102</v>
      </c>
      <c r="L2307" s="89">
        <v>0.271304642627546</v>
      </c>
      <c r="M2307" s="89">
        <v>6.9684766205607304E-2</v>
      </c>
      <c r="N2307" s="89">
        <v>1.89839033471986E-2</v>
      </c>
    </row>
    <row r="2308" spans="10:14" x14ac:dyDescent="0.3">
      <c r="J2308" s="89">
        <v>2305</v>
      </c>
      <c r="K2308" s="89">
        <v>5169.2236816900004</v>
      </c>
      <c r="L2308" s="89">
        <v>0.27088489847481001</v>
      </c>
      <c r="M2308" s="89">
        <v>7.3924199315948402E-2</v>
      </c>
      <c r="N2308" s="89">
        <v>1.9049379742301802E-2</v>
      </c>
    </row>
    <row r="2309" spans="10:14" x14ac:dyDescent="0.3">
      <c r="J2309" s="89">
        <v>2306</v>
      </c>
      <c r="K2309" s="89">
        <v>5171.3479220700001</v>
      </c>
      <c r="L2309" s="89">
        <v>0.27048754122566498</v>
      </c>
      <c r="M2309" s="89">
        <v>7.8224334199962303E-2</v>
      </c>
      <c r="N2309" s="89">
        <v>1.8903182686474299E-2</v>
      </c>
    </row>
    <row r="2310" spans="10:14" x14ac:dyDescent="0.3">
      <c r="J2310" s="89">
        <v>2307</v>
      </c>
      <c r="K2310" s="89">
        <v>5173.4790412049997</v>
      </c>
      <c r="L2310" s="89">
        <v>0.27020471180887801</v>
      </c>
      <c r="M2310" s="89">
        <v>8.2280725323367804E-2</v>
      </c>
      <c r="N2310" s="89">
        <v>1.8523480612130501E-2</v>
      </c>
    </row>
    <row r="2311" spans="10:14" x14ac:dyDescent="0.3">
      <c r="J2311" s="89">
        <v>2308</v>
      </c>
      <c r="K2311" s="89">
        <v>5175.8112651290003</v>
      </c>
      <c r="L2311" s="89">
        <v>0.27007550851425099</v>
      </c>
      <c r="M2311" s="89">
        <v>8.5521395169186901E-2</v>
      </c>
      <c r="N2311" s="89">
        <v>1.7918185929118799E-2</v>
      </c>
    </row>
    <row r="2312" spans="10:14" x14ac:dyDescent="0.3">
      <c r="J2312" s="89">
        <v>2309</v>
      </c>
      <c r="K2312" s="89">
        <v>5177.9972941750002</v>
      </c>
      <c r="L2312" s="89">
        <v>0.27008949806824301</v>
      </c>
      <c r="M2312" s="89">
        <v>8.7633999000232596E-2</v>
      </c>
      <c r="N2312" s="89">
        <v>1.7112521066371501E-2</v>
      </c>
    </row>
    <row r="2313" spans="10:14" x14ac:dyDescent="0.3">
      <c r="J2313" s="89">
        <v>2310</v>
      </c>
      <c r="K2313" s="89">
        <v>5180.1387673939998</v>
      </c>
      <c r="L2313" s="89">
        <v>0.27019168896599499</v>
      </c>
      <c r="M2313" s="89">
        <v>8.8849248145078996E-2</v>
      </c>
      <c r="N2313" s="89">
        <v>1.61708110227263E-2</v>
      </c>
    </row>
    <row r="2314" spans="10:14" x14ac:dyDescent="0.3">
      <c r="J2314" s="89">
        <v>2311</v>
      </c>
      <c r="K2314" s="89">
        <v>5182.483818785</v>
      </c>
      <c r="L2314" s="89">
        <v>0.27034363954703</v>
      </c>
      <c r="M2314" s="89">
        <v>8.9466673226211102E-2</v>
      </c>
      <c r="N2314" s="89">
        <v>1.51585838471967E-2</v>
      </c>
    </row>
    <row r="2315" spans="10:14" x14ac:dyDescent="0.3">
      <c r="J2315" s="89">
        <v>2312</v>
      </c>
      <c r="K2315" s="89">
        <v>5185.0442793129996</v>
      </c>
      <c r="L2315" s="89">
        <v>0.27053131638854699</v>
      </c>
      <c r="M2315" s="89">
        <v>8.9638066579427703E-2</v>
      </c>
      <c r="N2315" s="89">
        <v>1.4124913471356399E-2</v>
      </c>
    </row>
    <row r="2316" spans="10:14" x14ac:dyDescent="0.3">
      <c r="J2316" s="89">
        <v>2313</v>
      </c>
      <c r="K2316" s="89">
        <v>5187.1974231630002</v>
      </c>
      <c r="L2316" s="89">
        <v>0.27076041366619902</v>
      </c>
      <c r="M2316" s="89">
        <v>8.9507510951744904E-2</v>
      </c>
      <c r="N2316" s="89">
        <v>1.31115089205621E-2</v>
      </c>
    </row>
    <row r="2317" spans="10:14" x14ac:dyDescent="0.3">
      <c r="J2317" s="89">
        <v>2314</v>
      </c>
      <c r="K2317" s="89">
        <v>5189.3403623510003</v>
      </c>
      <c r="L2317" s="89">
        <v>0.27100344940652699</v>
      </c>
      <c r="M2317" s="89">
        <v>8.9297177806233002E-2</v>
      </c>
      <c r="N2317" s="89">
        <v>1.21769063731926E-2</v>
      </c>
    </row>
    <row r="2318" spans="10:14" x14ac:dyDescent="0.3">
      <c r="J2318" s="89">
        <v>2315</v>
      </c>
      <c r="K2318" s="89">
        <v>5191.5279856449997</v>
      </c>
      <c r="L2318" s="89">
        <v>0.27122990036879602</v>
      </c>
      <c r="M2318" s="89">
        <v>8.9139618387081704E-2</v>
      </c>
      <c r="N2318" s="89">
        <v>1.13964737638346E-2</v>
      </c>
    </row>
    <row r="2319" spans="10:14" x14ac:dyDescent="0.3">
      <c r="J2319" s="89">
        <v>2316</v>
      </c>
      <c r="K2319" s="89">
        <v>5193.6608268379996</v>
      </c>
      <c r="L2319" s="89">
        <v>0.27145211111341799</v>
      </c>
      <c r="M2319" s="89">
        <v>8.9207592253886206E-2</v>
      </c>
      <c r="N2319" s="89">
        <v>1.0870409798689799E-2</v>
      </c>
    </row>
    <row r="2320" spans="10:14" x14ac:dyDescent="0.3">
      <c r="J2320" s="89">
        <v>2317</v>
      </c>
      <c r="K2320" s="89">
        <v>5195.8074897870001</v>
      </c>
      <c r="L2320" s="89">
        <v>0.271721257720767</v>
      </c>
      <c r="M2320" s="89">
        <v>8.9620285969101501E-2</v>
      </c>
      <c r="N2320" s="89">
        <v>1.06743788845846E-2</v>
      </c>
    </row>
    <row r="2321" spans="10:14" x14ac:dyDescent="0.3">
      <c r="J2321" s="89">
        <v>2318</v>
      </c>
      <c r="K2321" s="89">
        <v>5198.1830876069998</v>
      </c>
      <c r="L2321" s="89">
        <v>0.27202404286859599</v>
      </c>
      <c r="M2321" s="89">
        <v>9.0526769369410703E-2</v>
      </c>
      <c r="N2321" s="89">
        <v>1.08186642983006E-2</v>
      </c>
    </row>
    <row r="2322" spans="10:14" x14ac:dyDescent="0.3">
      <c r="J2322" s="89">
        <v>2319</v>
      </c>
      <c r="K2322" s="89">
        <v>5200.3317181880002</v>
      </c>
      <c r="L2322" s="89">
        <v>0.27231530638039902</v>
      </c>
      <c r="M2322" s="89">
        <v>9.2315759526932301E-2</v>
      </c>
      <c r="N2322" s="89">
        <v>1.12305028496801E-2</v>
      </c>
    </row>
    <row r="2323" spans="10:14" x14ac:dyDescent="0.3">
      <c r="J2323" s="89">
        <v>2320</v>
      </c>
      <c r="K2323" s="89">
        <v>5202.4985631870004</v>
      </c>
      <c r="L2323" s="89">
        <v>0.27251056984279998</v>
      </c>
      <c r="M2323" s="89">
        <v>9.4925321371402499E-2</v>
      </c>
      <c r="N2323" s="89">
        <v>1.1773777175727499E-2</v>
      </c>
    </row>
    <row r="2324" spans="10:14" x14ac:dyDescent="0.3">
      <c r="J2324" s="89">
        <v>2321</v>
      </c>
      <c r="K2324" s="89">
        <v>5204.6342296940002</v>
      </c>
      <c r="L2324" s="89">
        <v>0.27251373953527402</v>
      </c>
      <c r="M2324" s="89">
        <v>9.8235413081191506E-2</v>
      </c>
      <c r="N2324" s="89">
        <v>1.22622245678129E-2</v>
      </c>
    </row>
    <row r="2325" spans="10:14" x14ac:dyDescent="0.3">
      <c r="J2325" s="89">
        <v>2322</v>
      </c>
      <c r="K2325" s="89">
        <v>5207.0009706500005</v>
      </c>
      <c r="L2325" s="89">
        <v>0.27224658699190002</v>
      </c>
      <c r="M2325" s="89">
        <v>0.10209266032302999</v>
      </c>
      <c r="N2325" s="89">
        <v>1.25365124833881E-2</v>
      </c>
    </row>
    <row r="2326" spans="10:14" x14ac:dyDescent="0.3">
      <c r="J2326" s="89">
        <v>2323</v>
      </c>
      <c r="K2326" s="89">
        <v>5209.1351615149997</v>
      </c>
      <c r="L2326" s="89">
        <v>0.271695688747004</v>
      </c>
      <c r="M2326" s="89">
        <v>0.106201758872536</v>
      </c>
      <c r="N2326" s="89">
        <v>1.24407703842078E-2</v>
      </c>
    </row>
    <row r="2327" spans="10:14" x14ac:dyDescent="0.3">
      <c r="J2327" s="89">
        <v>2324</v>
      </c>
      <c r="K2327" s="89">
        <v>5211.4718839019997</v>
      </c>
      <c r="L2327" s="89">
        <v>0.27091499928263502</v>
      </c>
      <c r="M2327" s="89">
        <v>0.110247516061727</v>
      </c>
      <c r="N2327" s="89">
        <v>1.1953767585361199E-2</v>
      </c>
    </row>
    <row r="2328" spans="10:14" x14ac:dyDescent="0.3">
      <c r="J2328" s="89">
        <v>2325</v>
      </c>
      <c r="K2328" s="89">
        <v>5213.6510258790004</v>
      </c>
      <c r="L2328" s="89">
        <v>0.27002867438707201</v>
      </c>
      <c r="M2328" s="89">
        <v>0.11393513163763699</v>
      </c>
      <c r="N2328" s="89">
        <v>1.11873051975601E-2</v>
      </c>
    </row>
    <row r="2329" spans="10:14" x14ac:dyDescent="0.3">
      <c r="J2329" s="89">
        <v>2326</v>
      </c>
      <c r="K2329" s="89">
        <v>5216.2476187760003</v>
      </c>
      <c r="L2329" s="89">
        <v>0.26913248465222001</v>
      </c>
      <c r="M2329" s="89">
        <v>0.117024167252798</v>
      </c>
      <c r="N2329" s="89">
        <v>1.0326945331656699E-2</v>
      </c>
    </row>
    <row r="2330" spans="10:14" x14ac:dyDescent="0.3">
      <c r="J2330" s="89">
        <v>2327</v>
      </c>
      <c r="K2330" s="89">
        <v>5218.3927530700003</v>
      </c>
      <c r="L2330" s="89">
        <v>0.26839123247141999</v>
      </c>
      <c r="M2330" s="89">
        <v>0.11913811678566701</v>
      </c>
      <c r="N2330" s="89">
        <v>9.5509608413251405E-3</v>
      </c>
    </row>
    <row r="2331" spans="10:14" x14ac:dyDescent="0.3">
      <c r="J2331" s="89">
        <v>2328</v>
      </c>
      <c r="K2331" s="89">
        <v>5220.5439128119997</v>
      </c>
      <c r="L2331" s="89">
        <v>0.26798414417184402</v>
      </c>
      <c r="M2331" s="89">
        <v>0.119325864308405</v>
      </c>
      <c r="N2331" s="89">
        <v>8.9319126758662295E-3</v>
      </c>
    </row>
    <row r="2332" spans="10:14" x14ac:dyDescent="0.3">
      <c r="J2332" s="89">
        <v>2329</v>
      </c>
      <c r="K2332" s="89">
        <v>5222.8726330729996</v>
      </c>
      <c r="L2332" s="89">
        <v>0.26796620733676801</v>
      </c>
      <c r="M2332" s="89">
        <v>0.116929323875001</v>
      </c>
      <c r="N2332" s="89">
        <v>8.4188670061033002E-3</v>
      </c>
    </row>
    <row r="2333" spans="10:14" x14ac:dyDescent="0.3">
      <c r="J2333" s="89">
        <v>2330</v>
      </c>
      <c r="K2333" s="89">
        <v>5225.0009794959997</v>
      </c>
      <c r="L2333" s="89">
        <v>0.26825585055787499</v>
      </c>
      <c r="M2333" s="89">
        <v>0.112394910717457</v>
      </c>
      <c r="N2333" s="89">
        <v>7.9670871397393098E-3</v>
      </c>
    </row>
    <row r="2334" spans="10:14" x14ac:dyDescent="0.3">
      <c r="J2334" s="89">
        <v>2331</v>
      </c>
      <c r="K2334" s="89">
        <v>5227.1473828159997</v>
      </c>
      <c r="L2334" s="89">
        <v>0.26875588894948998</v>
      </c>
      <c r="M2334" s="89">
        <v>0.106729056794858</v>
      </c>
      <c r="N2334" s="89">
        <v>7.5487194350827196E-3</v>
      </c>
    </row>
    <row r="2335" spans="10:14" x14ac:dyDescent="0.3">
      <c r="J2335" s="89">
        <v>2332</v>
      </c>
      <c r="K2335" s="89">
        <v>5229.2974457520004</v>
      </c>
      <c r="L2335" s="89">
        <v>0.26938046228212198</v>
      </c>
      <c r="M2335" s="89">
        <v>0.100677888713171</v>
      </c>
      <c r="N2335" s="89">
        <v>7.2346660267219101E-3</v>
      </c>
    </row>
    <row r="2336" spans="10:14" x14ac:dyDescent="0.3">
      <c r="J2336" s="89">
        <v>2333</v>
      </c>
      <c r="K2336" s="89">
        <v>5231.6570232049999</v>
      </c>
      <c r="L2336" s="89">
        <v>0.270087816005879</v>
      </c>
      <c r="M2336" s="89">
        <v>9.4954921524534802E-2</v>
      </c>
      <c r="N2336" s="89">
        <v>7.20335826056283E-3</v>
      </c>
    </row>
    <row r="2337" spans="10:14" x14ac:dyDescent="0.3">
      <c r="J2337" s="89">
        <v>2334</v>
      </c>
      <c r="K2337" s="89">
        <v>5233.7677552289997</v>
      </c>
      <c r="L2337" s="89">
        <v>0.27078496915011302</v>
      </c>
      <c r="M2337" s="89">
        <v>9.0170719175159397E-2</v>
      </c>
      <c r="N2337" s="89">
        <v>7.7105211980246901E-3</v>
      </c>
    </row>
    <row r="2338" spans="10:14" x14ac:dyDescent="0.3">
      <c r="J2338" s="89">
        <v>2335</v>
      </c>
      <c r="K2338" s="89">
        <v>5236.1038867289999</v>
      </c>
      <c r="L2338" s="89">
        <v>0.27136463979377301</v>
      </c>
      <c r="M2338" s="89">
        <v>8.6471156621283907E-2</v>
      </c>
      <c r="N2338" s="89">
        <v>8.9074839456461906E-3</v>
      </c>
    </row>
    <row r="2339" spans="10:14" x14ac:dyDescent="0.3">
      <c r="J2339" s="89">
        <v>2336</v>
      </c>
      <c r="K2339" s="89">
        <v>5238.4385008319996</v>
      </c>
      <c r="L2339" s="89">
        <v>0.27170719305498597</v>
      </c>
      <c r="M2339" s="89">
        <v>8.3632516201435497E-2</v>
      </c>
      <c r="N2339" s="89">
        <v>1.07641635054792E-2</v>
      </c>
    </row>
    <row r="2340" spans="10:14" x14ac:dyDescent="0.3">
      <c r="J2340" s="89">
        <v>2337</v>
      </c>
      <c r="K2340" s="89">
        <v>5240.560878923</v>
      </c>
      <c r="L2340" s="89">
        <v>0.27164547598233002</v>
      </c>
      <c r="M2340" s="89">
        <v>8.1397706450551305E-2</v>
      </c>
      <c r="N2340" s="89">
        <v>1.30667703503047E-2</v>
      </c>
    </row>
    <row r="2341" spans="10:14" x14ac:dyDescent="0.3">
      <c r="J2341" s="89">
        <v>2338</v>
      </c>
      <c r="K2341" s="89">
        <v>5242.8728020850003</v>
      </c>
      <c r="L2341" s="89">
        <v>0.27104809824713</v>
      </c>
      <c r="M2341" s="89">
        <v>7.9376669320342694E-2</v>
      </c>
      <c r="N2341" s="89">
        <v>1.5493037740975799E-2</v>
      </c>
    </row>
    <row r="2342" spans="10:14" x14ac:dyDescent="0.3">
      <c r="J2342" s="89">
        <v>2339</v>
      </c>
      <c r="K2342" s="89">
        <v>5245.0586048349996</v>
      </c>
      <c r="L2342" s="89">
        <v>0.26988385447148899</v>
      </c>
      <c r="M2342" s="89">
        <v>7.7550869592985905E-2</v>
      </c>
      <c r="N2342" s="89">
        <v>1.77786286866389E-2</v>
      </c>
    </row>
    <row r="2343" spans="10:14" x14ac:dyDescent="0.3">
      <c r="J2343" s="89">
        <v>2340</v>
      </c>
      <c r="K2343" s="89">
        <v>5247.2176431500002</v>
      </c>
      <c r="L2343" s="89">
        <v>0.26821601672254503</v>
      </c>
      <c r="M2343" s="89">
        <v>7.6319797204959405E-2</v>
      </c>
      <c r="N2343" s="89">
        <v>1.9767777929919201E-2</v>
      </c>
    </row>
    <row r="2344" spans="10:14" x14ac:dyDescent="0.3">
      <c r="J2344" s="89">
        <v>2341</v>
      </c>
      <c r="K2344" s="89">
        <v>5249.3566971219998</v>
      </c>
      <c r="L2344" s="89">
        <v>0.26616544119561503</v>
      </c>
      <c r="M2344" s="89">
        <v>7.5872032538808601E-2</v>
      </c>
      <c r="N2344" s="89">
        <v>2.13394362128724E-2</v>
      </c>
    </row>
    <row r="2345" spans="10:14" x14ac:dyDescent="0.3">
      <c r="J2345" s="89">
        <v>2342</v>
      </c>
      <c r="K2345" s="89">
        <v>5251.5384000100003</v>
      </c>
      <c r="L2345" s="89">
        <v>0.26392380567498203</v>
      </c>
      <c r="M2345" s="89">
        <v>7.6054295184868698E-2</v>
      </c>
      <c r="N2345" s="89">
        <v>2.2451467211441499E-2</v>
      </c>
    </row>
    <row r="2346" spans="10:14" x14ac:dyDescent="0.3">
      <c r="J2346" s="89">
        <v>2343</v>
      </c>
      <c r="K2346" s="89">
        <v>5253.691932924</v>
      </c>
      <c r="L2346" s="89">
        <v>0.26169576958477803</v>
      </c>
      <c r="M2346" s="89">
        <v>7.6656576230445098E-2</v>
      </c>
      <c r="N2346" s="89">
        <v>2.3110955726879202E-2</v>
      </c>
    </row>
    <row r="2347" spans="10:14" x14ac:dyDescent="0.3">
      <c r="J2347" s="89">
        <v>2344</v>
      </c>
      <c r="K2347" s="89">
        <v>5256.2385631360003</v>
      </c>
      <c r="L2347" s="89">
        <v>0.259647525379338</v>
      </c>
      <c r="M2347" s="89">
        <v>7.7481527049367005E-2</v>
      </c>
      <c r="N2347" s="89">
        <v>2.3297320101511299E-2</v>
      </c>
    </row>
    <row r="2348" spans="10:14" x14ac:dyDescent="0.3">
      <c r="J2348" s="89">
        <v>2345</v>
      </c>
      <c r="K2348" s="89">
        <v>5258.3947791190003</v>
      </c>
      <c r="L2348" s="89">
        <v>0.25792592792082603</v>
      </c>
      <c r="M2348" s="89">
        <v>7.8368186426949399E-2</v>
      </c>
      <c r="N2348" s="89">
        <v>2.3019005509775502E-2</v>
      </c>
    </row>
    <row r="2349" spans="10:14" x14ac:dyDescent="0.3">
      <c r="J2349" s="89">
        <v>2346</v>
      </c>
      <c r="K2349" s="89">
        <v>5260.749316206</v>
      </c>
      <c r="L2349" s="89">
        <v>0.25666676592381399</v>
      </c>
      <c r="M2349" s="89">
        <v>7.8979980532780394E-2</v>
      </c>
      <c r="N2349" s="89">
        <v>2.2345494030277201E-2</v>
      </c>
    </row>
    <row r="2350" spans="10:14" x14ac:dyDescent="0.3">
      <c r="J2350" s="89">
        <v>2347</v>
      </c>
      <c r="K2350" s="89">
        <v>5263.1240480759998</v>
      </c>
      <c r="L2350" s="89">
        <v>0.25597841486314499</v>
      </c>
      <c r="M2350" s="89">
        <v>7.8699687877993002E-2</v>
      </c>
      <c r="N2350" s="89">
        <v>2.1397389273750799E-2</v>
      </c>
    </row>
    <row r="2351" spans="10:14" x14ac:dyDescent="0.3">
      <c r="J2351" s="89">
        <v>2348</v>
      </c>
      <c r="K2351" s="89">
        <v>5265.2844820689998</v>
      </c>
      <c r="L2351" s="89">
        <v>0.25589277798529703</v>
      </c>
      <c r="M2351" s="89">
        <v>7.7237379513337603E-2</v>
      </c>
      <c r="N2351" s="89">
        <v>2.0325386616275601E-2</v>
      </c>
    </row>
    <row r="2352" spans="10:14" x14ac:dyDescent="0.3">
      <c r="J2352" s="89">
        <v>2349</v>
      </c>
      <c r="K2352" s="89">
        <v>5267.4588509719997</v>
      </c>
      <c r="L2352" s="89">
        <v>0.25638322451116702</v>
      </c>
      <c r="M2352" s="89">
        <v>7.4979584819532E-2</v>
      </c>
      <c r="N2352" s="89">
        <v>1.9280757048233E-2</v>
      </c>
    </row>
    <row r="2353" spans="10:14" x14ac:dyDescent="0.3">
      <c r="J2353" s="89">
        <v>2350</v>
      </c>
      <c r="K2353" s="89">
        <v>5269.5865846300003</v>
      </c>
      <c r="L2353" s="89">
        <v>0.25743195363223198</v>
      </c>
      <c r="M2353" s="89">
        <v>7.2107704363951697E-2</v>
      </c>
      <c r="N2353" s="89">
        <v>1.8388540689245E-2</v>
      </c>
    </row>
    <row r="2354" spans="10:14" x14ac:dyDescent="0.3">
      <c r="J2354" s="89">
        <v>2351</v>
      </c>
      <c r="K2354" s="89">
        <v>5271.7649024339999</v>
      </c>
      <c r="L2354" s="89">
        <v>0.25901846243877602</v>
      </c>
      <c r="M2354" s="89">
        <v>6.9013703688882794E-2</v>
      </c>
      <c r="N2354" s="89">
        <v>1.7689283723486E-2</v>
      </c>
    </row>
    <row r="2355" spans="10:14" x14ac:dyDescent="0.3">
      <c r="J2355" s="89">
        <v>2352</v>
      </c>
      <c r="K2355" s="89">
        <v>5273.9399869420004</v>
      </c>
      <c r="L2355" s="89">
        <v>0.26104670125667601</v>
      </c>
      <c r="M2355" s="89">
        <v>6.6300897405425399E-2</v>
      </c>
      <c r="N2355" s="89">
        <v>1.7202314260596301E-2</v>
      </c>
    </row>
    <row r="2356" spans="10:14" x14ac:dyDescent="0.3">
      <c r="J2356" s="89">
        <v>2353</v>
      </c>
      <c r="K2356" s="89">
        <v>5276.3040590930004</v>
      </c>
      <c r="L2356" s="89">
        <v>0.263227717604264</v>
      </c>
      <c r="M2356" s="89">
        <v>6.4580908962291503E-2</v>
      </c>
      <c r="N2356" s="89">
        <v>1.6934241626798501E-2</v>
      </c>
    </row>
    <row r="2357" spans="10:14" x14ac:dyDescent="0.3">
      <c r="J2357" s="89">
        <v>2354</v>
      </c>
      <c r="K2357" s="89">
        <v>5278.8729805980001</v>
      </c>
      <c r="L2357" s="89">
        <v>0.26524336682281202</v>
      </c>
      <c r="M2357" s="89">
        <v>6.4044599462181703E-2</v>
      </c>
      <c r="N2357" s="89">
        <v>1.67808874881583E-2</v>
      </c>
    </row>
    <row r="2358" spans="10:14" x14ac:dyDescent="0.3">
      <c r="J2358" s="89">
        <v>2355</v>
      </c>
      <c r="K2358" s="89">
        <v>5281.4693255250004</v>
      </c>
      <c r="L2358" s="89">
        <v>0.26677267956308998</v>
      </c>
      <c r="M2358" s="89">
        <v>6.4565361446860606E-2</v>
      </c>
      <c r="N2358" s="89">
        <v>1.6687224990290801E-2</v>
      </c>
    </row>
    <row r="2359" spans="10:14" x14ac:dyDescent="0.3">
      <c r="J2359" s="89">
        <v>2356</v>
      </c>
      <c r="K2359" s="89">
        <v>5283.6142651740001</v>
      </c>
      <c r="L2359" s="89">
        <v>0.26765377038845101</v>
      </c>
      <c r="M2359" s="89">
        <v>6.6109590412495006E-2</v>
      </c>
      <c r="N2359" s="89">
        <v>1.66379632723615E-2</v>
      </c>
    </row>
    <row r="2360" spans="10:14" x14ac:dyDescent="0.3">
      <c r="J2360" s="89">
        <v>2357</v>
      </c>
      <c r="K2360" s="89">
        <v>5285.7361369030004</v>
      </c>
      <c r="L2360" s="89">
        <v>0.26787261581169802</v>
      </c>
      <c r="M2360" s="89">
        <v>6.8469965836060895E-2</v>
      </c>
      <c r="N2360" s="89">
        <v>1.6553715160097099E-2</v>
      </c>
    </row>
    <row r="2361" spans="10:14" x14ac:dyDescent="0.3">
      <c r="J2361" s="89">
        <v>2358</v>
      </c>
      <c r="K2361" s="89">
        <v>5287.8949981100004</v>
      </c>
      <c r="L2361" s="89">
        <v>0.26745369577331302</v>
      </c>
      <c r="M2361" s="89">
        <v>7.1368733105476007E-2</v>
      </c>
      <c r="N2361" s="89">
        <v>1.6408735559528501E-2</v>
      </c>
    </row>
    <row r="2362" spans="10:14" x14ac:dyDescent="0.3">
      <c r="J2362" s="89">
        <v>2359</v>
      </c>
      <c r="K2362" s="89">
        <v>5290.0549824469999</v>
      </c>
      <c r="L2362" s="89">
        <v>0.26654823433411001</v>
      </c>
      <c r="M2362" s="89">
        <v>7.3970951997780601E-2</v>
      </c>
      <c r="N2362" s="89">
        <v>1.62438841959942E-2</v>
      </c>
    </row>
    <row r="2363" spans="10:14" x14ac:dyDescent="0.3">
      <c r="J2363" s="89">
        <v>2360</v>
      </c>
      <c r="K2363" s="89">
        <v>5292.6011792569998</v>
      </c>
      <c r="L2363" s="89">
        <v>0.265329651044653</v>
      </c>
      <c r="M2363" s="89">
        <v>7.5777300750139207E-2</v>
      </c>
      <c r="N2363" s="89">
        <v>1.6045328512220201E-2</v>
      </c>
    </row>
    <row r="2364" spans="10:14" x14ac:dyDescent="0.3">
      <c r="J2364" s="89">
        <v>2361</v>
      </c>
      <c r="K2364" s="89">
        <v>5294.9669854410004</v>
      </c>
      <c r="L2364" s="89">
        <v>0.26394045374753</v>
      </c>
      <c r="M2364" s="89">
        <v>7.7142845441705299E-2</v>
      </c>
      <c r="N2364" s="89">
        <v>1.5756837451112001E-2</v>
      </c>
    </row>
    <row r="2365" spans="10:14" x14ac:dyDescent="0.3">
      <c r="J2365" s="89">
        <v>2362</v>
      </c>
      <c r="K2365" s="89">
        <v>5297.101950667</v>
      </c>
      <c r="L2365" s="89">
        <v>0.262472660972696</v>
      </c>
      <c r="M2365" s="89">
        <v>7.8270098554885703E-2</v>
      </c>
      <c r="N2365" s="89">
        <v>1.5379036961221801E-2</v>
      </c>
    </row>
    <row r="2366" spans="10:14" x14ac:dyDescent="0.3">
      <c r="J2366" s="89">
        <v>2363</v>
      </c>
      <c r="K2366" s="89">
        <v>5299.6565474979998</v>
      </c>
      <c r="L2366" s="89">
        <v>0.261043483504248</v>
      </c>
      <c r="M2366" s="89">
        <v>7.9371774019605906E-2</v>
      </c>
      <c r="N2366" s="89">
        <v>1.49961494898003E-2</v>
      </c>
    </row>
    <row r="2367" spans="10:14" x14ac:dyDescent="0.3">
      <c r="J2367" s="89">
        <v>2364</v>
      </c>
      <c r="K2367" s="89">
        <v>5301.8061370289997</v>
      </c>
      <c r="L2367" s="89">
        <v>0.25980939237273998</v>
      </c>
      <c r="M2367" s="89">
        <v>8.0486000276353595E-2</v>
      </c>
      <c r="N2367" s="89">
        <v>1.4729693926283699E-2</v>
      </c>
    </row>
    <row r="2368" spans="10:14" x14ac:dyDescent="0.3">
      <c r="J2368" s="89">
        <v>2365</v>
      </c>
      <c r="K2368" s="89">
        <v>5304.385871771</v>
      </c>
      <c r="L2368" s="89">
        <v>0.25894367534762602</v>
      </c>
      <c r="M2368" s="89">
        <v>8.1577772243681707E-2</v>
      </c>
      <c r="N2368" s="89">
        <v>1.45893164054283E-2</v>
      </c>
    </row>
    <row r="2369" spans="10:14" x14ac:dyDescent="0.3">
      <c r="J2369" s="89">
        <v>2366</v>
      </c>
      <c r="K2369" s="89">
        <v>5306.7257958290002</v>
      </c>
      <c r="L2369" s="89">
        <v>0.258597655868047</v>
      </c>
      <c r="M2369" s="89">
        <v>8.2670645818820498E-2</v>
      </c>
      <c r="N2369" s="89">
        <v>1.44669903923395E-2</v>
      </c>
    </row>
    <row r="2370" spans="10:14" x14ac:dyDescent="0.3">
      <c r="J2370" s="89">
        <v>2367</v>
      </c>
      <c r="K2370" s="89">
        <v>5308.866523787</v>
      </c>
      <c r="L2370" s="89">
        <v>0.25889027920741597</v>
      </c>
      <c r="M2370" s="89">
        <v>8.3888403030809203E-2</v>
      </c>
      <c r="N2370" s="89">
        <v>1.42716744834729E-2</v>
      </c>
    </row>
    <row r="2371" spans="10:14" x14ac:dyDescent="0.3">
      <c r="J2371" s="89">
        <v>2368</v>
      </c>
      <c r="K2371" s="89">
        <v>5311.2701491380003</v>
      </c>
      <c r="L2371" s="89">
        <v>0.25982001411847999</v>
      </c>
      <c r="M2371" s="89">
        <v>8.5312102224442493E-2</v>
      </c>
      <c r="N2371" s="89">
        <v>1.3959582293867401E-2</v>
      </c>
    </row>
    <row r="2372" spans="10:14" x14ac:dyDescent="0.3">
      <c r="J2372" s="89">
        <v>2369</v>
      </c>
      <c r="K2372" s="89">
        <v>5313.4204366180002</v>
      </c>
      <c r="L2372" s="89">
        <v>0.26126360044670799</v>
      </c>
      <c r="M2372" s="89">
        <v>8.6821851959496696E-2</v>
      </c>
      <c r="N2372" s="89">
        <v>1.3545296133493499E-2</v>
      </c>
    </row>
    <row r="2373" spans="10:14" x14ac:dyDescent="0.3">
      <c r="J2373" s="89">
        <v>2370</v>
      </c>
      <c r="K2373" s="89">
        <v>5315.5944010639996</v>
      </c>
      <c r="L2373" s="89">
        <v>0.26300726113282102</v>
      </c>
      <c r="M2373" s="89">
        <v>8.8076113939359005E-2</v>
      </c>
      <c r="N2373" s="89">
        <v>1.3013792735152E-2</v>
      </c>
    </row>
    <row r="2374" spans="10:14" x14ac:dyDescent="0.3">
      <c r="J2374" s="89">
        <v>2371</v>
      </c>
      <c r="K2374" s="89">
        <v>5317.9327953669999</v>
      </c>
      <c r="L2374" s="89">
        <v>0.26484813728426498</v>
      </c>
      <c r="M2374" s="89">
        <v>8.8538430670664095E-2</v>
      </c>
      <c r="N2374" s="89">
        <v>1.2315780047434799E-2</v>
      </c>
    </row>
    <row r="2375" spans="10:14" x14ac:dyDescent="0.3">
      <c r="J2375" s="89">
        <v>2372</v>
      </c>
      <c r="K2375" s="89">
        <v>5320.0632413490002</v>
      </c>
      <c r="L2375" s="89">
        <v>0.26649703867104202</v>
      </c>
      <c r="M2375" s="89">
        <v>8.7732014716640397E-2</v>
      </c>
      <c r="N2375" s="89">
        <v>1.1424477624203001E-2</v>
      </c>
    </row>
    <row r="2376" spans="10:14" x14ac:dyDescent="0.3">
      <c r="J2376" s="89">
        <v>2373</v>
      </c>
      <c r="K2376" s="89">
        <v>5322.2044480730001</v>
      </c>
      <c r="L2376" s="89">
        <v>0.267713320241244</v>
      </c>
      <c r="M2376" s="89">
        <v>8.60304526491633E-2</v>
      </c>
      <c r="N2376" s="89">
        <v>1.04226892405033E-2</v>
      </c>
    </row>
    <row r="2377" spans="10:14" x14ac:dyDescent="0.3">
      <c r="J2377" s="89">
        <v>2374</v>
      </c>
      <c r="K2377" s="89">
        <v>5324.4020468959998</v>
      </c>
      <c r="L2377" s="89">
        <v>0.26826948620073499</v>
      </c>
      <c r="M2377" s="89">
        <v>8.4657239244898097E-2</v>
      </c>
      <c r="N2377" s="89">
        <v>9.4363630840691801E-3</v>
      </c>
    </row>
    <row r="2378" spans="10:14" x14ac:dyDescent="0.3">
      <c r="J2378" s="89">
        <v>2375</v>
      </c>
      <c r="K2378" s="89">
        <v>5326.7740177200003</v>
      </c>
      <c r="L2378" s="89">
        <v>0.26805816649032999</v>
      </c>
      <c r="M2378" s="89">
        <v>8.4645542721166395E-2</v>
      </c>
      <c r="N2378" s="89">
        <v>8.5425812655783393E-3</v>
      </c>
    </row>
    <row r="2379" spans="10:14" x14ac:dyDescent="0.3">
      <c r="J2379" s="89">
        <v>2376</v>
      </c>
      <c r="K2379" s="89">
        <v>5329.102880419</v>
      </c>
      <c r="L2379" s="89">
        <v>0.26718832956937599</v>
      </c>
      <c r="M2379" s="89">
        <v>8.6452554952872795E-2</v>
      </c>
      <c r="N2379" s="89">
        <v>7.7421491415484303E-3</v>
      </c>
    </row>
    <row r="2380" spans="10:14" x14ac:dyDescent="0.3">
      <c r="J2380" s="89">
        <v>2377</v>
      </c>
      <c r="K2380" s="89">
        <v>5331.2745561299998</v>
      </c>
      <c r="L2380" s="89">
        <v>0.26589744483313799</v>
      </c>
      <c r="M2380" s="89">
        <v>8.9927681564646603E-2</v>
      </c>
      <c r="N2380" s="89">
        <v>7.0924226946478897E-3</v>
      </c>
    </row>
    <row r="2381" spans="10:14" x14ac:dyDescent="0.3">
      <c r="J2381" s="89">
        <v>2378</v>
      </c>
      <c r="K2381" s="89">
        <v>5333.45671124</v>
      </c>
      <c r="L2381" s="89">
        <v>0.26438817199852499</v>
      </c>
      <c r="M2381" s="89">
        <v>9.4308568525253905E-2</v>
      </c>
      <c r="N2381" s="89">
        <v>6.6285018990235199E-3</v>
      </c>
    </row>
    <row r="2382" spans="10:14" x14ac:dyDescent="0.3">
      <c r="J2382" s="89">
        <v>2379</v>
      </c>
      <c r="K2382" s="89">
        <v>5335.8165803820002</v>
      </c>
      <c r="L2382" s="89">
        <v>0.26282267972690598</v>
      </c>
      <c r="M2382" s="89">
        <v>9.862738417163E-2</v>
      </c>
      <c r="N2382" s="89">
        <v>6.3298900323974202E-3</v>
      </c>
    </row>
    <row r="2383" spans="10:14" x14ac:dyDescent="0.3">
      <c r="J2383" s="89">
        <v>2380</v>
      </c>
      <c r="K2383" s="89">
        <v>5338.3380583409999</v>
      </c>
      <c r="L2383" s="89">
        <v>0.26136100454315703</v>
      </c>
      <c r="M2383" s="89">
        <v>0.10214453470151399</v>
      </c>
      <c r="N2383" s="89">
        <v>6.1424434852082304E-3</v>
      </c>
    </row>
    <row r="2384" spans="10:14" x14ac:dyDescent="0.3">
      <c r="J2384" s="89">
        <v>2381</v>
      </c>
      <c r="K2384" s="89">
        <v>5340.4917452669997</v>
      </c>
      <c r="L2384" s="89">
        <v>0.260191554399609</v>
      </c>
      <c r="M2384" s="89">
        <v>0.10431220201574901</v>
      </c>
      <c r="N2384" s="89">
        <v>6.0536522377852599E-3</v>
      </c>
    </row>
    <row r="2385" spans="10:14" x14ac:dyDescent="0.3">
      <c r="J2385" s="89">
        <v>2382</v>
      </c>
      <c r="K2385" s="89">
        <v>5342.6452804580003</v>
      </c>
      <c r="L2385" s="89">
        <v>0.25948857949832299</v>
      </c>
      <c r="M2385" s="89">
        <v>0.10493117102607501</v>
      </c>
      <c r="N2385" s="89">
        <v>6.1016539971315399E-3</v>
      </c>
    </row>
    <row r="2386" spans="10:14" x14ac:dyDescent="0.3">
      <c r="J2386" s="89">
        <v>2383</v>
      </c>
      <c r="K2386" s="89">
        <v>5345.0092731340001</v>
      </c>
      <c r="L2386" s="89">
        <v>0.25940771071095697</v>
      </c>
      <c r="M2386" s="89">
        <v>0.104123075347594</v>
      </c>
      <c r="N2386" s="89">
        <v>6.3285470440797098E-3</v>
      </c>
    </row>
    <row r="2387" spans="10:14" x14ac:dyDescent="0.3">
      <c r="J2387" s="89">
        <v>2384</v>
      </c>
      <c r="K2387" s="89">
        <v>5347.1567094000002</v>
      </c>
      <c r="L2387" s="89">
        <v>0.25997030704640101</v>
      </c>
      <c r="M2387" s="89">
        <v>0.10199344157092401</v>
      </c>
      <c r="N2387" s="89">
        <v>6.69395613002378E-3</v>
      </c>
    </row>
    <row r="2388" spans="10:14" x14ac:dyDescent="0.3">
      <c r="J2388" s="89">
        <v>2385</v>
      </c>
      <c r="K2388" s="89">
        <v>5349.3242338729997</v>
      </c>
      <c r="L2388" s="89">
        <v>0.26109744096627102</v>
      </c>
      <c r="M2388" s="89">
        <v>9.9030383626650995E-2</v>
      </c>
      <c r="N2388" s="89">
        <v>7.13658067453564E-3</v>
      </c>
    </row>
    <row r="2389" spans="10:14" x14ac:dyDescent="0.3">
      <c r="J2389" s="89">
        <v>2386</v>
      </c>
      <c r="K2389" s="89">
        <v>5351.4650905819999</v>
      </c>
      <c r="L2389" s="89">
        <v>0.262637575639176</v>
      </c>
      <c r="M2389" s="89">
        <v>9.5753403469869103E-2</v>
      </c>
      <c r="N2389" s="89">
        <v>7.60384180295548E-3</v>
      </c>
    </row>
    <row r="2390" spans="10:14" x14ac:dyDescent="0.3">
      <c r="J2390" s="89">
        <v>2387</v>
      </c>
      <c r="K2390" s="89">
        <v>5353.7997138720002</v>
      </c>
      <c r="L2390" s="89">
        <v>0.26432959582122101</v>
      </c>
      <c r="M2390" s="89">
        <v>9.2631881832546004E-2</v>
      </c>
      <c r="N2390" s="89">
        <v>8.0514268168414005E-3</v>
      </c>
    </row>
    <row r="2391" spans="10:14" x14ac:dyDescent="0.3">
      <c r="J2391" s="89">
        <v>2388</v>
      </c>
      <c r="K2391" s="89">
        <v>5355.9741082199998</v>
      </c>
      <c r="L2391" s="89">
        <v>0.26583912033947299</v>
      </c>
      <c r="M2391" s="89">
        <v>8.9897269805059701E-2</v>
      </c>
      <c r="N2391" s="89">
        <v>8.4207675989166307E-3</v>
      </c>
    </row>
    <row r="2392" spans="10:14" x14ac:dyDescent="0.3">
      <c r="J2392" s="89">
        <v>2389</v>
      </c>
      <c r="K2392" s="89">
        <v>5358.1156043110004</v>
      </c>
      <c r="L2392" s="89">
        <v>0.26689761872673201</v>
      </c>
      <c r="M2392" s="89">
        <v>8.7875997947627599E-2</v>
      </c>
      <c r="N2392" s="89">
        <v>8.6631737829123093E-3</v>
      </c>
    </row>
    <row r="2393" spans="10:14" x14ac:dyDescent="0.3">
      <c r="J2393" s="89">
        <v>2390</v>
      </c>
      <c r="K2393" s="89">
        <v>5360.496879454</v>
      </c>
      <c r="L2393" s="89">
        <v>0.26738647696117301</v>
      </c>
      <c r="M2393" s="89">
        <v>8.7565689167731206E-2</v>
      </c>
      <c r="N2393" s="89">
        <v>8.8010364958102903E-3</v>
      </c>
    </row>
    <row r="2394" spans="10:14" x14ac:dyDescent="0.3">
      <c r="J2394" s="89">
        <v>2391</v>
      </c>
      <c r="K2394" s="89">
        <v>5362.6283155110004</v>
      </c>
      <c r="L2394" s="89">
        <v>0.26721705442242</v>
      </c>
      <c r="M2394" s="89">
        <v>8.9631163883047704E-2</v>
      </c>
      <c r="N2394" s="89">
        <v>8.9247747262087805E-3</v>
      </c>
    </row>
    <row r="2395" spans="10:14" x14ac:dyDescent="0.3">
      <c r="J2395" s="89">
        <v>2392</v>
      </c>
      <c r="K2395" s="89">
        <v>5364.8195296869999</v>
      </c>
      <c r="L2395" s="89">
        <v>0.26638970070214502</v>
      </c>
      <c r="M2395" s="89">
        <v>9.3973608896638305E-2</v>
      </c>
      <c r="N2395" s="89">
        <v>9.0433601463013099E-3</v>
      </c>
    </row>
    <row r="2396" spans="10:14" x14ac:dyDescent="0.3">
      <c r="J2396" s="89">
        <v>2393</v>
      </c>
      <c r="K2396" s="89">
        <v>5366.9512225170001</v>
      </c>
      <c r="L2396" s="89">
        <v>0.26507496694996402</v>
      </c>
      <c r="M2396" s="89">
        <v>9.9688290797002102E-2</v>
      </c>
      <c r="N2396" s="89">
        <v>9.0816267565420397E-3</v>
      </c>
    </row>
    <row r="2397" spans="10:14" x14ac:dyDescent="0.3">
      <c r="J2397" s="89">
        <v>2394</v>
      </c>
      <c r="K2397" s="89">
        <v>5369.2981561010001</v>
      </c>
      <c r="L2397" s="89">
        <v>0.26353472617728102</v>
      </c>
      <c r="M2397" s="89">
        <v>0.10547795685927901</v>
      </c>
      <c r="N2397" s="89">
        <v>8.9169593583971092E-3</v>
      </c>
    </row>
    <row r="2398" spans="10:14" x14ac:dyDescent="0.3">
      <c r="J2398" s="89">
        <v>2395</v>
      </c>
      <c r="K2398" s="89">
        <v>5371.4620671760003</v>
      </c>
      <c r="L2398" s="89">
        <v>0.26203412821489902</v>
      </c>
      <c r="M2398" s="89">
        <v>0.10991174046476</v>
      </c>
      <c r="N2398" s="89">
        <v>8.4230058868023806E-3</v>
      </c>
    </row>
    <row r="2399" spans="10:14" x14ac:dyDescent="0.3">
      <c r="J2399" s="89">
        <v>2396</v>
      </c>
      <c r="K2399" s="89">
        <v>5373.6249057510004</v>
      </c>
      <c r="L2399" s="89">
        <v>0.260778886501214</v>
      </c>
      <c r="M2399" s="89">
        <v>0.111938182628482</v>
      </c>
      <c r="N2399" s="89">
        <v>7.6008328196077602E-3</v>
      </c>
    </row>
    <row r="2400" spans="10:14" x14ac:dyDescent="0.3">
      <c r="J2400" s="89">
        <v>2397</v>
      </c>
      <c r="K2400" s="89">
        <v>5376.1794538410004</v>
      </c>
      <c r="L2400" s="89">
        <v>0.25990993591039502</v>
      </c>
      <c r="M2400" s="89">
        <v>0.111185724890528</v>
      </c>
      <c r="N2400" s="89">
        <v>6.6107834690639503E-3</v>
      </c>
    </row>
    <row r="2401" spans="10:14" x14ac:dyDescent="0.3">
      <c r="J2401" s="89">
        <v>2398</v>
      </c>
      <c r="K2401" s="89">
        <v>5378.3606952700002</v>
      </c>
      <c r="L2401" s="89">
        <v>0.25947683373712599</v>
      </c>
      <c r="M2401" s="89">
        <v>0.108119494406151</v>
      </c>
      <c r="N2401" s="89">
        <v>5.6637129623067304E-3</v>
      </c>
    </row>
    <row r="2402" spans="10:14" x14ac:dyDescent="0.3">
      <c r="J2402" s="89">
        <v>2399</v>
      </c>
      <c r="K2402" s="89">
        <v>5380.5196039940001</v>
      </c>
      <c r="L2402" s="89">
        <v>0.25954091219255099</v>
      </c>
      <c r="M2402" s="89">
        <v>0.103554838822385</v>
      </c>
      <c r="N2402" s="89">
        <v>4.9323269978199698E-3</v>
      </c>
    </row>
    <row r="2403" spans="10:14" x14ac:dyDescent="0.3">
      <c r="J2403" s="89">
        <v>2400</v>
      </c>
      <c r="K2403" s="89">
        <v>5382.68143358</v>
      </c>
      <c r="L2403" s="89">
        <v>0.26010166101891802</v>
      </c>
      <c r="M2403" s="89">
        <v>9.8092659712343003E-2</v>
      </c>
      <c r="N2403" s="89">
        <v>4.4994377669215699E-3</v>
      </c>
    </row>
    <row r="2404" spans="10:14" x14ac:dyDescent="0.3">
      <c r="J2404" s="89">
        <v>2401</v>
      </c>
      <c r="K2404" s="89">
        <v>5384.8434994560002</v>
      </c>
      <c r="L2404" s="89">
        <v>0.26103816247617101</v>
      </c>
      <c r="M2404" s="89">
        <v>9.2273124962115302E-2</v>
      </c>
      <c r="N2404" s="89">
        <v>4.3810010420688101E-3</v>
      </c>
    </row>
    <row r="2405" spans="10:14" x14ac:dyDescent="0.3">
      <c r="J2405" s="89">
        <v>2402</v>
      </c>
      <c r="K2405" s="89">
        <v>5387.2155362539997</v>
      </c>
      <c r="L2405" s="89">
        <v>0.26220017149043501</v>
      </c>
      <c r="M2405" s="89">
        <v>8.6703132675030201E-2</v>
      </c>
      <c r="N2405" s="89">
        <v>4.4932177449295502E-3</v>
      </c>
    </row>
    <row r="2406" spans="10:14" x14ac:dyDescent="0.3">
      <c r="J2406" s="89">
        <v>2403</v>
      </c>
      <c r="K2406" s="89">
        <v>5389.5939347379999</v>
      </c>
      <c r="L2406" s="89">
        <v>0.26347209578192898</v>
      </c>
      <c r="M2406" s="89">
        <v>8.1623044115689894E-2</v>
      </c>
      <c r="N2406" s="89">
        <v>4.6600254191220096E-3</v>
      </c>
    </row>
    <row r="2407" spans="10:14" x14ac:dyDescent="0.3">
      <c r="J2407" s="89">
        <v>2404</v>
      </c>
      <c r="K2407" s="89">
        <v>5391.7795859059997</v>
      </c>
      <c r="L2407" s="89">
        <v>0.26482960206607697</v>
      </c>
      <c r="M2407" s="89">
        <v>7.7539126477615905E-2</v>
      </c>
      <c r="N2407" s="89">
        <v>4.7244824834177896E-3</v>
      </c>
    </row>
    <row r="2408" spans="10:14" x14ac:dyDescent="0.3">
      <c r="J2408" s="89">
        <v>2405</v>
      </c>
      <c r="K2408" s="89">
        <v>5393.9505298229997</v>
      </c>
      <c r="L2408" s="89">
        <v>0.266212381195093</v>
      </c>
      <c r="M2408" s="89">
        <v>7.5186888871727295E-2</v>
      </c>
      <c r="N2408" s="89">
        <v>4.5911411549057297E-3</v>
      </c>
    </row>
    <row r="2409" spans="10:14" x14ac:dyDescent="0.3">
      <c r="J2409" s="89">
        <v>2406</v>
      </c>
      <c r="K2409" s="89">
        <v>5396.3108696509998</v>
      </c>
      <c r="L2409" s="89">
        <v>0.26744258070631699</v>
      </c>
      <c r="M2409" s="89">
        <v>7.4942369953959295E-2</v>
      </c>
      <c r="N2409" s="89">
        <v>4.2841182973140102E-3</v>
      </c>
    </row>
    <row r="2410" spans="10:14" x14ac:dyDescent="0.3">
      <c r="J2410" s="89">
        <v>2407</v>
      </c>
      <c r="K2410" s="89">
        <v>5398.6748769010001</v>
      </c>
      <c r="L2410" s="89">
        <v>0.26836649197726897</v>
      </c>
      <c r="M2410" s="89">
        <v>7.7240373980147006E-2</v>
      </c>
      <c r="N2410" s="89">
        <v>3.8975678864845201E-3</v>
      </c>
    </row>
    <row r="2411" spans="10:14" x14ac:dyDescent="0.3">
      <c r="J2411" s="89">
        <v>2408</v>
      </c>
      <c r="K2411" s="89">
        <v>5400.8820665269996</v>
      </c>
      <c r="L2411" s="89">
        <v>0.268839254149491</v>
      </c>
      <c r="M2411" s="89">
        <v>8.2347477126449298E-2</v>
      </c>
      <c r="N2411" s="89">
        <v>3.53260076129689E-3</v>
      </c>
    </row>
    <row r="2412" spans="10:14" x14ac:dyDescent="0.3">
      <c r="J2412" s="89">
        <v>2409</v>
      </c>
      <c r="K2412" s="89">
        <v>5403.4786495879998</v>
      </c>
      <c r="L2412" s="89">
        <v>0.26881617986811601</v>
      </c>
      <c r="M2412" s="89">
        <v>8.9652342095651802E-2</v>
      </c>
      <c r="N2412" s="89">
        <v>3.1963301370010202E-3</v>
      </c>
    </row>
    <row r="2413" spans="10:14" x14ac:dyDescent="0.3">
      <c r="J2413" s="89">
        <v>2410</v>
      </c>
      <c r="K2413" s="89">
        <v>5405.6218096490002</v>
      </c>
      <c r="L2413" s="89">
        <v>0.26836861394543798</v>
      </c>
      <c r="M2413" s="89">
        <v>9.8166440481639305E-2</v>
      </c>
      <c r="N2413" s="89">
        <v>2.8268318559800101E-3</v>
      </c>
    </row>
    <row r="2414" spans="10:14" x14ac:dyDescent="0.3">
      <c r="J2414" s="89">
        <v>2411</v>
      </c>
      <c r="K2414" s="89">
        <v>5407.7920929510001</v>
      </c>
      <c r="L2414" s="89">
        <v>0.26772692262103898</v>
      </c>
      <c r="M2414" s="89">
        <v>0.10702570271869399</v>
      </c>
      <c r="N2414" s="89">
        <v>2.4117173075430599E-3</v>
      </c>
    </row>
    <row r="2415" spans="10:14" x14ac:dyDescent="0.3">
      <c r="J2415" s="89">
        <v>2412</v>
      </c>
      <c r="K2415" s="89">
        <v>5410.205232237</v>
      </c>
      <c r="L2415" s="89">
        <v>0.26708600181896602</v>
      </c>
      <c r="M2415" s="89">
        <v>0.11505694316934099</v>
      </c>
      <c r="N2415" s="89">
        <v>1.87639556721968E-3</v>
      </c>
    </row>
    <row r="2416" spans="10:14" x14ac:dyDescent="0.3">
      <c r="J2416" s="89">
        <v>2413</v>
      </c>
      <c r="K2416" s="89">
        <v>5412.6069457670001</v>
      </c>
      <c r="L2416" s="89">
        <v>0.26657312397045202</v>
      </c>
      <c r="M2416" s="89">
        <v>0.121285417801307</v>
      </c>
      <c r="N2416" s="89">
        <v>1.12437556118888E-3</v>
      </c>
    </row>
    <row r="2417" spans="10:14" x14ac:dyDescent="0.3">
      <c r="J2417" s="89">
        <v>2414</v>
      </c>
      <c r="K2417" s="89">
        <v>5414.7533968899997</v>
      </c>
      <c r="L2417" s="89">
        <v>0.26624587988371201</v>
      </c>
      <c r="M2417" s="89">
        <v>0.125343791846728</v>
      </c>
      <c r="N2417" s="89">
        <v>1.40739661975802E-4</v>
      </c>
    </row>
    <row r="2418" spans="10:14" x14ac:dyDescent="0.3">
      <c r="J2418" s="89">
        <v>2415</v>
      </c>
      <c r="K2418" s="89">
        <v>5416.9034498649999</v>
      </c>
      <c r="L2418" s="89">
        <v>0.26611133101617401</v>
      </c>
      <c r="M2418" s="89">
        <v>0.12709274893150699</v>
      </c>
      <c r="N2418" s="89">
        <v>-9.6254407828703296E-4</v>
      </c>
    </row>
    <row r="2419" spans="10:14" x14ac:dyDescent="0.3">
      <c r="J2419" s="89">
        <v>2416</v>
      </c>
      <c r="K2419" s="89">
        <v>5419.0622453369997</v>
      </c>
      <c r="L2419" s="89">
        <v>0.26616447430477103</v>
      </c>
      <c r="M2419" s="89">
        <v>0.12673590230009099</v>
      </c>
      <c r="N2419" s="89">
        <v>-1.9241454186613501E-3</v>
      </c>
    </row>
    <row r="2420" spans="10:14" x14ac:dyDescent="0.3">
      <c r="J2420" s="89">
        <v>2417</v>
      </c>
      <c r="K2420" s="89">
        <v>5421.3776891910002</v>
      </c>
      <c r="L2420" s="89">
        <v>0.266430764821666</v>
      </c>
      <c r="M2420" s="89">
        <v>0.12457105244736801</v>
      </c>
      <c r="N2420" s="89">
        <v>-2.52279518791139E-3</v>
      </c>
    </row>
    <row r="2421" spans="10:14" x14ac:dyDescent="0.3">
      <c r="J2421" s="89">
        <v>2418</v>
      </c>
      <c r="K2421" s="89">
        <v>5423.5212824370001</v>
      </c>
      <c r="L2421" s="89">
        <v>0.26686066384580698</v>
      </c>
      <c r="M2421" s="89">
        <v>0.12053188899768599</v>
      </c>
      <c r="N2421" s="89">
        <v>-2.7109433208337601E-3</v>
      </c>
    </row>
    <row r="2422" spans="10:14" x14ac:dyDescent="0.3">
      <c r="J2422" s="89">
        <v>2419</v>
      </c>
      <c r="K2422" s="89">
        <v>5425.6992616019998</v>
      </c>
      <c r="L2422" s="89">
        <v>0.26736681078496899</v>
      </c>
      <c r="M2422" s="89">
        <v>0.114677902763754</v>
      </c>
      <c r="N2422" s="89">
        <v>-2.5116856868312599E-3</v>
      </c>
    </row>
    <row r="2423" spans="10:14" x14ac:dyDescent="0.3">
      <c r="J2423" s="89">
        <v>2420</v>
      </c>
      <c r="K2423" s="89">
        <v>5427.8970444200004</v>
      </c>
      <c r="L2423" s="89">
        <v>0.26779960596336799</v>
      </c>
      <c r="M2423" s="89">
        <v>0.108061431797806</v>
      </c>
      <c r="N2423" s="89">
        <v>-2.02274487770492E-3</v>
      </c>
    </row>
    <row r="2424" spans="10:14" x14ac:dyDescent="0.3">
      <c r="J2424" s="89">
        <v>2421</v>
      </c>
      <c r="K2424" s="89">
        <v>5430.2754737380001</v>
      </c>
      <c r="L2424" s="89">
        <v>0.26803141027997202</v>
      </c>
      <c r="M2424" s="89">
        <v>0.10177237974789199</v>
      </c>
      <c r="N2424" s="89">
        <v>-1.3350359954125101E-3</v>
      </c>
    </row>
    <row r="2425" spans="10:14" x14ac:dyDescent="0.3">
      <c r="J2425" s="89">
        <v>2422</v>
      </c>
      <c r="K2425" s="89">
        <v>5432.6465607529999</v>
      </c>
      <c r="L2425" s="89">
        <v>0.26798149022112999</v>
      </c>
      <c r="M2425" s="89">
        <v>9.6481088773650706E-2</v>
      </c>
      <c r="N2425" s="89">
        <v>-5.37101362218079E-4</v>
      </c>
    </row>
    <row r="2426" spans="10:14" x14ac:dyDescent="0.3">
      <c r="J2426" s="89">
        <v>2423</v>
      </c>
      <c r="K2426" s="89">
        <v>5434.7905067170004</v>
      </c>
      <c r="L2426" s="89">
        <v>0.26771733405939402</v>
      </c>
      <c r="M2426" s="89">
        <v>9.2678033351883807E-2</v>
      </c>
      <c r="N2426" s="89">
        <v>2.8519185589635099E-4</v>
      </c>
    </row>
    <row r="2427" spans="10:14" x14ac:dyDescent="0.3">
      <c r="J2427" s="89">
        <v>2424</v>
      </c>
      <c r="K2427" s="89">
        <v>5436.923206937</v>
      </c>
      <c r="L2427" s="89">
        <v>0.26732442540470902</v>
      </c>
      <c r="M2427" s="89">
        <v>9.0288155689472196E-2</v>
      </c>
      <c r="N2427" s="89">
        <v>1.0473214259733099E-3</v>
      </c>
    </row>
    <row r="2428" spans="10:14" x14ac:dyDescent="0.3">
      <c r="J2428" s="89">
        <v>2425</v>
      </c>
      <c r="K2428" s="89">
        <v>5439.0721736109999</v>
      </c>
      <c r="L2428" s="89">
        <v>0.26691794461179802</v>
      </c>
      <c r="M2428" s="89">
        <v>8.9173407723918102E-2</v>
      </c>
      <c r="N2428" s="89">
        <v>1.73859161876414E-3</v>
      </c>
    </row>
    <row r="2429" spans="10:14" x14ac:dyDescent="0.3">
      <c r="J2429" s="89">
        <v>2426</v>
      </c>
      <c r="K2429" s="89">
        <v>5441.3860698210001</v>
      </c>
      <c r="L2429" s="89">
        <v>0.26647775792364498</v>
      </c>
      <c r="M2429" s="89">
        <v>8.9584983249983999E-2</v>
      </c>
      <c r="N2429" s="89">
        <v>2.40807082557116E-3</v>
      </c>
    </row>
    <row r="2430" spans="10:14" x14ac:dyDescent="0.3">
      <c r="J2430" s="89">
        <v>2427</v>
      </c>
      <c r="K2430" s="89">
        <v>5443.5295401869998</v>
      </c>
      <c r="L2430" s="89">
        <v>0.26595014218075602</v>
      </c>
      <c r="M2430" s="89">
        <v>9.1823429228611905E-2</v>
      </c>
      <c r="N2430" s="89">
        <v>3.1595897763766301E-3</v>
      </c>
    </row>
    <row r="2431" spans="10:14" x14ac:dyDescent="0.3">
      <c r="J2431" s="89">
        <v>2428</v>
      </c>
      <c r="K2431" s="89">
        <v>5445.6841529180001</v>
      </c>
      <c r="L2431" s="89">
        <v>0.26530997242333698</v>
      </c>
      <c r="M2431" s="89">
        <v>9.5567534846764696E-2</v>
      </c>
      <c r="N2431" s="89">
        <v>4.1135768886023201E-3</v>
      </c>
    </row>
    <row r="2432" spans="10:14" x14ac:dyDescent="0.3">
      <c r="J2432" s="89">
        <v>2429</v>
      </c>
      <c r="K2432" s="89">
        <v>5448.0359487590003</v>
      </c>
      <c r="L2432" s="89">
        <v>0.26455012534203298</v>
      </c>
      <c r="M2432" s="89">
        <v>9.9772535572633603E-2</v>
      </c>
      <c r="N2432" s="89">
        <v>5.2803454032377796E-3</v>
      </c>
    </row>
    <row r="2433" spans="10:14" x14ac:dyDescent="0.3">
      <c r="J2433" s="89">
        <v>2430</v>
      </c>
      <c r="K2433" s="89">
        <v>5450.6127046459997</v>
      </c>
      <c r="L2433" s="89">
        <v>0.26368275676966701</v>
      </c>
      <c r="M2433" s="89">
        <v>0.1028763140532</v>
      </c>
      <c r="N2433" s="89">
        <v>6.5825141317238803E-3</v>
      </c>
    </row>
    <row r="2434" spans="10:14" x14ac:dyDescent="0.3">
      <c r="J2434" s="89">
        <v>2431</v>
      </c>
      <c r="K2434" s="89">
        <v>5453.1847479079997</v>
      </c>
      <c r="L2434" s="89">
        <v>0.262759902705898</v>
      </c>
      <c r="M2434" s="89">
        <v>0.1041569976458</v>
      </c>
      <c r="N2434" s="89">
        <v>7.8824893992642895E-3</v>
      </c>
    </row>
    <row r="2435" spans="10:14" x14ac:dyDescent="0.3">
      <c r="J2435" s="89">
        <v>2432</v>
      </c>
      <c r="K2435" s="89">
        <v>5455.3650259220003</v>
      </c>
      <c r="L2435" s="89">
        <v>0.26181780904526802</v>
      </c>
      <c r="M2435" s="89">
        <v>0.103585818343706</v>
      </c>
      <c r="N2435" s="89">
        <v>9.0538234276823296E-3</v>
      </c>
    </row>
    <row r="2436" spans="10:14" x14ac:dyDescent="0.3">
      <c r="J2436" s="89">
        <v>2433</v>
      </c>
      <c r="K2436" s="89">
        <v>5457.5449791800002</v>
      </c>
      <c r="L2436" s="89">
        <v>0.260975472740968</v>
      </c>
      <c r="M2436" s="89">
        <v>0.10190099663253099</v>
      </c>
      <c r="N2436" s="89">
        <v>1.0068190317409E-2</v>
      </c>
    </row>
    <row r="2437" spans="10:14" x14ac:dyDescent="0.3">
      <c r="J2437" s="89">
        <v>2434</v>
      </c>
      <c r="K2437" s="89">
        <v>5459.871152787</v>
      </c>
      <c r="L2437" s="89">
        <v>0.26042606933965801</v>
      </c>
      <c r="M2437" s="89">
        <v>9.9783721942469997E-2</v>
      </c>
      <c r="N2437" s="89">
        <v>1.0948533037069301E-2</v>
      </c>
    </row>
    <row r="2438" spans="10:14" x14ac:dyDescent="0.3">
      <c r="J2438" s="89">
        <v>2435</v>
      </c>
      <c r="K2438" s="89">
        <v>5462.0412201540003</v>
      </c>
      <c r="L2438" s="89">
        <v>0.26038465008970701</v>
      </c>
      <c r="M2438" s="89">
        <v>9.7235187739805704E-2</v>
      </c>
      <c r="N2438" s="89">
        <v>1.1697377588595299E-2</v>
      </c>
    </row>
    <row r="2439" spans="10:14" x14ac:dyDescent="0.3">
      <c r="J2439" s="89">
        <v>2436</v>
      </c>
      <c r="K2439" s="89">
        <v>5464.2181131810003</v>
      </c>
      <c r="L2439" s="89">
        <v>0.26093015294424199</v>
      </c>
      <c r="M2439" s="89">
        <v>9.3912077575423594E-2</v>
      </c>
      <c r="N2439" s="89">
        <v>1.22773710945403E-2</v>
      </c>
    </row>
    <row r="2440" spans="10:14" x14ac:dyDescent="0.3">
      <c r="J2440" s="89">
        <v>2437</v>
      </c>
      <c r="K2440" s="89">
        <v>5466.3415751470002</v>
      </c>
      <c r="L2440" s="89">
        <v>0.26198577815472701</v>
      </c>
      <c r="M2440" s="89">
        <v>8.9706913030506305E-2</v>
      </c>
      <c r="N2440" s="89">
        <v>1.25920755514775E-2</v>
      </c>
    </row>
    <row r="2441" spans="10:14" x14ac:dyDescent="0.3">
      <c r="J2441" s="89">
        <v>2438</v>
      </c>
      <c r="K2441" s="89">
        <v>5468.9132640400003</v>
      </c>
      <c r="L2441" s="89">
        <v>0.26333329945956602</v>
      </c>
      <c r="M2441" s="89">
        <v>8.4921722288252802E-2</v>
      </c>
      <c r="N2441" s="89">
        <v>1.26114011971849E-2</v>
      </c>
    </row>
    <row r="2442" spans="10:14" x14ac:dyDescent="0.3">
      <c r="J2442" s="89">
        <v>2439</v>
      </c>
      <c r="K2442" s="89">
        <v>5471.4422480789999</v>
      </c>
      <c r="L2442" s="89">
        <v>0.26473508660031903</v>
      </c>
      <c r="M2442" s="89">
        <v>8.0510451273372197E-2</v>
      </c>
      <c r="N2442" s="89">
        <v>1.23988795359671E-2</v>
      </c>
    </row>
    <row r="2443" spans="10:14" x14ac:dyDescent="0.3">
      <c r="J2443" s="89">
        <v>2440</v>
      </c>
      <c r="K2443" s="89">
        <v>5473.6076533679998</v>
      </c>
      <c r="L2443" s="89">
        <v>0.26595980610050501</v>
      </c>
      <c r="M2443" s="89">
        <v>7.69477914924378E-2</v>
      </c>
      <c r="N2443" s="89">
        <v>1.20831661079963E-2</v>
      </c>
    </row>
    <row r="2444" spans="10:14" x14ac:dyDescent="0.3">
      <c r="J2444" s="89">
        <v>2441</v>
      </c>
      <c r="K2444" s="89">
        <v>5475.7764742039999</v>
      </c>
      <c r="L2444" s="89">
        <v>0.26683809565091998</v>
      </c>
      <c r="M2444" s="89">
        <v>7.46132527013951E-2</v>
      </c>
      <c r="N2444" s="89">
        <v>1.18249141328423E-2</v>
      </c>
    </row>
    <row r="2445" spans="10:14" x14ac:dyDescent="0.3">
      <c r="J2445" s="89">
        <v>2442</v>
      </c>
      <c r="K2445" s="89">
        <v>5477.9898572080001</v>
      </c>
      <c r="L2445" s="89">
        <v>0.26726218606733698</v>
      </c>
      <c r="M2445" s="89">
        <v>7.3841422109316907E-2</v>
      </c>
      <c r="N2445" s="89">
        <v>1.16929916606778E-2</v>
      </c>
    </row>
    <row r="2446" spans="10:14" x14ac:dyDescent="0.3">
      <c r="J2446" s="89">
        <v>2443</v>
      </c>
      <c r="K2446" s="89">
        <v>5480.1728544830003</v>
      </c>
      <c r="L2446" s="89">
        <v>0.26721212597120703</v>
      </c>
      <c r="M2446" s="89">
        <v>7.4383082968547898E-2</v>
      </c>
      <c r="N2446" s="89">
        <v>1.1742858619626701E-2</v>
      </c>
    </row>
    <row r="2447" spans="10:14" x14ac:dyDescent="0.3">
      <c r="J2447" s="89">
        <v>2444</v>
      </c>
      <c r="K2447" s="89">
        <v>5482.2992242199998</v>
      </c>
      <c r="L2447" s="89">
        <v>0.26668489064933798</v>
      </c>
      <c r="M2447" s="89">
        <v>7.5724600029148298E-2</v>
      </c>
      <c r="N2447" s="89">
        <v>1.1969790003330399E-2</v>
      </c>
    </row>
    <row r="2448" spans="10:14" x14ac:dyDescent="0.3">
      <c r="J2448" s="89">
        <v>2445</v>
      </c>
      <c r="K2448" s="89">
        <v>5484.4569840920003</v>
      </c>
      <c r="L2448" s="89">
        <v>0.26575514596104999</v>
      </c>
      <c r="M2448" s="89">
        <v>7.7191087962138499E-2</v>
      </c>
      <c r="N2448" s="89">
        <v>1.2328215184488799E-2</v>
      </c>
    </row>
    <row r="2449" spans="10:14" x14ac:dyDescent="0.3">
      <c r="J2449" s="89">
        <v>2446</v>
      </c>
      <c r="K2449" s="89">
        <v>5486.6266572450004</v>
      </c>
      <c r="L2449" s="89">
        <v>0.26450943587608899</v>
      </c>
      <c r="M2449" s="89">
        <v>7.8474487448595504E-2</v>
      </c>
      <c r="N2449" s="89">
        <v>1.2736376638193599E-2</v>
      </c>
    </row>
    <row r="2450" spans="10:14" x14ac:dyDescent="0.3">
      <c r="J2450" s="89">
        <v>2447</v>
      </c>
      <c r="K2450" s="89">
        <v>5488.8117928479996</v>
      </c>
      <c r="L2450" s="89">
        <v>0.263093749048394</v>
      </c>
      <c r="M2450" s="89">
        <v>7.9319577687565201E-2</v>
      </c>
      <c r="N2450" s="89">
        <v>1.31236060001468E-2</v>
      </c>
    </row>
    <row r="2451" spans="10:14" x14ac:dyDescent="0.3">
      <c r="J2451" s="89">
        <v>2448</v>
      </c>
      <c r="K2451" s="89">
        <v>5490.9609048290004</v>
      </c>
      <c r="L2451" s="89">
        <v>0.26168862897916001</v>
      </c>
      <c r="M2451" s="89">
        <v>7.9819449674446499E-2</v>
      </c>
      <c r="N2451" s="89">
        <v>1.35070355714219E-2</v>
      </c>
    </row>
    <row r="2452" spans="10:14" x14ac:dyDescent="0.3">
      <c r="J2452" s="89">
        <v>2449</v>
      </c>
      <c r="K2452" s="89">
        <v>5493.0998211710003</v>
      </c>
      <c r="L2452" s="89">
        <v>0.26049728258566901</v>
      </c>
      <c r="M2452" s="89">
        <v>8.0289123726757103E-2</v>
      </c>
      <c r="N2452" s="89">
        <v>1.39357831400801E-2</v>
      </c>
    </row>
    <row r="2453" spans="10:14" x14ac:dyDescent="0.3">
      <c r="J2453" s="89">
        <v>2450</v>
      </c>
      <c r="K2453" s="89">
        <v>5495.2418080520001</v>
      </c>
      <c r="L2453" s="89">
        <v>0.25967650870000702</v>
      </c>
      <c r="M2453" s="89">
        <v>8.0820990287101394E-2</v>
      </c>
      <c r="N2453" s="89">
        <v>1.43672481400189E-2</v>
      </c>
    </row>
    <row r="2454" spans="10:14" x14ac:dyDescent="0.3">
      <c r="J2454" s="89">
        <v>2451</v>
      </c>
      <c r="K2454" s="89">
        <v>5497.3661656889999</v>
      </c>
      <c r="L2454" s="89">
        <v>0.25936312900380198</v>
      </c>
      <c r="M2454" s="89">
        <v>8.1381036320037001E-2</v>
      </c>
      <c r="N2454" s="89">
        <v>1.46664173748498E-2</v>
      </c>
    </row>
    <row r="2455" spans="10:14" x14ac:dyDescent="0.3">
      <c r="J2455" s="89">
        <v>2452</v>
      </c>
      <c r="K2455" s="89">
        <v>5499.7464938720004</v>
      </c>
      <c r="L2455" s="89">
        <v>0.25960797963384402</v>
      </c>
      <c r="M2455" s="89">
        <v>8.1855016190704996E-2</v>
      </c>
      <c r="N2455" s="89">
        <v>1.4676603471747599E-2</v>
      </c>
    </row>
    <row r="2456" spans="10:14" x14ac:dyDescent="0.3">
      <c r="J2456" s="89">
        <v>2453</v>
      </c>
      <c r="K2456" s="89">
        <v>5501.9221609590004</v>
      </c>
      <c r="L2456" s="89">
        <v>0.26035917519753299</v>
      </c>
      <c r="M2456" s="89">
        <v>8.2485866975819097E-2</v>
      </c>
      <c r="N2456" s="89">
        <v>1.43496912642017E-2</v>
      </c>
    </row>
    <row r="2457" spans="10:14" x14ac:dyDescent="0.3">
      <c r="J2457" s="89">
        <v>2454</v>
      </c>
      <c r="K2457" s="89">
        <v>5504.3095592179998</v>
      </c>
      <c r="L2457" s="89">
        <v>0.26148219728382899</v>
      </c>
      <c r="M2457" s="89">
        <v>8.3338865167922299E-2</v>
      </c>
      <c r="N2457" s="89">
        <v>1.37434405192983E-2</v>
      </c>
    </row>
    <row r="2458" spans="10:14" x14ac:dyDescent="0.3">
      <c r="J2458" s="89">
        <v>2455</v>
      </c>
      <c r="K2458" s="89">
        <v>5506.4326190089996</v>
      </c>
      <c r="L2458" s="89">
        <v>0.26280002078980003</v>
      </c>
      <c r="M2458" s="89">
        <v>8.3887519175469605E-2</v>
      </c>
      <c r="N2458" s="89">
        <v>1.3006955658038799E-2</v>
      </c>
    </row>
    <row r="2459" spans="10:14" x14ac:dyDescent="0.3">
      <c r="J2459" s="89">
        <v>2456</v>
      </c>
      <c r="K2459" s="89">
        <v>5508.6047674390002</v>
      </c>
      <c r="L2459" s="89">
        <v>0.26406645731388101</v>
      </c>
      <c r="M2459" s="89">
        <v>8.3810331387296405E-2</v>
      </c>
      <c r="N2459" s="89">
        <v>1.22858577486748E-2</v>
      </c>
    </row>
    <row r="2460" spans="10:14" x14ac:dyDescent="0.3">
      <c r="J2460" s="89">
        <v>2457</v>
      </c>
      <c r="K2460" s="89">
        <v>5510.9687544970002</v>
      </c>
      <c r="L2460" s="89">
        <v>0.26509563178467099</v>
      </c>
      <c r="M2460" s="89">
        <v>8.31187902065222E-2</v>
      </c>
      <c r="N2460" s="89">
        <v>1.1639970903114701E-2</v>
      </c>
    </row>
    <row r="2461" spans="10:14" x14ac:dyDescent="0.3">
      <c r="J2461" s="89">
        <v>2458</v>
      </c>
      <c r="K2461" s="89">
        <v>5513.0989516319996</v>
      </c>
      <c r="L2461" s="89">
        <v>0.265806424397806</v>
      </c>
      <c r="M2461" s="89">
        <v>8.2053429563426705E-2</v>
      </c>
      <c r="N2461" s="89">
        <v>1.09853495192036E-2</v>
      </c>
    </row>
    <row r="2462" spans="10:14" x14ac:dyDescent="0.3">
      <c r="J2462" s="89">
        <v>2459</v>
      </c>
      <c r="K2462" s="89">
        <v>5515.4777670789999</v>
      </c>
      <c r="L2462" s="89">
        <v>0.26631186439216697</v>
      </c>
      <c r="M2462" s="89">
        <v>8.1266366128355597E-2</v>
      </c>
      <c r="N2462" s="89">
        <v>1.0280686999149099E-2</v>
      </c>
    </row>
    <row r="2463" spans="10:14" x14ac:dyDescent="0.3">
      <c r="J2463" s="89">
        <v>2460</v>
      </c>
      <c r="K2463" s="89">
        <v>5517.6265595100003</v>
      </c>
      <c r="L2463" s="89">
        <v>0.26678309894376301</v>
      </c>
      <c r="M2463" s="89">
        <v>8.0988248536123797E-2</v>
      </c>
      <c r="N2463" s="89">
        <v>9.5705474059365799E-3</v>
      </c>
    </row>
    <row r="2464" spans="10:14" x14ac:dyDescent="0.3">
      <c r="J2464" s="89">
        <v>2461</v>
      </c>
      <c r="K2464" s="89">
        <v>5519.9590436349999</v>
      </c>
      <c r="L2464" s="89">
        <v>0.26728362553378399</v>
      </c>
      <c r="M2464" s="89">
        <v>8.0904727667321097E-2</v>
      </c>
      <c r="N2464" s="89">
        <v>8.9512875457821092E-3</v>
      </c>
    </row>
    <row r="2465" spans="10:14" x14ac:dyDescent="0.3">
      <c r="J2465" s="89">
        <v>2462</v>
      </c>
      <c r="K2465" s="89">
        <v>5522.3313861019997</v>
      </c>
      <c r="L2465" s="89">
        <v>0.267774739507602</v>
      </c>
      <c r="M2465" s="89">
        <v>8.0617067779146095E-2</v>
      </c>
      <c r="N2465" s="89">
        <v>8.4162911591359694E-3</v>
      </c>
    </row>
    <row r="2466" spans="10:14" x14ac:dyDescent="0.3">
      <c r="J2466" s="89">
        <v>2463</v>
      </c>
      <c r="K2466" s="89">
        <v>5524.4824809969996</v>
      </c>
      <c r="L2466" s="89">
        <v>0.26817869270865602</v>
      </c>
      <c r="M2466" s="89">
        <v>8.0208538586185402E-2</v>
      </c>
      <c r="N2466" s="89">
        <v>7.8991505359228796E-3</v>
      </c>
    </row>
    <row r="2467" spans="10:14" x14ac:dyDescent="0.3">
      <c r="J2467" s="89">
        <v>2464</v>
      </c>
      <c r="K2467" s="89">
        <v>5527.0344873860004</v>
      </c>
      <c r="L2467" s="89">
        <v>0.26839526188672702</v>
      </c>
      <c r="M2467" s="89">
        <v>8.0027789810626901E-2</v>
      </c>
      <c r="N2467" s="89">
        <v>7.3975484933370798E-3</v>
      </c>
    </row>
    <row r="2468" spans="10:14" x14ac:dyDescent="0.3">
      <c r="J2468" s="89">
        <v>2465</v>
      </c>
      <c r="K2468" s="89">
        <v>5529.4120919779998</v>
      </c>
      <c r="L2468" s="89">
        <v>0.26839024091664099</v>
      </c>
      <c r="M2468" s="89">
        <v>8.0278445965892398E-2</v>
      </c>
      <c r="N2468" s="89">
        <v>6.9463071073195999E-3</v>
      </c>
    </row>
    <row r="2469" spans="10:14" x14ac:dyDescent="0.3">
      <c r="J2469" s="89">
        <v>2466</v>
      </c>
      <c r="K2469" s="89">
        <v>5531.6035988949998</v>
      </c>
      <c r="L2469" s="89">
        <v>0.26814401991117498</v>
      </c>
      <c r="M2469" s="89">
        <v>8.1157287958677105E-2</v>
      </c>
      <c r="N2469" s="89">
        <v>6.6133998537741797E-3</v>
      </c>
    </row>
    <row r="2470" spans="10:14" x14ac:dyDescent="0.3">
      <c r="J2470" s="89">
        <v>2467</v>
      </c>
      <c r="K2470" s="89">
        <v>5533.9671030789996</v>
      </c>
      <c r="L2470" s="89">
        <v>0.26770844922942799</v>
      </c>
      <c r="M2470" s="89">
        <v>8.3240288498943396E-2</v>
      </c>
      <c r="N2470" s="89">
        <v>6.4967983464512599E-3</v>
      </c>
    </row>
    <row r="2471" spans="10:14" x14ac:dyDescent="0.3">
      <c r="J2471" s="89">
        <v>2468</v>
      </c>
      <c r="K2471" s="89">
        <v>5536.32200827</v>
      </c>
      <c r="L2471" s="89">
        <v>0.26716303056528901</v>
      </c>
      <c r="M2471" s="89">
        <v>8.69795883252895E-2</v>
      </c>
      <c r="N2471" s="89">
        <v>6.6626915002032799E-3</v>
      </c>
    </row>
    <row r="2472" spans="10:14" x14ac:dyDescent="0.3">
      <c r="J2472" s="89">
        <v>2469</v>
      </c>
      <c r="K2472" s="89">
        <v>5538.5126039799998</v>
      </c>
      <c r="L2472" s="89">
        <v>0.26663181833106903</v>
      </c>
      <c r="M2472" s="89">
        <v>9.1834749708981506E-2</v>
      </c>
      <c r="N2472" s="89">
        <v>7.0426517372930396E-3</v>
      </c>
    </row>
    <row r="2473" spans="10:14" x14ac:dyDescent="0.3">
      <c r="J2473" s="89">
        <v>2470</v>
      </c>
      <c r="K2473" s="89">
        <v>5541.0976010750001</v>
      </c>
      <c r="L2473" s="89">
        <v>0.26618023154742998</v>
      </c>
      <c r="M2473" s="89">
        <v>9.7003583410347094E-2</v>
      </c>
      <c r="N2473" s="89">
        <v>7.4857786367554099E-3</v>
      </c>
    </row>
    <row r="2474" spans="10:14" x14ac:dyDescent="0.3">
      <c r="J2474" s="89">
        <v>2471</v>
      </c>
      <c r="K2474" s="89">
        <v>5543.6635608489996</v>
      </c>
      <c r="L2474" s="89">
        <v>0.26591195095086101</v>
      </c>
      <c r="M2474" s="89">
        <v>0.10212331749987399</v>
      </c>
      <c r="N2474" s="89">
        <v>7.8085532856858996E-3</v>
      </c>
    </row>
    <row r="2475" spans="10:14" x14ac:dyDescent="0.3">
      <c r="J2475" s="89">
        <v>2472</v>
      </c>
      <c r="K2475" s="89">
        <v>5545.8303207030003</v>
      </c>
      <c r="L2475" s="89">
        <v>0.26592354013249098</v>
      </c>
      <c r="M2475" s="89">
        <v>0.106671886627734</v>
      </c>
      <c r="N2475" s="89">
        <v>7.8570760818415797E-3</v>
      </c>
    </row>
    <row r="2476" spans="10:14" x14ac:dyDescent="0.3">
      <c r="J2476" s="89">
        <v>2473</v>
      </c>
      <c r="K2476" s="89">
        <v>5548.1639877300004</v>
      </c>
      <c r="L2476" s="89">
        <v>0.26627104435599602</v>
      </c>
      <c r="M2476" s="89">
        <v>0.110464936847755</v>
      </c>
      <c r="N2476" s="89">
        <v>7.5722202636000699E-3</v>
      </c>
    </row>
    <row r="2477" spans="10:14" x14ac:dyDescent="0.3">
      <c r="J2477" s="89">
        <v>2474</v>
      </c>
      <c r="K2477" s="89">
        <v>5550.567268023</v>
      </c>
      <c r="L2477" s="89">
        <v>0.26687231092638403</v>
      </c>
      <c r="M2477" s="89">
        <v>0.112893401702351</v>
      </c>
      <c r="N2477" s="89">
        <v>6.9400385333513899E-3</v>
      </c>
    </row>
    <row r="2478" spans="10:14" x14ac:dyDescent="0.3">
      <c r="J2478" s="89">
        <v>2475</v>
      </c>
      <c r="K2478" s="89">
        <v>5552.7237676140003</v>
      </c>
      <c r="L2478" s="89">
        <v>0.267604227275825</v>
      </c>
      <c r="M2478" s="89">
        <v>0.11344966631508301</v>
      </c>
      <c r="N2478" s="89">
        <v>5.9712061030726604E-3</v>
      </c>
    </row>
    <row r="2479" spans="10:14" x14ac:dyDescent="0.3">
      <c r="J2479" s="89">
        <v>2476</v>
      </c>
      <c r="K2479" s="89">
        <v>5554.8621555509999</v>
      </c>
      <c r="L2479" s="89">
        <v>0.268215829511249</v>
      </c>
      <c r="M2479" s="89">
        <v>0.111965898387685</v>
      </c>
      <c r="N2479" s="89">
        <v>4.8033554590000398E-3</v>
      </c>
    </row>
    <row r="2480" spans="10:14" x14ac:dyDescent="0.3">
      <c r="J2480" s="89">
        <v>2477</v>
      </c>
      <c r="K2480" s="89">
        <v>5557.0183407690001</v>
      </c>
      <c r="L2480" s="89">
        <v>0.26849998316371598</v>
      </c>
      <c r="M2480" s="89">
        <v>0.108833801457594</v>
      </c>
      <c r="N2480" s="89">
        <v>3.6156607534580899E-3</v>
      </c>
    </row>
    <row r="2481" spans="10:14" x14ac:dyDescent="0.3">
      <c r="J2481" s="89">
        <v>2478</v>
      </c>
      <c r="K2481" s="89">
        <v>5559.4267524209999</v>
      </c>
      <c r="L2481" s="89">
        <v>0.268345903404068</v>
      </c>
      <c r="M2481" s="89">
        <v>0.10506235542332699</v>
      </c>
      <c r="N2481" s="89">
        <v>2.65501845029531E-3</v>
      </c>
    </row>
    <row r="2482" spans="10:14" x14ac:dyDescent="0.3">
      <c r="J2482" s="89">
        <v>2479</v>
      </c>
      <c r="K2482" s="89">
        <v>5561.6145339900004</v>
      </c>
      <c r="L2482" s="89">
        <v>0.26768811019010802</v>
      </c>
      <c r="M2482" s="89">
        <v>0.10181926286071701</v>
      </c>
      <c r="N2482" s="89">
        <v>2.1382951971421699E-3</v>
      </c>
    </row>
    <row r="2483" spans="10:14" x14ac:dyDescent="0.3">
      <c r="J2483" s="89">
        <v>2480</v>
      </c>
      <c r="K2483" s="89">
        <v>5563.777857094</v>
      </c>
      <c r="L2483" s="89">
        <v>0.266519463038633</v>
      </c>
      <c r="M2483" s="89">
        <v>9.9796884646364895E-2</v>
      </c>
      <c r="N2483" s="89">
        <v>2.1631431761522501E-3</v>
      </c>
    </row>
    <row r="2484" spans="10:14" x14ac:dyDescent="0.3">
      <c r="J2484" s="89">
        <v>2481</v>
      </c>
      <c r="K2484" s="89">
        <v>5566.1183220129997</v>
      </c>
      <c r="L2484" s="89">
        <v>0.26497597684369401</v>
      </c>
      <c r="M2484" s="89">
        <v>9.9030794796841903E-2</v>
      </c>
      <c r="N2484" s="89">
        <v>2.7146156110513199E-3</v>
      </c>
    </row>
    <row r="2485" spans="10:14" x14ac:dyDescent="0.3">
      <c r="J2485" s="89">
        <v>2482</v>
      </c>
      <c r="K2485" s="89">
        <v>5568.2746094719996</v>
      </c>
      <c r="L2485" s="89">
        <v>0.263200975234682</v>
      </c>
      <c r="M2485" s="89">
        <v>9.9263204535194494E-2</v>
      </c>
      <c r="N2485" s="89">
        <v>3.7268436857560401E-3</v>
      </c>
    </row>
    <row r="2486" spans="10:14" x14ac:dyDescent="0.3">
      <c r="J2486" s="89">
        <v>2483</v>
      </c>
      <c r="K2486" s="89">
        <v>5570.6163635229996</v>
      </c>
      <c r="L2486" s="89">
        <v>0.26132418781788502</v>
      </c>
      <c r="M2486" s="89">
        <v>0.10000170705611799</v>
      </c>
      <c r="N2486" s="89">
        <v>5.0764176518322103E-3</v>
      </c>
    </row>
    <row r="2487" spans="10:14" x14ac:dyDescent="0.3">
      <c r="J2487" s="89">
        <v>2484</v>
      </c>
      <c r="K2487" s="89">
        <v>5572.803419713</v>
      </c>
      <c r="L2487" s="89">
        <v>0.25951196649706398</v>
      </c>
      <c r="M2487" s="89">
        <v>0.100712453076214</v>
      </c>
      <c r="N2487" s="89">
        <v>6.5625113825791698E-3</v>
      </c>
    </row>
    <row r="2488" spans="10:14" x14ac:dyDescent="0.3">
      <c r="J2488" s="89">
        <v>2485</v>
      </c>
      <c r="K2488" s="89">
        <v>5575.1809735180004</v>
      </c>
      <c r="L2488" s="89">
        <v>0.25799651971821902</v>
      </c>
      <c r="M2488" s="89">
        <v>0.10129783435598</v>
      </c>
      <c r="N2488" s="89">
        <v>8.0332040086910205E-3</v>
      </c>
    </row>
    <row r="2489" spans="10:14" x14ac:dyDescent="0.3">
      <c r="J2489" s="89">
        <v>2486</v>
      </c>
      <c r="K2489" s="89">
        <v>5577.3036030040003</v>
      </c>
      <c r="L2489" s="89">
        <v>0.256997711735582</v>
      </c>
      <c r="M2489" s="89">
        <v>0.10149973485689</v>
      </c>
      <c r="N2489" s="89">
        <v>9.3878785237737003E-3</v>
      </c>
    </row>
    <row r="2490" spans="10:14" x14ac:dyDescent="0.3">
      <c r="J2490" s="89">
        <v>2487</v>
      </c>
      <c r="K2490" s="89">
        <v>5579.4718580090002</v>
      </c>
      <c r="L2490" s="89">
        <v>0.25667510248725101</v>
      </c>
      <c r="M2490" s="89">
        <v>0.10073248800121901</v>
      </c>
      <c r="N2490" s="89">
        <v>1.05738535427389E-2</v>
      </c>
    </row>
    <row r="2491" spans="10:14" x14ac:dyDescent="0.3">
      <c r="J2491" s="89">
        <v>2488</v>
      </c>
      <c r="K2491" s="89">
        <v>5581.6916748619997</v>
      </c>
      <c r="L2491" s="89">
        <v>0.257099771290004</v>
      </c>
      <c r="M2491" s="89">
        <v>9.8665074851114101E-2</v>
      </c>
      <c r="N2491" s="89">
        <v>1.1582248562510699E-2</v>
      </c>
    </row>
    <row r="2492" spans="10:14" x14ac:dyDescent="0.3">
      <c r="J2492" s="89">
        <v>2489</v>
      </c>
      <c r="K2492" s="89">
        <v>5584.0292367330003</v>
      </c>
      <c r="L2492" s="89">
        <v>0.25827673034127702</v>
      </c>
      <c r="M2492" s="89">
        <v>9.5359629352255698E-2</v>
      </c>
      <c r="N2492" s="89">
        <v>1.24801705755719E-2</v>
      </c>
    </row>
    <row r="2493" spans="10:14" x14ac:dyDescent="0.3">
      <c r="J2493" s="89">
        <v>2490</v>
      </c>
      <c r="K2493" s="89">
        <v>5586.2080008980001</v>
      </c>
      <c r="L2493" s="89">
        <v>0.26008728554788202</v>
      </c>
      <c r="M2493" s="89">
        <v>9.1002142842406097E-2</v>
      </c>
      <c r="N2493" s="89">
        <v>1.33365730665535E-2</v>
      </c>
    </row>
    <row r="2494" spans="10:14" x14ac:dyDescent="0.3">
      <c r="J2494" s="89">
        <v>2491</v>
      </c>
      <c r="K2494" s="89">
        <v>5588.3710043219999</v>
      </c>
      <c r="L2494" s="89">
        <v>0.26235703253037201</v>
      </c>
      <c r="M2494" s="89">
        <v>8.5778072014300905E-2</v>
      </c>
      <c r="N2494" s="89">
        <v>1.41278788986746E-2</v>
      </c>
    </row>
    <row r="2495" spans="10:14" x14ac:dyDescent="0.3">
      <c r="J2495" s="89">
        <v>2492</v>
      </c>
      <c r="K2495" s="89">
        <v>5590.4880436570002</v>
      </c>
      <c r="L2495" s="89">
        <v>0.264862111493744</v>
      </c>
      <c r="M2495" s="89">
        <v>8.0365651348304798E-2</v>
      </c>
      <c r="N2495" s="89">
        <v>1.4840130801666599E-2</v>
      </c>
    </row>
    <row r="2496" spans="10:14" x14ac:dyDescent="0.3">
      <c r="J2496" s="89">
        <v>2493</v>
      </c>
      <c r="K2496" s="89">
        <v>5592.6599551279996</v>
      </c>
      <c r="L2496" s="89">
        <v>0.26731098193374597</v>
      </c>
      <c r="M2496" s="89">
        <v>7.5766752476904106E-2</v>
      </c>
      <c r="N2496" s="89">
        <v>1.53881390425205E-2</v>
      </c>
    </row>
    <row r="2497" spans="10:14" x14ac:dyDescent="0.3">
      <c r="J2497" s="89">
        <v>2494</v>
      </c>
      <c r="K2497" s="89">
        <v>5594.7806756190002</v>
      </c>
      <c r="L2497" s="89">
        <v>0.26935015634811399</v>
      </c>
      <c r="M2497" s="89">
        <v>7.2875469555008399E-2</v>
      </c>
      <c r="N2497" s="89">
        <v>1.57305840140422E-2</v>
      </c>
    </row>
    <row r="2498" spans="10:14" x14ac:dyDescent="0.3">
      <c r="J2498" s="89">
        <v>2495</v>
      </c>
      <c r="K2498" s="89">
        <v>5596.9728014940001</v>
      </c>
      <c r="L2498" s="89">
        <v>0.27075750677968302</v>
      </c>
      <c r="M2498" s="89">
        <v>7.2318398486484206E-2</v>
      </c>
      <c r="N2498" s="89">
        <v>1.58942895283655E-2</v>
      </c>
    </row>
    <row r="2499" spans="10:14" x14ac:dyDescent="0.3">
      <c r="J2499" s="89">
        <v>2496</v>
      </c>
      <c r="K2499" s="89">
        <v>5599.2988898499998</v>
      </c>
      <c r="L2499" s="89">
        <v>0.27146012561562699</v>
      </c>
      <c r="M2499" s="89">
        <v>7.3970546027327402E-2</v>
      </c>
      <c r="N2499" s="89">
        <v>1.59600097399147E-2</v>
      </c>
    </row>
    <row r="2500" spans="10:14" x14ac:dyDescent="0.3">
      <c r="J2500" s="89">
        <v>2497</v>
      </c>
      <c r="K2500" s="89">
        <v>5601.4562249569999</v>
      </c>
      <c r="L2500" s="89">
        <v>0.27152094135871202</v>
      </c>
      <c r="M2500" s="89">
        <v>7.7324255512199694E-2</v>
      </c>
      <c r="N2500" s="89">
        <v>1.60200879522563E-2</v>
      </c>
    </row>
    <row r="2501" spans="10:14" x14ac:dyDescent="0.3">
      <c r="J2501" s="89">
        <v>2498</v>
      </c>
      <c r="K2501" s="89">
        <v>5603.7472097090003</v>
      </c>
      <c r="L2501" s="89">
        <v>0.27111350878428903</v>
      </c>
      <c r="M2501" s="89">
        <v>8.1998330526725199E-2</v>
      </c>
      <c r="N2501" s="89">
        <v>1.6143966487097101E-2</v>
      </c>
    </row>
    <row r="2502" spans="10:14" x14ac:dyDescent="0.3">
      <c r="J2502" s="89">
        <v>2499</v>
      </c>
      <c r="K2502" s="89">
        <v>5605.8781401140004</v>
      </c>
      <c r="L2502" s="89">
        <v>0.27044590766381998</v>
      </c>
      <c r="M2502" s="89">
        <v>8.7315619895282498E-2</v>
      </c>
      <c r="N2502" s="89">
        <v>1.6366973592160199E-2</v>
      </c>
    </row>
    <row r="2503" spans="10:14" x14ac:dyDescent="0.3">
      <c r="J2503" s="89">
        <v>2500</v>
      </c>
      <c r="K2503" s="89">
        <v>5608.0596163990003</v>
      </c>
      <c r="L2503" s="89">
        <v>0.26969514089857999</v>
      </c>
      <c r="M2503" s="89">
        <v>9.2474581408996406E-2</v>
      </c>
      <c r="N2503" s="89">
        <v>1.6627490011639701E-2</v>
      </c>
    </row>
    <row r="2504" spans="10:14" x14ac:dyDescent="0.3">
      <c r="J2504" s="89">
        <v>2501</v>
      </c>
      <c r="K2504" s="89">
        <v>5610.4313054169997</v>
      </c>
      <c r="L2504" s="89">
        <v>0.269055711226244</v>
      </c>
      <c r="M2504" s="89">
        <v>9.6516121416457296E-2</v>
      </c>
      <c r="N2504" s="89">
        <v>1.6849133334860999E-2</v>
      </c>
    </row>
    <row r="2505" spans="10:14" x14ac:dyDescent="0.3">
      <c r="J2505" s="89">
        <v>2502</v>
      </c>
      <c r="K2505" s="89">
        <v>5612.6118909819997</v>
      </c>
      <c r="L2505" s="89">
        <v>0.26867496468428598</v>
      </c>
      <c r="M2505" s="89">
        <v>9.8939752059281502E-2</v>
      </c>
      <c r="N2505" s="89">
        <v>1.7005751538853801E-2</v>
      </c>
    </row>
    <row r="2506" spans="10:14" x14ac:dyDescent="0.3">
      <c r="J2506" s="89">
        <v>2503</v>
      </c>
      <c r="K2506" s="89">
        <v>5614.7834630999996</v>
      </c>
      <c r="L2506" s="89">
        <v>0.268586011617096</v>
      </c>
      <c r="M2506" s="89">
        <v>0.100052706588106</v>
      </c>
      <c r="N2506" s="89">
        <v>1.7120960249897801E-2</v>
      </c>
    </row>
    <row r="2507" spans="10:14" x14ac:dyDescent="0.3">
      <c r="J2507" s="89">
        <v>2504</v>
      </c>
      <c r="K2507" s="89">
        <v>5616.9301341549999</v>
      </c>
      <c r="L2507" s="89">
        <v>0.26871807159917299</v>
      </c>
      <c r="M2507" s="89">
        <v>0.10062970476492</v>
      </c>
      <c r="N2507" s="89">
        <v>1.7282014165794699E-2</v>
      </c>
    </row>
    <row r="2508" spans="10:14" x14ac:dyDescent="0.3">
      <c r="J2508" s="89">
        <v>2505</v>
      </c>
      <c r="K2508" s="89">
        <v>5619.0950714549999</v>
      </c>
      <c r="L2508" s="89">
        <v>0.26900476811223201</v>
      </c>
      <c r="M2508" s="89">
        <v>0.101222026213956</v>
      </c>
      <c r="N2508" s="89">
        <v>1.7601452768025098E-2</v>
      </c>
    </row>
    <row r="2509" spans="10:14" x14ac:dyDescent="0.3">
      <c r="J2509" s="89">
        <v>2506</v>
      </c>
      <c r="K2509" s="89">
        <v>5621.6602758580002</v>
      </c>
      <c r="L2509" s="89">
        <v>0.26934224003239998</v>
      </c>
      <c r="M2509" s="89">
        <v>0.101908824461342</v>
      </c>
      <c r="N2509" s="89">
        <v>1.8161427087434099E-2</v>
      </c>
    </row>
    <row r="2510" spans="10:14" x14ac:dyDescent="0.3">
      <c r="J2510" s="89">
        <v>2507</v>
      </c>
      <c r="K2510" s="89">
        <v>5623.8011303590001</v>
      </c>
      <c r="L2510" s="89">
        <v>0.26964270095699699</v>
      </c>
      <c r="M2510" s="89">
        <v>0.10259574625553899</v>
      </c>
      <c r="N2510" s="89">
        <v>1.89973988667239E-2</v>
      </c>
    </row>
    <row r="2511" spans="10:14" x14ac:dyDescent="0.3">
      <c r="J2511" s="89">
        <v>2508</v>
      </c>
      <c r="K2511" s="89">
        <v>5626.1727762439996</v>
      </c>
      <c r="L2511" s="89">
        <v>0.26984226499695702</v>
      </c>
      <c r="M2511" s="89">
        <v>0.10275211749476899</v>
      </c>
      <c r="N2511" s="89">
        <v>2.0070370095958801E-2</v>
      </c>
    </row>
    <row r="2512" spans="10:14" x14ac:dyDescent="0.3">
      <c r="J2512" s="89">
        <v>2509</v>
      </c>
      <c r="K2512" s="89">
        <v>5628.5134396889998</v>
      </c>
      <c r="L2512" s="89">
        <v>0.26994666068881801</v>
      </c>
      <c r="M2512" s="89">
        <v>0.101888005481751</v>
      </c>
      <c r="N2512" s="89">
        <v>2.12228656645767E-2</v>
      </c>
    </row>
    <row r="2513" spans="10:14" x14ac:dyDescent="0.3">
      <c r="J2513" s="89">
        <v>2510</v>
      </c>
      <c r="K2513" s="89">
        <v>5631.0791385809998</v>
      </c>
      <c r="L2513" s="89">
        <v>0.27002596944021201</v>
      </c>
      <c r="M2513" s="89">
        <v>9.9848221947831606E-2</v>
      </c>
      <c r="N2513" s="89">
        <v>2.2179653505245402E-2</v>
      </c>
    </row>
    <row r="2514" spans="10:14" x14ac:dyDescent="0.3">
      <c r="J2514" s="89">
        <v>2511</v>
      </c>
      <c r="K2514" s="89">
        <v>5633.4841580920001</v>
      </c>
      <c r="L2514" s="89">
        <v>0.27016523401706399</v>
      </c>
      <c r="M2514" s="89">
        <v>9.7105347903092207E-2</v>
      </c>
      <c r="N2514" s="89">
        <v>2.2605887979244201E-2</v>
      </c>
    </row>
    <row r="2515" spans="10:14" x14ac:dyDescent="0.3">
      <c r="J2515" s="89">
        <v>2512</v>
      </c>
      <c r="K2515" s="89">
        <v>5635.6497414209998</v>
      </c>
      <c r="L2515" s="89">
        <v>0.27032888343070399</v>
      </c>
      <c r="M2515" s="89">
        <v>9.4248369203676602E-2</v>
      </c>
      <c r="N2515" s="89">
        <v>2.23168270360832E-2</v>
      </c>
    </row>
    <row r="2516" spans="10:14" x14ac:dyDescent="0.3">
      <c r="J2516" s="89">
        <v>2513</v>
      </c>
      <c r="K2516" s="89">
        <v>5638.0167701250002</v>
      </c>
      <c r="L2516" s="89">
        <v>0.27044591808101198</v>
      </c>
      <c r="M2516" s="89">
        <v>9.1951978318208699E-2</v>
      </c>
      <c r="N2516" s="89">
        <v>2.1361403679233702E-2</v>
      </c>
    </row>
    <row r="2517" spans="10:14" x14ac:dyDescent="0.3">
      <c r="J2517" s="89">
        <v>2514</v>
      </c>
      <c r="K2517" s="89">
        <v>5640.1863253969996</v>
      </c>
      <c r="L2517" s="89">
        <v>0.27046897862403002</v>
      </c>
      <c r="M2517" s="89">
        <v>9.0642692758869894E-2</v>
      </c>
      <c r="N2517" s="89">
        <v>1.99850493368889E-2</v>
      </c>
    </row>
    <row r="2518" spans="10:14" x14ac:dyDescent="0.3">
      <c r="J2518" s="89">
        <v>2515</v>
      </c>
      <c r="K2518" s="89">
        <v>5642.9603453629998</v>
      </c>
      <c r="L2518" s="89">
        <v>0.27037765031519501</v>
      </c>
      <c r="M2518" s="89">
        <v>9.0562984403702501E-2</v>
      </c>
      <c r="N2518" s="89">
        <v>1.8599831127117699E-2</v>
      </c>
    </row>
    <row r="2519" spans="10:14" x14ac:dyDescent="0.3">
      <c r="J2519" s="89">
        <v>2516</v>
      </c>
      <c r="K2519" s="89">
        <v>5645.2744100469999</v>
      </c>
      <c r="L2519" s="89">
        <v>0.27009168746742002</v>
      </c>
      <c r="M2519" s="89">
        <v>9.1744399539381599E-2</v>
      </c>
      <c r="N2519" s="89">
        <v>1.7573072637412299E-2</v>
      </c>
    </row>
    <row r="2520" spans="10:14" x14ac:dyDescent="0.3">
      <c r="J2520" s="89">
        <v>2517</v>
      </c>
      <c r="K2520" s="89">
        <v>5647.445781423</v>
      </c>
      <c r="L2520" s="89">
        <v>0.26959823751684298</v>
      </c>
      <c r="M2520" s="89">
        <v>9.4126879827142407E-2</v>
      </c>
      <c r="N2520" s="89">
        <v>1.7056714162682601E-2</v>
      </c>
    </row>
    <row r="2521" spans="10:14" x14ac:dyDescent="0.3">
      <c r="J2521" s="89">
        <v>2518</v>
      </c>
      <c r="K2521" s="89">
        <v>5649.5997559549996</v>
      </c>
      <c r="L2521" s="89">
        <v>0.26892423956325801</v>
      </c>
      <c r="M2521" s="89">
        <v>9.7673334989302002E-2</v>
      </c>
      <c r="N2521" s="89">
        <v>1.6966459783244299E-2</v>
      </c>
    </row>
    <row r="2522" spans="10:14" x14ac:dyDescent="0.3">
      <c r="J2522" s="89">
        <v>2519</v>
      </c>
      <c r="K2522" s="89">
        <v>5651.7274070599997</v>
      </c>
      <c r="L2522" s="89">
        <v>0.26816111008653098</v>
      </c>
      <c r="M2522" s="89">
        <v>0.10176349479922001</v>
      </c>
      <c r="N2522" s="89">
        <v>1.7096372987120301E-2</v>
      </c>
    </row>
    <row r="2523" spans="10:14" x14ac:dyDescent="0.3">
      <c r="J2523" s="89">
        <v>2520</v>
      </c>
      <c r="K2523" s="89">
        <v>5653.9065445059996</v>
      </c>
      <c r="L2523" s="89">
        <v>0.26745840917810298</v>
      </c>
      <c r="M2523" s="89">
        <v>0.105203503986875</v>
      </c>
      <c r="N2523" s="89">
        <v>1.7198323429406599E-2</v>
      </c>
    </row>
    <row r="2524" spans="10:14" x14ac:dyDescent="0.3">
      <c r="J2524" s="89">
        <v>2521</v>
      </c>
      <c r="K2524" s="89">
        <v>5656.0621843520003</v>
      </c>
      <c r="L2524" s="89">
        <v>0.26697133979679299</v>
      </c>
      <c r="M2524" s="89">
        <v>0.106898044765498</v>
      </c>
      <c r="N2524" s="89">
        <v>1.7109311917616599E-2</v>
      </c>
    </row>
    <row r="2525" spans="10:14" x14ac:dyDescent="0.3">
      <c r="J2525" s="89">
        <v>2522</v>
      </c>
      <c r="K2525" s="89">
        <v>5658.419773519</v>
      </c>
      <c r="L2525" s="89">
        <v>0.26681121947872599</v>
      </c>
      <c r="M2525" s="89">
        <v>0.106251056215058</v>
      </c>
      <c r="N2525" s="89">
        <v>1.68265972766957E-2</v>
      </c>
    </row>
    <row r="2526" spans="10:14" x14ac:dyDescent="0.3">
      <c r="J2526" s="89">
        <v>2523</v>
      </c>
      <c r="K2526" s="89">
        <v>5660.6060862260001</v>
      </c>
      <c r="L2526" s="89">
        <v>0.267006531931963</v>
      </c>
      <c r="M2526" s="89">
        <v>0.103543665508791</v>
      </c>
      <c r="N2526" s="89">
        <v>1.64616768194734E-2</v>
      </c>
    </row>
    <row r="2527" spans="10:14" x14ac:dyDescent="0.3">
      <c r="J2527" s="89">
        <v>2524</v>
      </c>
      <c r="K2527" s="89">
        <v>5662.7514452249998</v>
      </c>
      <c r="L2527" s="89">
        <v>0.26748485282551299</v>
      </c>
      <c r="M2527" s="89">
        <v>9.9048650634738902E-2</v>
      </c>
      <c r="N2527" s="89">
        <v>1.6156826459112501E-2</v>
      </c>
    </row>
    <row r="2528" spans="10:14" x14ac:dyDescent="0.3">
      <c r="J2528" s="89">
        <v>2525</v>
      </c>
      <c r="K2528" s="89">
        <v>5665.2761805500004</v>
      </c>
      <c r="L2528" s="89">
        <v>0.268130439188487</v>
      </c>
      <c r="M2528" s="89">
        <v>9.3501784137083502E-2</v>
      </c>
      <c r="N2528" s="89">
        <v>1.6000458571780101E-2</v>
      </c>
    </row>
    <row r="2529" spans="10:14" x14ac:dyDescent="0.3">
      <c r="J2529" s="89">
        <v>2526</v>
      </c>
      <c r="K2529" s="89">
        <v>5667.4529833839997</v>
      </c>
      <c r="L2529" s="89">
        <v>0.26883063123192902</v>
      </c>
      <c r="M2529" s="89">
        <v>8.7526610662629206E-2</v>
      </c>
      <c r="N2529" s="89">
        <v>1.5976255375402999E-2</v>
      </c>
    </row>
    <row r="2530" spans="10:14" x14ac:dyDescent="0.3">
      <c r="J2530" s="89">
        <v>2527</v>
      </c>
      <c r="K2530" s="89">
        <v>5669.7950001709996</v>
      </c>
      <c r="L2530" s="89">
        <v>0.269604191327805</v>
      </c>
      <c r="M2530" s="89">
        <v>8.2419829038055503E-2</v>
      </c>
      <c r="N2530" s="89">
        <v>1.5892072387026598E-2</v>
      </c>
    </row>
    <row r="2531" spans="10:14" x14ac:dyDescent="0.3">
      <c r="J2531" s="89">
        <v>2528</v>
      </c>
      <c r="K2531" s="89">
        <v>5671.9679966989997</v>
      </c>
      <c r="L2531" s="89">
        <v>0.27032939612798601</v>
      </c>
      <c r="M2531" s="89">
        <v>7.8787316844404098E-2</v>
      </c>
      <c r="N2531" s="89">
        <v>1.5571478698763699E-2</v>
      </c>
    </row>
    <row r="2532" spans="10:14" x14ac:dyDescent="0.3">
      <c r="J2532" s="89">
        <v>2529</v>
      </c>
      <c r="K2532" s="89">
        <v>5674.1277974049999</v>
      </c>
      <c r="L2532" s="89">
        <v>0.27093275347123602</v>
      </c>
      <c r="M2532" s="89">
        <v>7.6737161257629902E-2</v>
      </c>
      <c r="N2532" s="89">
        <v>1.49239850159758E-2</v>
      </c>
    </row>
    <row r="2533" spans="10:14" x14ac:dyDescent="0.3">
      <c r="J2533" s="89">
        <v>2530</v>
      </c>
      <c r="K2533" s="89">
        <v>5676.2836010259998</v>
      </c>
      <c r="L2533" s="89">
        <v>0.27140248868391598</v>
      </c>
      <c r="M2533" s="89">
        <v>7.5824182990269495E-2</v>
      </c>
      <c r="N2533" s="89">
        <v>1.3943196452125099E-2</v>
      </c>
    </row>
    <row r="2534" spans="10:14" x14ac:dyDescent="0.3">
      <c r="J2534" s="89">
        <v>2531</v>
      </c>
      <c r="K2534" s="89">
        <v>5678.4583748690002</v>
      </c>
      <c r="L2534" s="89">
        <v>0.27178207400030102</v>
      </c>
      <c r="M2534" s="89">
        <v>7.5627085775884201E-2</v>
      </c>
      <c r="N2534" s="89">
        <v>1.27487165093786E-2</v>
      </c>
    </row>
    <row r="2535" spans="10:14" x14ac:dyDescent="0.3">
      <c r="J2535" s="89">
        <v>2532</v>
      </c>
      <c r="K2535" s="89">
        <v>5680.624119262</v>
      </c>
      <c r="L2535" s="89">
        <v>0.27214865759804802</v>
      </c>
      <c r="M2535" s="89">
        <v>7.5220232692482597E-2</v>
      </c>
      <c r="N2535" s="89">
        <v>1.15604869874636E-2</v>
      </c>
    </row>
    <row r="2536" spans="10:14" x14ac:dyDescent="0.3">
      <c r="J2536" s="89">
        <v>2533</v>
      </c>
      <c r="K2536" s="89">
        <v>5683.0101941530002</v>
      </c>
      <c r="L2536" s="89">
        <v>0.272581972157318</v>
      </c>
      <c r="M2536" s="89">
        <v>7.4172779116542395E-2</v>
      </c>
      <c r="N2536" s="89">
        <v>1.06410805558852E-2</v>
      </c>
    </row>
    <row r="2537" spans="10:14" x14ac:dyDescent="0.3">
      <c r="J2537" s="89">
        <v>2534</v>
      </c>
      <c r="K2537" s="89">
        <v>5685.1469169969996</v>
      </c>
      <c r="L2537" s="89">
        <v>0.27299448920997599</v>
      </c>
      <c r="M2537" s="89">
        <v>7.3189413424470495E-2</v>
      </c>
      <c r="N2537" s="89">
        <v>1.02205316758507E-2</v>
      </c>
    </row>
    <row r="2538" spans="10:14" x14ac:dyDescent="0.3">
      <c r="J2538" s="89">
        <v>2535</v>
      </c>
      <c r="K2538" s="89">
        <v>5687.3090214639997</v>
      </c>
      <c r="L2538" s="89">
        <v>0.27321061244545197</v>
      </c>
      <c r="M2538" s="89">
        <v>7.2725927399351603E-2</v>
      </c>
      <c r="N2538" s="89">
        <v>1.0325901714573701E-2</v>
      </c>
    </row>
    <row r="2539" spans="10:14" x14ac:dyDescent="0.3">
      <c r="J2539" s="89">
        <v>2536</v>
      </c>
      <c r="K2539" s="89">
        <v>5689.4674640269996</v>
      </c>
      <c r="L2539" s="89">
        <v>0.27308431385015203</v>
      </c>
      <c r="M2539" s="89">
        <v>7.3031821439228206E-2</v>
      </c>
      <c r="N2539" s="89">
        <v>1.0782195624605299E-2</v>
      </c>
    </row>
    <row r="2540" spans="10:14" x14ac:dyDescent="0.3">
      <c r="J2540" s="89">
        <v>2537</v>
      </c>
      <c r="K2540" s="89">
        <v>5691.8252720959999</v>
      </c>
      <c r="L2540" s="89">
        <v>0.27260123234489703</v>
      </c>
      <c r="M2540" s="89">
        <v>7.4432545857179094E-2</v>
      </c>
      <c r="N2540" s="89">
        <v>1.1372107613150099E-2</v>
      </c>
    </row>
    <row r="2541" spans="10:14" x14ac:dyDescent="0.3">
      <c r="J2541" s="89">
        <v>2538</v>
      </c>
      <c r="K2541" s="89">
        <v>5694.2074657439998</v>
      </c>
      <c r="L2541" s="89">
        <v>0.27179333158147001</v>
      </c>
      <c r="M2541" s="89">
        <v>7.6958814963727404E-2</v>
      </c>
      <c r="N2541" s="89">
        <v>1.1949148493944701E-2</v>
      </c>
    </row>
    <row r="2542" spans="10:14" x14ac:dyDescent="0.3">
      <c r="J2542" s="89">
        <v>2539</v>
      </c>
      <c r="K2542" s="89">
        <v>5696.3413633259997</v>
      </c>
      <c r="L2542" s="89">
        <v>0.27074351273830199</v>
      </c>
      <c r="M2542" s="89">
        <v>8.0090130258381603E-2</v>
      </c>
      <c r="N2542" s="89">
        <v>1.2464829221592999E-2</v>
      </c>
    </row>
    <row r="2543" spans="10:14" x14ac:dyDescent="0.3">
      <c r="J2543" s="89">
        <v>2540</v>
      </c>
      <c r="K2543" s="89">
        <v>5698.9807352580001</v>
      </c>
      <c r="L2543" s="89">
        <v>0.26957478062900703</v>
      </c>
      <c r="M2543" s="89">
        <v>8.2739634174679902E-2</v>
      </c>
      <c r="N2543" s="89">
        <v>1.28761558747067E-2</v>
      </c>
    </row>
    <row r="2544" spans="10:14" x14ac:dyDescent="0.3">
      <c r="J2544" s="89">
        <v>2541</v>
      </c>
      <c r="K2544" s="89">
        <v>5701.5692765989997</v>
      </c>
      <c r="L2544" s="89">
        <v>0.268466295114339</v>
      </c>
      <c r="M2544" s="89">
        <v>8.4073527576871795E-2</v>
      </c>
      <c r="N2544" s="89">
        <v>1.31187402013058E-2</v>
      </c>
    </row>
    <row r="2545" spans="10:14" x14ac:dyDescent="0.3">
      <c r="J2545" s="89">
        <v>2542</v>
      </c>
      <c r="K2545" s="89">
        <v>5704.147388628</v>
      </c>
      <c r="L2545" s="89">
        <v>0.26755613633671699</v>
      </c>
      <c r="M2545" s="89">
        <v>8.4075134179591504E-2</v>
      </c>
      <c r="N2545" s="89">
        <v>1.3216171270329801E-2</v>
      </c>
    </row>
    <row r="2546" spans="10:14" x14ac:dyDescent="0.3">
      <c r="J2546" s="89">
        <v>2543</v>
      </c>
      <c r="K2546" s="89">
        <v>5706.2789271849997</v>
      </c>
      <c r="L2546" s="89">
        <v>0.26695807578062603</v>
      </c>
      <c r="M2546" s="89">
        <v>8.3564289063076905E-2</v>
      </c>
      <c r="N2546" s="89">
        <v>1.3234138553772199E-2</v>
      </c>
    </row>
    <row r="2547" spans="10:14" x14ac:dyDescent="0.3">
      <c r="J2547" s="89">
        <v>2544</v>
      </c>
      <c r="K2547" s="89">
        <v>5708.4228217529999</v>
      </c>
      <c r="L2547" s="89">
        <v>0.26669399027844198</v>
      </c>
      <c r="M2547" s="89">
        <v>8.3954814569977096E-2</v>
      </c>
      <c r="N2547" s="89">
        <v>1.33325551019291E-2</v>
      </c>
    </row>
    <row r="2548" spans="10:14" x14ac:dyDescent="0.3">
      <c r="J2548" s="89">
        <v>2545</v>
      </c>
      <c r="K2548" s="89">
        <v>5710.8266581979997</v>
      </c>
      <c r="L2548" s="89">
        <v>0.26675748480659001</v>
      </c>
      <c r="M2548" s="89">
        <v>8.5675156182166604E-2</v>
      </c>
      <c r="N2548" s="89">
        <v>1.36658272237727E-2</v>
      </c>
    </row>
    <row r="2549" spans="10:14" x14ac:dyDescent="0.3">
      <c r="J2549" s="89">
        <v>2546</v>
      </c>
      <c r="K2549" s="89">
        <v>5713.1979692300001</v>
      </c>
      <c r="L2549" s="89">
        <v>0.26704635724176601</v>
      </c>
      <c r="M2549" s="89">
        <v>8.8178801233648699E-2</v>
      </c>
      <c r="N2549" s="89">
        <v>1.42396152023952E-2</v>
      </c>
    </row>
    <row r="2550" spans="10:14" x14ac:dyDescent="0.3">
      <c r="J2550" s="89">
        <v>2547</v>
      </c>
      <c r="K2550" s="89">
        <v>5715.5682825249996</v>
      </c>
      <c r="L2550" s="89">
        <v>0.26744230659127699</v>
      </c>
      <c r="M2550" s="89">
        <v>9.1277710686471197E-2</v>
      </c>
      <c r="N2550" s="89">
        <v>1.49249918193206E-2</v>
      </c>
    </row>
    <row r="2551" spans="10:14" x14ac:dyDescent="0.3">
      <c r="J2551" s="89">
        <v>2548</v>
      </c>
      <c r="K2551" s="89">
        <v>5717.7127165789998</v>
      </c>
      <c r="L2551" s="89">
        <v>0.26786496960957101</v>
      </c>
      <c r="M2551" s="89">
        <v>9.4973557094038902E-2</v>
      </c>
      <c r="N2551" s="89">
        <v>1.5555279030890301E-2</v>
      </c>
    </row>
    <row r="2552" spans="10:14" x14ac:dyDescent="0.3">
      <c r="J2552" s="89">
        <v>2549</v>
      </c>
      <c r="K2552" s="89">
        <v>5719.8505024460001</v>
      </c>
      <c r="L2552" s="89">
        <v>0.26837688505414198</v>
      </c>
      <c r="M2552" s="89">
        <v>9.8732715473865695E-2</v>
      </c>
      <c r="N2552" s="89">
        <v>1.60305195332043E-2</v>
      </c>
    </row>
    <row r="2553" spans="10:14" x14ac:dyDescent="0.3">
      <c r="J2553" s="89">
        <v>2550</v>
      </c>
      <c r="K2553" s="89">
        <v>5722.0099815650001</v>
      </c>
      <c r="L2553" s="89">
        <v>0.26889258639608699</v>
      </c>
      <c r="M2553" s="89">
        <v>0.10166787514627899</v>
      </c>
      <c r="N2553" s="89">
        <v>1.6393067558412602E-2</v>
      </c>
    </row>
    <row r="2554" spans="10:14" x14ac:dyDescent="0.3">
      <c r="J2554" s="89">
        <v>2551</v>
      </c>
      <c r="K2554" s="89">
        <v>5724.1675101290002</v>
      </c>
      <c r="L2554" s="89">
        <v>0.269229523870681</v>
      </c>
      <c r="M2554" s="89">
        <v>0.103556979517197</v>
      </c>
      <c r="N2554" s="89">
        <v>1.6698751741291401E-2</v>
      </c>
    </row>
    <row r="2555" spans="10:14" x14ac:dyDescent="0.3">
      <c r="J2555" s="89">
        <v>2552</v>
      </c>
      <c r="K2555" s="89">
        <v>5726.3158826680001</v>
      </c>
      <c r="L2555" s="89">
        <v>0.26921995642668001</v>
      </c>
      <c r="M2555" s="89">
        <v>0.104807690914079</v>
      </c>
      <c r="N2555" s="89">
        <v>1.69725208890424E-2</v>
      </c>
    </row>
    <row r="2556" spans="10:14" x14ac:dyDescent="0.3">
      <c r="J2556" s="89">
        <v>2553</v>
      </c>
      <c r="K2556" s="89">
        <v>5728.4817367510004</v>
      </c>
      <c r="L2556" s="89">
        <v>0.26888152203688898</v>
      </c>
      <c r="M2556" s="89">
        <v>0.105872235133268</v>
      </c>
      <c r="N2556" s="89">
        <v>1.72262242387239E-2</v>
      </c>
    </row>
    <row r="2557" spans="10:14" x14ac:dyDescent="0.3">
      <c r="J2557" s="89">
        <v>2554</v>
      </c>
      <c r="K2557" s="89">
        <v>5730.8413610079997</v>
      </c>
      <c r="L2557" s="89">
        <v>0.26826590483222401</v>
      </c>
      <c r="M2557" s="89">
        <v>0.106639326255231</v>
      </c>
      <c r="N2557" s="89">
        <v>1.7455768484654601E-2</v>
      </c>
    </row>
    <row r="2558" spans="10:14" x14ac:dyDescent="0.3">
      <c r="J2558" s="89">
        <v>2555</v>
      </c>
      <c r="K2558" s="89">
        <v>5733.223134629</v>
      </c>
      <c r="L2558" s="89">
        <v>0.26751445988858202</v>
      </c>
      <c r="M2558" s="89">
        <v>0.106268822145271</v>
      </c>
      <c r="N2558" s="89">
        <v>1.7640973613102299E-2</v>
      </c>
    </row>
    <row r="2559" spans="10:14" x14ac:dyDescent="0.3">
      <c r="J2559" s="89">
        <v>2556</v>
      </c>
      <c r="K2559" s="89">
        <v>5735.8005670989996</v>
      </c>
      <c r="L2559" s="89">
        <v>0.26682544816448001</v>
      </c>
      <c r="M2559" s="89">
        <v>0.104279132670011</v>
      </c>
      <c r="N2559" s="89">
        <v>1.7816591007640999E-2</v>
      </c>
    </row>
    <row r="2560" spans="10:14" x14ac:dyDescent="0.3">
      <c r="J2560" s="89">
        <v>2557</v>
      </c>
      <c r="K2560" s="89">
        <v>5737.9390371239997</v>
      </c>
      <c r="L2560" s="89">
        <v>0.266295329720111</v>
      </c>
      <c r="M2560" s="89">
        <v>0.100939974002812</v>
      </c>
      <c r="N2560" s="89">
        <v>1.7962905683044299E-2</v>
      </c>
    </row>
    <row r="2561" spans="10:14" x14ac:dyDescent="0.3">
      <c r="J2561" s="89">
        <v>2558</v>
      </c>
      <c r="K2561" s="89">
        <v>5740.1005750120003</v>
      </c>
      <c r="L2561" s="89">
        <v>0.26589496912259603</v>
      </c>
      <c r="M2561" s="89">
        <v>9.71774401466792E-2</v>
      </c>
      <c r="N2561" s="89">
        <v>1.7992784755071298E-2</v>
      </c>
    </row>
    <row r="2562" spans="10:14" x14ac:dyDescent="0.3">
      <c r="J2562" s="89">
        <v>2559</v>
      </c>
      <c r="K2562" s="89">
        <v>5742.2751229839996</v>
      </c>
      <c r="L2562" s="89">
        <v>0.26553880977405298</v>
      </c>
      <c r="M2562" s="89">
        <v>9.37172034412765E-2</v>
      </c>
      <c r="N2562" s="89">
        <v>1.7783241362622101E-2</v>
      </c>
    </row>
    <row r="2563" spans="10:14" x14ac:dyDescent="0.3">
      <c r="J2563" s="89">
        <v>2560</v>
      </c>
      <c r="K2563" s="89">
        <v>5744.450579763</v>
      </c>
      <c r="L2563" s="89">
        <v>0.26519236797544399</v>
      </c>
      <c r="M2563" s="89">
        <v>9.1049793070498E-2</v>
      </c>
      <c r="N2563" s="89">
        <v>1.7231009652405802E-2</v>
      </c>
    </row>
    <row r="2564" spans="10:14" x14ac:dyDescent="0.3">
      <c r="J2564" s="89">
        <v>2561</v>
      </c>
      <c r="K2564" s="89">
        <v>5746.8264783579998</v>
      </c>
      <c r="L2564" s="89">
        <v>0.26485480327489502</v>
      </c>
      <c r="M2564" s="89">
        <v>8.9477959116470301E-2</v>
      </c>
      <c r="N2564" s="89">
        <v>1.6319436559007201E-2</v>
      </c>
    </row>
    <row r="2565" spans="10:14" x14ac:dyDescent="0.3">
      <c r="J2565" s="89">
        <v>2562</v>
      </c>
      <c r="K2565" s="89">
        <v>5749.0142382659997</v>
      </c>
      <c r="L2565" s="89">
        <v>0.26456726467982</v>
      </c>
      <c r="M2565" s="89">
        <v>8.9125631873114203E-2</v>
      </c>
      <c r="N2565" s="89">
        <v>1.5118144399998401E-2</v>
      </c>
    </row>
    <row r="2566" spans="10:14" x14ac:dyDescent="0.3">
      <c r="J2566" s="89">
        <v>2563</v>
      </c>
      <c r="K2566" s="89">
        <v>5751.1856073520003</v>
      </c>
      <c r="L2566" s="89">
        <v>0.26446148512090401</v>
      </c>
      <c r="M2566" s="89">
        <v>9.0010181891773594E-2</v>
      </c>
      <c r="N2566" s="89">
        <v>1.37941950723758E-2</v>
      </c>
    </row>
    <row r="2567" spans="10:14" x14ac:dyDescent="0.3">
      <c r="J2567" s="89">
        <v>2564</v>
      </c>
      <c r="K2567" s="89">
        <v>5753.5859341799996</v>
      </c>
      <c r="L2567" s="89">
        <v>0.264665791820962</v>
      </c>
      <c r="M2567" s="89">
        <v>9.1748814290259897E-2</v>
      </c>
      <c r="N2567" s="89">
        <v>1.25467667090053E-2</v>
      </c>
    </row>
    <row r="2568" spans="10:14" x14ac:dyDescent="0.3">
      <c r="J2568" s="89">
        <v>2565</v>
      </c>
      <c r="K2568" s="89">
        <v>5756.181312922</v>
      </c>
      <c r="L2568" s="89">
        <v>0.26521514565472598</v>
      </c>
      <c r="M2568" s="89">
        <v>9.3678701235578393E-2</v>
      </c>
      <c r="N2568" s="89">
        <v>1.14839306535709E-2</v>
      </c>
    </row>
    <row r="2569" spans="10:14" x14ac:dyDescent="0.3">
      <c r="J2569" s="89">
        <v>2566</v>
      </c>
      <c r="K2569" s="89">
        <v>5758.3598393169996</v>
      </c>
      <c r="L2569" s="89">
        <v>0.26600832241314298</v>
      </c>
      <c r="M2569" s="89">
        <v>9.5567400990125506E-2</v>
      </c>
      <c r="N2569" s="89">
        <v>1.0631795011980199E-2</v>
      </c>
    </row>
    <row r="2570" spans="10:14" x14ac:dyDescent="0.3">
      <c r="J2570" s="89">
        <v>2567</v>
      </c>
      <c r="K2570" s="89">
        <v>5760.4845244629996</v>
      </c>
      <c r="L2570" s="89">
        <v>0.26695226159549301</v>
      </c>
      <c r="M2570" s="89">
        <v>9.7832940633845997E-2</v>
      </c>
      <c r="N2570" s="89">
        <v>9.9750183478955704E-3</v>
      </c>
    </row>
    <row r="2571" spans="10:14" x14ac:dyDescent="0.3">
      <c r="J2571" s="89">
        <v>2568</v>
      </c>
      <c r="K2571" s="89">
        <v>5762.6948030419999</v>
      </c>
      <c r="L2571" s="89">
        <v>0.267969553341394</v>
      </c>
      <c r="M2571" s="89">
        <v>0.10050292423396601</v>
      </c>
      <c r="N2571" s="89">
        <v>9.5320399092625706E-3</v>
      </c>
    </row>
    <row r="2572" spans="10:14" x14ac:dyDescent="0.3">
      <c r="J2572" s="89">
        <v>2569</v>
      </c>
      <c r="K2572" s="89">
        <v>5764.8601431059997</v>
      </c>
      <c r="L2572" s="89">
        <v>0.26901323178422498</v>
      </c>
      <c r="M2572" s="89">
        <v>0.103253227707832</v>
      </c>
      <c r="N2572" s="89">
        <v>9.2391965855940592E-3</v>
      </c>
    </row>
    <row r="2573" spans="10:14" x14ac:dyDescent="0.3">
      <c r="J2573" s="89">
        <v>2570</v>
      </c>
      <c r="K2573" s="89">
        <v>5766.999993122</v>
      </c>
      <c r="L2573" s="89">
        <v>0.27000838650536202</v>
      </c>
      <c r="M2573" s="89">
        <v>0.105726396540873</v>
      </c>
      <c r="N2573" s="89">
        <v>9.0109761548165992E-3</v>
      </c>
    </row>
    <row r="2574" spans="10:14" x14ac:dyDescent="0.3">
      <c r="J2574" s="89">
        <v>2571</v>
      </c>
      <c r="K2574" s="89">
        <v>5769.3662393570003</v>
      </c>
      <c r="L2574" s="89">
        <v>0.270863388899033</v>
      </c>
      <c r="M2574" s="89">
        <v>0.107563114080288</v>
      </c>
      <c r="N2574" s="89">
        <v>8.7458460475399891E-3</v>
      </c>
    </row>
    <row r="2575" spans="10:14" x14ac:dyDescent="0.3">
      <c r="J2575" s="89">
        <v>2572</v>
      </c>
      <c r="K2575" s="89">
        <v>5771.6857700959999</v>
      </c>
      <c r="L2575" s="89">
        <v>0.271528016933067</v>
      </c>
      <c r="M2575" s="89">
        <v>0.10845867659403099</v>
      </c>
      <c r="N2575" s="89">
        <v>8.3786139392470899E-3</v>
      </c>
    </row>
    <row r="2576" spans="10:14" x14ac:dyDescent="0.3">
      <c r="J2576" s="89">
        <v>2573</v>
      </c>
      <c r="K2576" s="89">
        <v>5774.2676796100004</v>
      </c>
      <c r="L2576" s="89">
        <v>0.27209335739973201</v>
      </c>
      <c r="M2576" s="89">
        <v>0.108180849045178</v>
      </c>
      <c r="N2576" s="89">
        <v>7.8762720620315606E-3</v>
      </c>
    </row>
    <row r="2577" spans="10:14" x14ac:dyDescent="0.3">
      <c r="J2577" s="89">
        <v>2574</v>
      </c>
      <c r="K2577" s="89">
        <v>5776.6551600900002</v>
      </c>
      <c r="L2577" s="89">
        <v>0.27264577582633698</v>
      </c>
      <c r="M2577" s="89">
        <v>0.106499941929979</v>
      </c>
      <c r="N2577" s="89">
        <v>7.2659154135807499E-3</v>
      </c>
    </row>
    <row r="2578" spans="10:14" x14ac:dyDescent="0.3">
      <c r="J2578" s="89">
        <v>2575</v>
      </c>
      <c r="K2578" s="89">
        <v>5778.7953563849996</v>
      </c>
      <c r="L2578" s="89">
        <v>0.27311464632203297</v>
      </c>
      <c r="M2578" s="89">
        <v>0.103459988876239</v>
      </c>
      <c r="N2578" s="89">
        <v>6.6224354260972403E-3</v>
      </c>
    </row>
    <row r="2579" spans="10:14" x14ac:dyDescent="0.3">
      <c r="J2579" s="89">
        <v>2576</v>
      </c>
      <c r="K2579" s="89">
        <v>5781.581335113</v>
      </c>
      <c r="L2579" s="89">
        <v>0.273295613925916</v>
      </c>
      <c r="M2579" s="89">
        <v>9.9786904557378098E-2</v>
      </c>
      <c r="N2579" s="89">
        <v>6.0072649724552197E-3</v>
      </c>
    </row>
    <row r="2580" spans="10:14" x14ac:dyDescent="0.3">
      <c r="J2580" s="89">
        <v>2577</v>
      </c>
      <c r="K2580" s="89">
        <v>5783.7538257149999</v>
      </c>
      <c r="L2580" s="89">
        <v>0.27307954467954498</v>
      </c>
      <c r="M2580" s="89">
        <v>9.6447413282864602E-2</v>
      </c>
      <c r="N2580" s="89">
        <v>5.4394238719799402E-3</v>
      </c>
    </row>
    <row r="2581" spans="10:14" x14ac:dyDescent="0.3">
      <c r="J2581" s="89">
        <v>2578</v>
      </c>
      <c r="K2581" s="89">
        <v>5785.8895250989999</v>
      </c>
      <c r="L2581" s="89">
        <v>0.27259341552136102</v>
      </c>
      <c r="M2581" s="89">
        <v>9.4171719525898395E-2</v>
      </c>
      <c r="N2581" s="89">
        <v>4.9424289395707298E-3</v>
      </c>
    </row>
    <row r="2582" spans="10:14" x14ac:dyDescent="0.3">
      <c r="J2582" s="89">
        <v>2579</v>
      </c>
      <c r="K2582" s="89">
        <v>5788.219624286</v>
      </c>
      <c r="L2582" s="89">
        <v>0.27205755978763202</v>
      </c>
      <c r="M2582" s="89">
        <v>9.3117265254695103E-2</v>
      </c>
      <c r="N2582" s="89">
        <v>4.4861310999786304E-3</v>
      </c>
    </row>
    <row r="2583" spans="10:14" x14ac:dyDescent="0.3">
      <c r="J2583" s="89">
        <v>2580</v>
      </c>
      <c r="K2583" s="89">
        <v>5790.3614185329998</v>
      </c>
      <c r="L2583" s="89">
        <v>0.27150724668403903</v>
      </c>
      <c r="M2583" s="89">
        <v>9.2616240020548801E-2</v>
      </c>
      <c r="N2583" s="89">
        <v>4.0750447115482204E-3</v>
      </c>
    </row>
    <row r="2584" spans="10:14" x14ac:dyDescent="0.3">
      <c r="J2584" s="89">
        <v>2581</v>
      </c>
      <c r="K2584" s="89">
        <v>5792.7465548689997</v>
      </c>
      <c r="L2584" s="89">
        <v>0.27092618399735802</v>
      </c>
      <c r="M2584" s="89">
        <v>9.2063565397071306E-2</v>
      </c>
      <c r="N2584" s="89">
        <v>3.7216840586940698E-3</v>
      </c>
    </row>
    <row r="2585" spans="10:14" x14ac:dyDescent="0.3">
      <c r="J2585" s="89">
        <v>2582</v>
      </c>
      <c r="K2585" s="89">
        <v>5795.2819141500004</v>
      </c>
      <c r="L2585" s="89">
        <v>0.27033701513102898</v>
      </c>
      <c r="M2585" s="89">
        <v>9.1054970764627402E-2</v>
      </c>
      <c r="N2585" s="89">
        <v>3.4449252126980399E-3</v>
      </c>
    </row>
    <row r="2586" spans="10:14" x14ac:dyDescent="0.3">
      <c r="J2586" s="89">
        <v>2583</v>
      </c>
      <c r="K2586" s="89">
        <v>5797.8502743600002</v>
      </c>
      <c r="L2586" s="89">
        <v>0.26977077555510498</v>
      </c>
      <c r="M2586" s="89">
        <v>8.9685378430299806E-2</v>
      </c>
      <c r="N2586" s="89">
        <v>3.22957572204032E-3</v>
      </c>
    </row>
    <row r="2587" spans="10:14" x14ac:dyDescent="0.3">
      <c r="J2587" s="89">
        <v>2584</v>
      </c>
      <c r="K2587" s="89">
        <v>5799.9808669920003</v>
      </c>
      <c r="L2587" s="89">
        <v>0.26925233471398402</v>
      </c>
      <c r="M2587" s="89">
        <v>8.8696128650417996E-2</v>
      </c>
      <c r="N2587" s="89">
        <v>3.0608932030395798E-3</v>
      </c>
    </row>
    <row r="2588" spans="10:14" x14ac:dyDescent="0.3">
      <c r="J2588" s="89">
        <v>2585</v>
      </c>
      <c r="K2588" s="89">
        <v>5802.1639805369996</v>
      </c>
      <c r="L2588" s="89">
        <v>0.26862982010334302</v>
      </c>
      <c r="M2588" s="89">
        <v>8.9037618699530904E-2</v>
      </c>
      <c r="N2588" s="89">
        <v>2.92445089295936E-3</v>
      </c>
    </row>
    <row r="2589" spans="10:14" x14ac:dyDescent="0.3">
      <c r="J2589" s="89">
        <v>2586</v>
      </c>
      <c r="K2589" s="89">
        <v>5804.3099492379997</v>
      </c>
      <c r="L2589" s="89">
        <v>0.267786993150543</v>
      </c>
      <c r="M2589" s="89">
        <v>9.1051542951086598E-2</v>
      </c>
      <c r="N2589" s="89">
        <v>2.82628621856952E-3</v>
      </c>
    </row>
    <row r="2590" spans="10:14" x14ac:dyDescent="0.3">
      <c r="J2590" s="89">
        <v>2587</v>
      </c>
      <c r="K2590" s="89">
        <v>5806.6798442879999</v>
      </c>
      <c r="L2590" s="89">
        <v>0.26667739131382101</v>
      </c>
      <c r="M2590" s="89">
        <v>9.4593043678193198E-2</v>
      </c>
      <c r="N2590" s="89">
        <v>2.8402627920018002E-3</v>
      </c>
    </row>
    <row r="2591" spans="10:14" x14ac:dyDescent="0.3">
      <c r="J2591" s="89">
        <v>2588</v>
      </c>
      <c r="K2591" s="89">
        <v>5809.0219214649997</v>
      </c>
      <c r="L2591" s="89">
        <v>0.265414967883074</v>
      </c>
      <c r="M2591" s="89">
        <v>9.9048974344426902E-2</v>
      </c>
      <c r="N2591" s="89">
        <v>3.0212774942277899E-3</v>
      </c>
    </row>
    <row r="2592" spans="10:14" x14ac:dyDescent="0.3">
      <c r="J2592" s="89">
        <v>2589</v>
      </c>
      <c r="K2592" s="89">
        <v>5811.3457126840003</v>
      </c>
      <c r="L2592" s="89">
        <v>0.26419310875414898</v>
      </c>
      <c r="M2592" s="89">
        <v>0.10345330492136399</v>
      </c>
      <c r="N2592" s="89">
        <v>3.4211571864828402E-3</v>
      </c>
    </row>
    <row r="2593" spans="10:14" x14ac:dyDescent="0.3">
      <c r="J2593" s="89">
        <v>2590</v>
      </c>
      <c r="K2593" s="89">
        <v>5813.7246417420001</v>
      </c>
      <c r="L2593" s="89">
        <v>0.263094353934064</v>
      </c>
      <c r="M2593" s="89">
        <v>0.107057327485095</v>
      </c>
      <c r="N2593" s="89">
        <v>4.0745161891688397E-3</v>
      </c>
    </row>
    <row r="2594" spans="10:14" x14ac:dyDescent="0.3">
      <c r="J2594" s="89">
        <v>2591</v>
      </c>
      <c r="K2594" s="89">
        <v>5816.0618718369997</v>
      </c>
      <c r="L2594" s="89">
        <v>0.262170931778963</v>
      </c>
      <c r="M2594" s="89">
        <v>0.109566930972745</v>
      </c>
      <c r="N2594" s="89">
        <v>4.9768287395182201E-3</v>
      </c>
    </row>
    <row r="2595" spans="10:14" x14ac:dyDescent="0.3">
      <c r="J2595" s="89">
        <v>2592</v>
      </c>
      <c r="K2595" s="89">
        <v>5818.4247218459996</v>
      </c>
      <c r="L2595" s="89">
        <v>0.26148452877004302</v>
      </c>
      <c r="M2595" s="89">
        <v>0.110860656686811</v>
      </c>
      <c r="N2595" s="89">
        <v>6.0833786017657401E-3</v>
      </c>
    </row>
    <row r="2596" spans="10:14" x14ac:dyDescent="0.3">
      <c r="J2596" s="89">
        <v>2593</v>
      </c>
      <c r="K2596" s="89">
        <v>5820.8051276779997</v>
      </c>
      <c r="L2596" s="89">
        <v>0.261083353379639</v>
      </c>
      <c r="M2596" s="89">
        <v>0.110693954343311</v>
      </c>
      <c r="N2596" s="89">
        <v>7.3369978663000599E-3</v>
      </c>
    </row>
    <row r="2597" spans="10:14" x14ac:dyDescent="0.3">
      <c r="J2597" s="89">
        <v>2594</v>
      </c>
      <c r="K2597" s="89">
        <v>5823.1787104229998</v>
      </c>
      <c r="L2597" s="89">
        <v>0.26091368865502601</v>
      </c>
      <c r="M2597" s="89">
        <v>0.108838511354989</v>
      </c>
      <c r="N2597" s="89">
        <v>8.7087024737085104E-3</v>
      </c>
    </row>
    <row r="2598" spans="10:14" x14ac:dyDescent="0.3">
      <c r="J2598" s="89">
        <v>2595</v>
      </c>
      <c r="K2598" s="89">
        <v>5825.541993152</v>
      </c>
      <c r="L2598" s="89">
        <v>0.26091536575156798</v>
      </c>
      <c r="M2598" s="89">
        <v>0.105735452032906</v>
      </c>
      <c r="N2598" s="89">
        <v>1.01252450801942E-2</v>
      </c>
    </row>
    <row r="2599" spans="10:14" x14ac:dyDescent="0.3">
      <c r="J2599" s="89">
        <v>2596</v>
      </c>
      <c r="K2599" s="89">
        <v>5827.919285598</v>
      </c>
      <c r="L2599" s="89">
        <v>0.26097785698904702</v>
      </c>
      <c r="M2599" s="89">
        <v>0.10249245323084399</v>
      </c>
      <c r="N2599" s="89">
        <v>1.14180492775136E-2</v>
      </c>
    </row>
    <row r="2600" spans="10:14" x14ac:dyDescent="0.3">
      <c r="J2600" s="89">
        <v>2597</v>
      </c>
      <c r="K2600" s="89">
        <v>5830.0734389460004</v>
      </c>
      <c r="L2600" s="89">
        <v>0.26101518191366002</v>
      </c>
      <c r="M2600" s="89">
        <v>9.9747598935027798E-2</v>
      </c>
      <c r="N2600" s="89">
        <v>1.23610154137078E-2</v>
      </c>
    </row>
    <row r="2601" spans="10:14" x14ac:dyDescent="0.3">
      <c r="J2601" s="89">
        <v>2598</v>
      </c>
      <c r="K2601" s="89">
        <v>5832.2308726609999</v>
      </c>
      <c r="L2601" s="89">
        <v>0.26103449752158497</v>
      </c>
      <c r="M2601" s="89">
        <v>9.7497828250381904E-2</v>
      </c>
      <c r="N2601" s="89">
        <v>1.28224915399546E-2</v>
      </c>
    </row>
    <row r="2602" spans="10:14" x14ac:dyDescent="0.3">
      <c r="J2602" s="89">
        <v>2599</v>
      </c>
      <c r="K2602" s="89">
        <v>5834.5847491329996</v>
      </c>
      <c r="L2602" s="89">
        <v>0.26104344991743</v>
      </c>
      <c r="M2602" s="89">
        <v>9.5661869289855705E-2</v>
      </c>
      <c r="N2602" s="89">
        <v>1.2785737859439201E-2</v>
      </c>
    </row>
    <row r="2603" spans="10:14" x14ac:dyDescent="0.3">
      <c r="J2603" s="89">
        <v>2600</v>
      </c>
      <c r="K2603" s="89">
        <v>5836.7525077399996</v>
      </c>
      <c r="L2603" s="89">
        <v>0.26099633263776201</v>
      </c>
      <c r="M2603" s="89">
        <v>9.4338407240322997E-2</v>
      </c>
      <c r="N2603" s="89">
        <v>1.22502100474582E-2</v>
      </c>
    </row>
    <row r="2604" spans="10:14" x14ac:dyDescent="0.3">
      <c r="J2604" s="89">
        <v>2601</v>
      </c>
      <c r="K2604" s="89">
        <v>5838.8923045909996</v>
      </c>
      <c r="L2604" s="89">
        <v>0.26086061636679297</v>
      </c>
      <c r="M2604" s="89">
        <v>9.3669498828476805E-2</v>
      </c>
      <c r="N2604" s="89">
        <v>1.1238959526910199E-2</v>
      </c>
    </row>
    <row r="2605" spans="10:14" x14ac:dyDescent="0.3">
      <c r="J2605" s="89">
        <v>2602</v>
      </c>
      <c r="K2605" s="89">
        <v>5841.2297678880004</v>
      </c>
      <c r="L2605" s="89">
        <v>0.26068848312433801</v>
      </c>
      <c r="M2605" s="89">
        <v>9.3739510571369006E-2</v>
      </c>
      <c r="N2605" s="89">
        <v>9.8638099344707606E-3</v>
      </c>
    </row>
    <row r="2606" spans="10:14" x14ac:dyDescent="0.3">
      <c r="J2606" s="89">
        <v>2603</v>
      </c>
      <c r="K2606" s="89">
        <v>5843.5552146339996</v>
      </c>
      <c r="L2606" s="89">
        <v>0.26063417863867</v>
      </c>
      <c r="M2606" s="89">
        <v>9.4653580223542505E-2</v>
      </c>
      <c r="N2606" s="89">
        <v>8.4113543239707194E-3</v>
      </c>
    </row>
    <row r="2607" spans="10:14" x14ac:dyDescent="0.3">
      <c r="J2607" s="89">
        <v>2604</v>
      </c>
      <c r="K2607" s="89">
        <v>5845.9097727480003</v>
      </c>
      <c r="L2607" s="89">
        <v>0.26084771560808201</v>
      </c>
      <c r="M2607" s="89">
        <v>9.5928887466048995E-2</v>
      </c>
      <c r="N2607" s="89">
        <v>7.2280740443759197E-3</v>
      </c>
    </row>
    <row r="2608" spans="10:14" x14ac:dyDescent="0.3">
      <c r="J2608" s="89">
        <v>2605</v>
      </c>
      <c r="K2608" s="89">
        <v>5848.0472689440003</v>
      </c>
      <c r="L2608" s="89">
        <v>0.26144716489731001</v>
      </c>
      <c r="M2608" s="89">
        <v>9.7275132516431995E-2</v>
      </c>
      <c r="N2608" s="89">
        <v>6.5802945245693103E-3</v>
      </c>
    </row>
    <row r="2609" spans="10:14" x14ac:dyDescent="0.3">
      <c r="J2609" s="89">
        <v>2606</v>
      </c>
      <c r="K2609" s="89">
        <v>5850.1947394400004</v>
      </c>
      <c r="L2609" s="89">
        <v>0.26244316998476702</v>
      </c>
      <c r="M2609" s="89">
        <v>9.8377951387238496E-2</v>
      </c>
      <c r="N2609" s="89">
        <v>6.5829376807435402E-3</v>
      </c>
    </row>
    <row r="2610" spans="10:14" x14ac:dyDescent="0.3">
      <c r="J2610" s="89">
        <v>2607</v>
      </c>
      <c r="K2610" s="89">
        <v>5852.3669350959999</v>
      </c>
      <c r="L2610" s="89">
        <v>0.26371970553630603</v>
      </c>
      <c r="M2610" s="89">
        <v>9.8648856210832206E-2</v>
      </c>
      <c r="N2610" s="89">
        <v>7.1837437861360402E-3</v>
      </c>
    </row>
    <row r="2611" spans="10:14" x14ac:dyDescent="0.3">
      <c r="J2611" s="89">
        <v>2608</v>
      </c>
      <c r="K2611" s="89">
        <v>5854.4940263030003</v>
      </c>
      <c r="L2611" s="89">
        <v>0.26505919444656401</v>
      </c>
      <c r="M2611" s="89">
        <v>9.82495477396432E-2</v>
      </c>
      <c r="N2611" s="89">
        <v>8.1815766780754806E-3</v>
      </c>
    </row>
    <row r="2612" spans="10:14" x14ac:dyDescent="0.3">
      <c r="J2612" s="89">
        <v>2609</v>
      </c>
      <c r="K2612" s="89">
        <v>5856.8516782360002</v>
      </c>
      <c r="L2612" s="89">
        <v>0.26629035958408598</v>
      </c>
      <c r="M2612" s="89">
        <v>9.7837177381185497E-2</v>
      </c>
      <c r="N2612" s="89">
        <v>9.3371664963280004E-3</v>
      </c>
    </row>
    <row r="2613" spans="10:14" x14ac:dyDescent="0.3">
      <c r="J2613" s="89">
        <v>2610</v>
      </c>
      <c r="K2613" s="89">
        <v>5859.0048908540002</v>
      </c>
      <c r="L2613" s="89">
        <v>0.267166843819232</v>
      </c>
      <c r="M2613" s="89">
        <v>9.7738937201232098E-2</v>
      </c>
      <c r="N2613" s="89">
        <v>1.03884938139879E-2</v>
      </c>
    </row>
    <row r="2614" spans="10:14" x14ac:dyDescent="0.3">
      <c r="J2614" s="89">
        <v>2611</v>
      </c>
      <c r="K2614" s="89">
        <v>5861.1685584400002</v>
      </c>
      <c r="L2614" s="89">
        <v>0.26757988189550402</v>
      </c>
      <c r="M2614" s="89">
        <v>9.8150139554855798E-2</v>
      </c>
      <c r="N2614" s="89">
        <v>1.11834157538889E-2</v>
      </c>
    </row>
    <row r="2615" spans="10:14" x14ac:dyDescent="0.3">
      <c r="J2615" s="89">
        <v>2612</v>
      </c>
      <c r="K2615" s="89">
        <v>5863.3197116589999</v>
      </c>
      <c r="L2615" s="89">
        <v>0.26760642987817401</v>
      </c>
      <c r="M2615" s="89">
        <v>9.9386140932868197E-2</v>
      </c>
      <c r="N2615" s="89">
        <v>1.1639625267641E-2</v>
      </c>
    </row>
    <row r="2616" spans="10:14" x14ac:dyDescent="0.3">
      <c r="J2616" s="89">
        <v>2613</v>
      </c>
      <c r="K2616" s="89">
        <v>5865.6793798529998</v>
      </c>
      <c r="L2616" s="89">
        <v>0.26737767371335602</v>
      </c>
      <c r="M2616" s="89">
        <v>0.101359924117313</v>
      </c>
      <c r="N2616" s="89">
        <v>1.17424209972606E-2</v>
      </c>
    </row>
    <row r="2617" spans="10:14" x14ac:dyDescent="0.3">
      <c r="J2617" s="89">
        <v>2614</v>
      </c>
      <c r="K2617" s="89">
        <v>5867.8276938420004</v>
      </c>
      <c r="L2617" s="89">
        <v>0.26696473393690501</v>
      </c>
      <c r="M2617" s="89">
        <v>0.103471064463504</v>
      </c>
      <c r="N2617" s="89">
        <v>1.1547682697291501E-2</v>
      </c>
    </row>
    <row r="2618" spans="10:14" x14ac:dyDescent="0.3">
      <c r="J2618" s="89">
        <v>2615</v>
      </c>
      <c r="K2618" s="89">
        <v>5869.9852010490004</v>
      </c>
      <c r="L2618" s="89">
        <v>0.26644785605715798</v>
      </c>
      <c r="M2618" s="89">
        <v>0.105047555646732</v>
      </c>
      <c r="N2618" s="89">
        <v>1.11043078042821E-2</v>
      </c>
    </row>
    <row r="2619" spans="10:14" x14ac:dyDescent="0.3">
      <c r="J2619" s="89">
        <v>2616</v>
      </c>
      <c r="K2619" s="89">
        <v>5872.3543633549998</v>
      </c>
      <c r="L2619" s="89">
        <v>0.26589459863460202</v>
      </c>
      <c r="M2619" s="89">
        <v>0.105566867280486</v>
      </c>
      <c r="N2619" s="89">
        <v>1.04966351798228E-2</v>
      </c>
    </row>
    <row r="2620" spans="10:14" x14ac:dyDescent="0.3">
      <c r="J2620" s="89">
        <v>2617</v>
      </c>
      <c r="K2620" s="89">
        <v>5874.4927019979996</v>
      </c>
      <c r="L2620" s="89">
        <v>0.26541766655952997</v>
      </c>
      <c r="M2620" s="89">
        <v>0.105045506053549</v>
      </c>
      <c r="N2620" s="89">
        <v>9.8854333370119608E-3</v>
      </c>
    </row>
    <row r="2621" spans="10:14" x14ac:dyDescent="0.3">
      <c r="J2621" s="89">
        <v>2618</v>
      </c>
      <c r="K2621" s="89">
        <v>5876.6472070850004</v>
      </c>
      <c r="L2621" s="89">
        <v>0.265119312620065</v>
      </c>
      <c r="M2621" s="89">
        <v>0.103787549957089</v>
      </c>
      <c r="N2621" s="89">
        <v>9.4629840507966297E-3</v>
      </c>
    </row>
    <row r="2622" spans="10:14" x14ac:dyDescent="0.3">
      <c r="J2622" s="89">
        <v>2619</v>
      </c>
      <c r="K2622" s="89">
        <v>5878.7667387539996</v>
      </c>
      <c r="L2622" s="89">
        <v>0.26508225987547401</v>
      </c>
      <c r="M2622" s="89">
        <v>0.102074092894653</v>
      </c>
      <c r="N2622" s="89">
        <v>9.3705316855580197E-3</v>
      </c>
    </row>
    <row r="2623" spans="10:14" x14ac:dyDescent="0.3">
      <c r="J2623" s="89">
        <v>2620</v>
      </c>
      <c r="K2623" s="89">
        <v>5880.9912026230004</v>
      </c>
      <c r="L2623" s="89">
        <v>0.265325096884238</v>
      </c>
      <c r="M2623" s="89">
        <v>9.9924514175747298E-2</v>
      </c>
      <c r="N2623" s="89">
        <v>9.71138243263432E-3</v>
      </c>
    </row>
    <row r="2624" spans="10:14" x14ac:dyDescent="0.3">
      <c r="J2624" s="89">
        <v>2621</v>
      </c>
      <c r="K2624" s="89">
        <v>5883.3321225079999</v>
      </c>
      <c r="L2624" s="89">
        <v>0.26587885157723601</v>
      </c>
      <c r="M2624" s="89">
        <v>9.7523509000988107E-2</v>
      </c>
      <c r="N2624" s="89">
        <v>1.0486424405138301E-2</v>
      </c>
    </row>
    <row r="2625" spans="10:14" x14ac:dyDescent="0.3">
      <c r="J2625" s="89">
        <v>2622</v>
      </c>
      <c r="K2625" s="89">
        <v>5885.6960922629996</v>
      </c>
      <c r="L2625" s="89">
        <v>0.26674889419141101</v>
      </c>
      <c r="M2625" s="89">
        <v>9.5141287116498205E-2</v>
      </c>
      <c r="N2625" s="89">
        <v>1.16171201068911E-2</v>
      </c>
    </row>
    <row r="2626" spans="10:14" x14ac:dyDescent="0.3">
      <c r="J2626" s="89">
        <v>2623</v>
      </c>
      <c r="K2626" s="89">
        <v>5888.0321148310004</v>
      </c>
      <c r="L2626" s="89">
        <v>0.26788397480489401</v>
      </c>
      <c r="M2626" s="89">
        <v>9.2947850945948304E-2</v>
      </c>
      <c r="N2626" s="89">
        <v>1.29603887064114E-2</v>
      </c>
    </row>
    <row r="2627" spans="10:14" x14ac:dyDescent="0.3">
      <c r="J2627" s="89">
        <v>2624</v>
      </c>
      <c r="K2627" s="89">
        <v>5890.1875882710001</v>
      </c>
      <c r="L2627" s="89">
        <v>0.26913030841518398</v>
      </c>
      <c r="M2627" s="89">
        <v>9.1254656378505397E-2</v>
      </c>
      <c r="N2627" s="89">
        <v>1.4278055352905199E-2</v>
      </c>
    </row>
    <row r="2628" spans="10:14" x14ac:dyDescent="0.3">
      <c r="J2628" s="89">
        <v>2625</v>
      </c>
      <c r="K2628" s="89">
        <v>5892.3851530559996</v>
      </c>
      <c r="L2628" s="89">
        <v>0.270276255637589</v>
      </c>
      <c r="M2628" s="89">
        <v>9.0365051727680196E-2</v>
      </c>
      <c r="N2628" s="89">
        <v>1.53212032802038E-2</v>
      </c>
    </row>
    <row r="2629" spans="10:14" x14ac:dyDescent="0.3">
      <c r="J2629" s="89">
        <v>2626</v>
      </c>
      <c r="K2629" s="89">
        <v>5894.5474343329997</v>
      </c>
      <c r="L2629" s="89">
        <v>0.27115222271834299</v>
      </c>
      <c r="M2629" s="89">
        <v>9.0542969468836998E-2</v>
      </c>
      <c r="N2629" s="89">
        <v>1.5991574054917499E-2</v>
      </c>
    </row>
    <row r="2630" spans="10:14" x14ac:dyDescent="0.3">
      <c r="J2630" s="89">
        <v>2627</v>
      </c>
      <c r="K2630" s="89">
        <v>5896.7274321289997</v>
      </c>
      <c r="L2630" s="89">
        <v>0.27167173011687301</v>
      </c>
      <c r="M2630" s="89">
        <v>9.2155440167363406E-2</v>
      </c>
      <c r="N2630" s="89">
        <v>1.6337685157759602E-2</v>
      </c>
    </row>
    <row r="2631" spans="10:14" x14ac:dyDescent="0.3">
      <c r="J2631" s="89">
        <v>2628</v>
      </c>
      <c r="K2631" s="89">
        <v>5898.8601620620002</v>
      </c>
      <c r="L2631" s="89">
        <v>0.27178242130002001</v>
      </c>
      <c r="M2631" s="89">
        <v>9.5330204047849698E-2</v>
      </c>
      <c r="N2631" s="89">
        <v>1.6467247282823699E-2</v>
      </c>
    </row>
    <row r="2632" spans="10:14" x14ac:dyDescent="0.3">
      <c r="J2632" s="89">
        <v>2629</v>
      </c>
      <c r="K2632" s="89">
        <v>5901.198844906</v>
      </c>
      <c r="L2632" s="89">
        <v>0.27154241265893903</v>
      </c>
      <c r="M2632" s="89">
        <v>9.9406277245173605E-2</v>
      </c>
      <c r="N2632" s="89">
        <v>1.6564325359760702E-2</v>
      </c>
    </row>
    <row r="2633" spans="10:14" x14ac:dyDescent="0.3">
      <c r="J2633" s="89">
        <v>2630</v>
      </c>
      <c r="K2633" s="89">
        <v>5903.3615374600004</v>
      </c>
      <c r="L2633" s="89">
        <v>0.27107042605399001</v>
      </c>
      <c r="M2633" s="89">
        <v>0.10325999769229199</v>
      </c>
      <c r="N2633" s="89">
        <v>1.6758819389997199E-2</v>
      </c>
    </row>
    <row r="2634" spans="10:14" x14ac:dyDescent="0.3">
      <c r="J2634" s="89">
        <v>2631</v>
      </c>
      <c r="K2634" s="89">
        <v>5905.4988053380002</v>
      </c>
      <c r="L2634" s="89">
        <v>0.27051280650993897</v>
      </c>
      <c r="M2634" s="89">
        <v>0.10579212815872099</v>
      </c>
      <c r="N2634" s="89">
        <v>1.7053699889780002E-2</v>
      </c>
    </row>
    <row r="2635" spans="10:14" x14ac:dyDescent="0.3">
      <c r="J2635" s="89">
        <v>2632</v>
      </c>
      <c r="K2635" s="89">
        <v>5908.095311047</v>
      </c>
      <c r="L2635" s="89">
        <v>0.26995479167394698</v>
      </c>
      <c r="M2635" s="89">
        <v>0.10613097417117601</v>
      </c>
      <c r="N2635" s="89">
        <v>1.7383400058599001E-2</v>
      </c>
    </row>
    <row r="2636" spans="10:14" x14ac:dyDescent="0.3">
      <c r="J2636" s="89">
        <v>2633</v>
      </c>
      <c r="K2636" s="89">
        <v>5910.4325579719998</v>
      </c>
      <c r="L2636" s="89">
        <v>0.26947243957769501</v>
      </c>
      <c r="M2636" s="89">
        <v>0.10410499393183301</v>
      </c>
      <c r="N2636" s="89">
        <v>1.7671834104750799E-2</v>
      </c>
    </row>
    <row r="2637" spans="10:14" x14ac:dyDescent="0.3">
      <c r="J2637" s="89">
        <v>2634</v>
      </c>
      <c r="K2637" s="89">
        <v>5912.6403654590003</v>
      </c>
      <c r="L2637" s="89">
        <v>0.26913666150516402</v>
      </c>
      <c r="M2637" s="89">
        <v>0.100391254517877</v>
      </c>
      <c r="N2637" s="89">
        <v>1.7817550380274199E-2</v>
      </c>
    </row>
    <row r="2638" spans="10:14" x14ac:dyDescent="0.3">
      <c r="J2638" s="89">
        <v>2635</v>
      </c>
      <c r="K2638" s="89">
        <v>5914.8415432740003</v>
      </c>
      <c r="L2638" s="89">
        <v>0.26898852142843499</v>
      </c>
      <c r="M2638" s="89">
        <v>9.6301630446156306E-2</v>
      </c>
      <c r="N2638" s="89">
        <v>1.7710695647927901E-2</v>
      </c>
    </row>
    <row r="2639" spans="10:14" x14ac:dyDescent="0.3">
      <c r="J2639" s="89">
        <v>2636</v>
      </c>
      <c r="K2639" s="89">
        <v>5916.9980900910004</v>
      </c>
      <c r="L2639" s="89">
        <v>0.26901814747387498</v>
      </c>
      <c r="M2639" s="89">
        <v>9.3058194324449894E-2</v>
      </c>
      <c r="N2639" s="89">
        <v>1.7265822442536698E-2</v>
      </c>
    </row>
    <row r="2640" spans="10:14" x14ac:dyDescent="0.3">
      <c r="J2640" s="89">
        <v>2637</v>
      </c>
      <c r="K2640" s="89">
        <v>5919.1996357460002</v>
      </c>
      <c r="L2640" s="89">
        <v>0.26918062219097899</v>
      </c>
      <c r="M2640" s="89">
        <v>9.1333555623815205E-2</v>
      </c>
      <c r="N2640" s="89">
        <v>1.6515885613924901E-2</v>
      </c>
    </row>
    <row r="2641" spans="10:14" x14ac:dyDescent="0.3">
      <c r="J2641" s="89">
        <v>2638</v>
      </c>
      <c r="K2641" s="89">
        <v>5921.5663608619998</v>
      </c>
      <c r="L2641" s="89">
        <v>0.26944323188708003</v>
      </c>
      <c r="M2641" s="89">
        <v>9.1038107814647606E-2</v>
      </c>
      <c r="N2641" s="89">
        <v>1.55695528927919E-2</v>
      </c>
    </row>
    <row r="2642" spans="10:14" x14ac:dyDescent="0.3">
      <c r="J2642" s="89">
        <v>2639</v>
      </c>
      <c r="K2642" s="89">
        <v>5923.9432615420001</v>
      </c>
      <c r="L2642" s="89">
        <v>0.26980696727789599</v>
      </c>
      <c r="M2642" s="89">
        <v>9.1854030027754496E-2</v>
      </c>
      <c r="N2642" s="89">
        <v>1.45346241163426E-2</v>
      </c>
    </row>
    <row r="2643" spans="10:14" x14ac:dyDescent="0.3">
      <c r="J2643" s="89">
        <v>2640</v>
      </c>
      <c r="K2643" s="89">
        <v>5926.0966594310003</v>
      </c>
      <c r="L2643" s="89">
        <v>0.27025789847402598</v>
      </c>
      <c r="M2643" s="89">
        <v>9.3292513585116102E-2</v>
      </c>
      <c r="N2643" s="89">
        <v>1.3530193265877E-2</v>
      </c>
    </row>
    <row r="2644" spans="10:14" x14ac:dyDescent="0.3">
      <c r="J2644" s="89">
        <v>2641</v>
      </c>
      <c r="K2644" s="89">
        <v>5928.292152901</v>
      </c>
      <c r="L2644" s="89">
        <v>0.27074869168736798</v>
      </c>
      <c r="M2644" s="89">
        <v>9.4878306282405594E-2</v>
      </c>
      <c r="N2644" s="89">
        <v>1.26857068380146E-2</v>
      </c>
    </row>
    <row r="2645" spans="10:14" x14ac:dyDescent="0.3">
      <c r="J2645" s="89">
        <v>2642</v>
      </c>
      <c r="K2645" s="89">
        <v>5930.6647517199999</v>
      </c>
      <c r="L2645" s="89">
        <v>0.271181052812766</v>
      </c>
      <c r="M2645" s="89">
        <v>9.6351792592852203E-2</v>
      </c>
      <c r="N2645" s="89">
        <v>1.20837868251113E-2</v>
      </c>
    </row>
    <row r="2646" spans="10:14" x14ac:dyDescent="0.3">
      <c r="J2646" s="89">
        <v>2643</v>
      </c>
      <c r="K2646" s="89">
        <v>5933.0520772629998</v>
      </c>
      <c r="L2646" s="89">
        <v>0.27150129318157601</v>
      </c>
      <c r="M2646" s="89">
        <v>9.7754144279217595E-2</v>
      </c>
      <c r="N2646" s="89">
        <v>1.1736214528242099E-2</v>
      </c>
    </row>
    <row r="2647" spans="10:14" x14ac:dyDescent="0.3">
      <c r="J2647" s="89">
        <v>2644</v>
      </c>
      <c r="K2647" s="89">
        <v>5935.4321039610004</v>
      </c>
      <c r="L2647" s="89">
        <v>0.27163424478996601</v>
      </c>
      <c r="M2647" s="89">
        <v>9.9513754642436197E-2</v>
      </c>
      <c r="N2647" s="89">
        <v>1.15780798466392E-2</v>
      </c>
    </row>
    <row r="2648" spans="10:14" x14ac:dyDescent="0.3">
      <c r="J2648" s="89">
        <v>2645</v>
      </c>
      <c r="K2648" s="89">
        <v>5937.6379374239996</v>
      </c>
      <c r="L2648" s="89">
        <v>0.27151174961825197</v>
      </c>
      <c r="M2648" s="89">
        <v>0.102026441549579</v>
      </c>
      <c r="N2648" s="89">
        <v>1.1483634420299199E-2</v>
      </c>
    </row>
    <row r="2649" spans="10:14" x14ac:dyDescent="0.3">
      <c r="J2649" s="89">
        <v>2646</v>
      </c>
      <c r="K2649" s="89">
        <v>5939.7893637970001</v>
      </c>
      <c r="L2649" s="89">
        <v>0.27112577794478998</v>
      </c>
      <c r="M2649" s="89">
        <v>0.10532868258078899</v>
      </c>
      <c r="N2649" s="89">
        <v>1.13192005269655E-2</v>
      </c>
    </row>
    <row r="2650" spans="10:14" x14ac:dyDescent="0.3">
      <c r="J2650" s="89">
        <v>2647</v>
      </c>
      <c r="K2650" s="89">
        <v>5942.1791057749997</v>
      </c>
      <c r="L2650" s="89">
        <v>0.27056639255175902</v>
      </c>
      <c r="M2650" s="89">
        <v>0.10891146395724199</v>
      </c>
      <c r="N2650" s="89">
        <v>1.1006062109801E-2</v>
      </c>
    </row>
    <row r="2651" spans="10:14" x14ac:dyDescent="0.3">
      <c r="J2651" s="89">
        <v>2648</v>
      </c>
      <c r="K2651" s="89">
        <v>5944.3123216309996</v>
      </c>
      <c r="L2651" s="89">
        <v>0.26996015181765098</v>
      </c>
      <c r="M2651" s="89">
        <v>0.112068652040863</v>
      </c>
      <c r="N2651" s="89">
        <v>1.05290016812011E-2</v>
      </c>
    </row>
    <row r="2652" spans="10:14" x14ac:dyDescent="0.3">
      <c r="J2652" s="89">
        <v>2649</v>
      </c>
      <c r="K2652" s="89">
        <v>5946.7113915460004</v>
      </c>
      <c r="L2652" s="89">
        <v>0.26940268123830702</v>
      </c>
      <c r="M2652" s="89">
        <v>0.11427289841852301</v>
      </c>
      <c r="N2652" s="89">
        <v>9.9414644149231294E-3</v>
      </c>
    </row>
    <row r="2653" spans="10:14" x14ac:dyDescent="0.3">
      <c r="J2653" s="89">
        <v>2650</v>
      </c>
      <c r="K2653" s="89">
        <v>5948.8809419660001</v>
      </c>
      <c r="L2653" s="89">
        <v>0.268887215748565</v>
      </c>
      <c r="M2653" s="89">
        <v>0.11509870801536801</v>
      </c>
      <c r="N2653" s="89">
        <v>9.3504777619092296E-3</v>
      </c>
    </row>
    <row r="2654" spans="10:14" x14ac:dyDescent="0.3">
      <c r="J2654" s="89">
        <v>2651</v>
      </c>
      <c r="K2654" s="89">
        <v>5951.2789387490002</v>
      </c>
      <c r="L2654" s="89">
        <v>0.26840464853830998</v>
      </c>
      <c r="M2654" s="89">
        <v>0.11462591164597601</v>
      </c>
      <c r="N2654" s="89">
        <v>8.8557912691294392E-3</v>
      </c>
    </row>
    <row r="2655" spans="10:14" x14ac:dyDescent="0.3">
      <c r="J2655" s="89">
        <v>2652</v>
      </c>
      <c r="K2655" s="89">
        <v>5953.6279816509996</v>
      </c>
      <c r="L2655" s="89">
        <v>0.26793101064425301</v>
      </c>
      <c r="M2655" s="89">
        <v>0.11343814037611601</v>
      </c>
      <c r="N2655" s="89">
        <v>8.5158575016609905E-3</v>
      </c>
    </row>
    <row r="2656" spans="10:14" x14ac:dyDescent="0.3">
      <c r="J2656" s="89">
        <v>2653</v>
      </c>
      <c r="K2656" s="89">
        <v>5955.7633948840003</v>
      </c>
      <c r="L2656" s="89">
        <v>0.26748935407059399</v>
      </c>
      <c r="M2656" s="89">
        <v>0.112356057032426</v>
      </c>
      <c r="N2656" s="89">
        <v>8.3507454320219197E-3</v>
      </c>
    </row>
    <row r="2657" spans="10:14" x14ac:dyDescent="0.3">
      <c r="J2657" s="89">
        <v>2654</v>
      </c>
      <c r="K2657" s="89">
        <v>5958.1371397769999</v>
      </c>
      <c r="L2657" s="89">
        <v>0.267116285025155</v>
      </c>
      <c r="M2657" s="89">
        <v>0.11192389617093</v>
      </c>
      <c r="N2657" s="89">
        <v>8.3644525241704393E-3</v>
      </c>
    </row>
    <row r="2658" spans="10:14" x14ac:dyDescent="0.3">
      <c r="J2658" s="89">
        <v>2655</v>
      </c>
      <c r="K2658" s="89">
        <v>5960.5157694230002</v>
      </c>
      <c r="L2658" s="89">
        <v>0.26686038720717498</v>
      </c>
      <c r="M2658" s="89">
        <v>0.112189628139809</v>
      </c>
      <c r="N2658" s="89">
        <v>8.5469300108441306E-3</v>
      </c>
    </row>
    <row r="2659" spans="10:14" x14ac:dyDescent="0.3">
      <c r="J2659" s="89">
        <v>2656</v>
      </c>
      <c r="K2659" s="89">
        <v>5962.8791041820004</v>
      </c>
      <c r="L2659" s="89">
        <v>0.26674699078424702</v>
      </c>
      <c r="M2659" s="89">
        <v>0.11292104460425099</v>
      </c>
      <c r="N2659" s="89">
        <v>8.9092910013723499E-3</v>
      </c>
    </row>
    <row r="2660" spans="10:14" x14ac:dyDescent="0.3">
      <c r="J2660" s="89">
        <v>2657</v>
      </c>
      <c r="K2660" s="89">
        <v>5965.0338042849999</v>
      </c>
      <c r="L2660" s="89">
        <v>0.26679669801891398</v>
      </c>
      <c r="M2660" s="89">
        <v>0.113770830251559</v>
      </c>
      <c r="N2660" s="89">
        <v>9.4055833518786307E-3</v>
      </c>
    </row>
    <row r="2661" spans="10:14" x14ac:dyDescent="0.3">
      <c r="J2661" s="89">
        <v>2658</v>
      </c>
      <c r="K2661" s="89">
        <v>5967.1894712060002</v>
      </c>
      <c r="L2661" s="89">
        <v>0.26694715601042601</v>
      </c>
      <c r="M2661" s="89">
        <v>0.11457426364932501</v>
      </c>
      <c r="N2661" s="89">
        <v>9.9343687170750494E-3</v>
      </c>
    </row>
    <row r="2662" spans="10:14" x14ac:dyDescent="0.3">
      <c r="J2662" s="89">
        <v>2659</v>
      </c>
      <c r="K2662" s="89">
        <v>5969.3456568170004</v>
      </c>
      <c r="L2662" s="89">
        <v>0.26710343713214202</v>
      </c>
      <c r="M2662" s="89">
        <v>0.11545728231187501</v>
      </c>
      <c r="N2662" s="89">
        <v>1.0358086174617E-2</v>
      </c>
    </row>
    <row r="2663" spans="10:14" x14ac:dyDescent="0.3">
      <c r="J2663" s="89">
        <v>2660</v>
      </c>
      <c r="K2663" s="89">
        <v>5971.6989318850001</v>
      </c>
      <c r="L2663" s="89">
        <v>0.26717741163500203</v>
      </c>
      <c r="M2663" s="89">
        <v>0.116598042347135</v>
      </c>
      <c r="N2663" s="89">
        <v>1.0563004006697E-2</v>
      </c>
    </row>
    <row r="2664" spans="10:14" x14ac:dyDescent="0.3">
      <c r="J2664" s="89">
        <v>2661</v>
      </c>
      <c r="K2664" s="89">
        <v>5973.8394533600003</v>
      </c>
      <c r="L2664" s="89">
        <v>0.26712423795450502</v>
      </c>
      <c r="M2664" s="89">
        <v>0.11799288994312999</v>
      </c>
      <c r="N2664" s="89">
        <v>1.04675322931101E-2</v>
      </c>
    </row>
    <row r="2665" spans="10:14" x14ac:dyDescent="0.3">
      <c r="J2665" s="89">
        <v>2662</v>
      </c>
      <c r="K2665" s="89">
        <v>5976.0154411140002</v>
      </c>
      <c r="L2665" s="89">
        <v>0.26693627725450098</v>
      </c>
      <c r="M2665" s="89">
        <v>0.11901343201770399</v>
      </c>
      <c r="N2665" s="89">
        <v>1.00204905332237E-2</v>
      </c>
    </row>
    <row r="2666" spans="10:14" x14ac:dyDescent="0.3">
      <c r="J2666" s="89">
        <v>2663</v>
      </c>
      <c r="K2666" s="89">
        <v>5978.3538279289996</v>
      </c>
      <c r="L2666" s="89">
        <v>0.26662262478704801</v>
      </c>
      <c r="M2666" s="89">
        <v>0.11884495880604699</v>
      </c>
      <c r="N2666" s="89">
        <v>9.3170756348728307E-3</v>
      </c>
    </row>
    <row r="2667" spans="10:14" x14ac:dyDescent="0.3">
      <c r="J2667" s="89">
        <v>2664</v>
      </c>
      <c r="K2667" s="89">
        <v>5980.7241127549996</v>
      </c>
      <c r="L2667" s="89">
        <v>0.26616903427987099</v>
      </c>
      <c r="M2667" s="89">
        <v>0.11741622430081999</v>
      </c>
      <c r="N2667" s="89">
        <v>8.5259111860941199E-3</v>
      </c>
    </row>
    <row r="2668" spans="10:14" x14ac:dyDescent="0.3">
      <c r="J2668" s="89">
        <v>2665</v>
      </c>
      <c r="K2668" s="89">
        <v>5982.8503683640001</v>
      </c>
      <c r="L2668" s="89">
        <v>0.26563527272512899</v>
      </c>
      <c r="M2668" s="89">
        <v>0.115006741168228</v>
      </c>
      <c r="N2668" s="89">
        <v>7.7804716290626498E-3</v>
      </c>
    </row>
    <row r="2669" spans="10:14" x14ac:dyDescent="0.3">
      <c r="J2669" s="89">
        <v>2666</v>
      </c>
      <c r="K2669" s="89">
        <v>5985.1812550209997</v>
      </c>
      <c r="L2669" s="89">
        <v>0.26511711247115699</v>
      </c>
      <c r="M2669" s="89">
        <v>0.111663225915481</v>
      </c>
      <c r="N2669" s="89">
        <v>7.1220896766578199E-3</v>
      </c>
    </row>
    <row r="2670" spans="10:14" x14ac:dyDescent="0.3">
      <c r="J2670" s="89">
        <v>2667</v>
      </c>
      <c r="K2670" s="89">
        <v>5987.3097480690003</v>
      </c>
      <c r="L2670" s="89">
        <v>0.26467320728528099</v>
      </c>
      <c r="M2670" s="89">
        <v>0.10727199003252499</v>
      </c>
      <c r="N2670" s="89">
        <v>6.5173721514395003E-3</v>
      </c>
    </row>
    <row r="2671" spans="10:14" x14ac:dyDescent="0.3">
      <c r="J2671" s="89">
        <v>2668</v>
      </c>
      <c r="K2671" s="89">
        <v>5989.6288113439996</v>
      </c>
      <c r="L2671" s="89">
        <v>0.26431335883343399</v>
      </c>
      <c r="M2671" s="89">
        <v>0.10194894828430399</v>
      </c>
      <c r="N2671" s="89">
        <v>5.8812835579344098E-3</v>
      </c>
    </row>
    <row r="2672" spans="10:14" x14ac:dyDescent="0.3">
      <c r="J2672" s="89">
        <v>2669</v>
      </c>
      <c r="K2672" s="89">
        <v>5991.8166989029996</v>
      </c>
      <c r="L2672" s="89">
        <v>0.26403678214451198</v>
      </c>
      <c r="M2672" s="89">
        <v>9.6263177746684095E-2</v>
      </c>
      <c r="N2672" s="89">
        <v>5.1726143313817301E-3</v>
      </c>
    </row>
    <row r="2673" spans="10:14" x14ac:dyDescent="0.3">
      <c r="J2673" s="89">
        <v>2670</v>
      </c>
      <c r="K2673" s="89">
        <v>5994.165455198</v>
      </c>
      <c r="L2673" s="89">
        <v>0.26381204898585597</v>
      </c>
      <c r="M2673" s="89">
        <v>9.0821737223372695E-2</v>
      </c>
      <c r="N2673" s="89">
        <v>4.4218870875365303E-3</v>
      </c>
    </row>
    <row r="2674" spans="10:14" x14ac:dyDescent="0.3">
      <c r="J2674" s="89">
        <v>2671</v>
      </c>
      <c r="K2674" s="89">
        <v>5996.3237143779997</v>
      </c>
      <c r="L2674" s="89">
        <v>0.26361683293647997</v>
      </c>
      <c r="M2674" s="89">
        <v>8.6063181110266798E-2</v>
      </c>
      <c r="N2674" s="89">
        <v>3.7081402805862898E-3</v>
      </c>
    </row>
    <row r="2675" spans="10:14" x14ac:dyDescent="0.3">
      <c r="J2675" s="89">
        <v>2672</v>
      </c>
      <c r="K2675" s="89">
        <v>5998.4542811150004</v>
      </c>
      <c r="L2675" s="89">
        <v>0.26343808972864602</v>
      </c>
      <c r="M2675" s="89">
        <v>8.2231353642415003E-2</v>
      </c>
      <c r="N2675" s="89">
        <v>3.1421650597258698E-3</v>
      </c>
    </row>
    <row r="2676" spans="10:14" x14ac:dyDescent="0.3">
      <c r="J2676" s="89">
        <v>2673</v>
      </c>
      <c r="K2676" s="89">
        <v>6000.6311265739996</v>
      </c>
      <c r="L2676" s="89">
        <v>0.26330193017734899</v>
      </c>
      <c r="M2676" s="89">
        <v>7.9679759341963294E-2</v>
      </c>
      <c r="N2676" s="89">
        <v>2.8350688131412202E-3</v>
      </c>
    </row>
    <row r="2677" spans="10:14" x14ac:dyDescent="0.3">
      <c r="J2677" s="89">
        <v>2674</v>
      </c>
      <c r="K2677" s="89">
        <v>6003.040083803</v>
      </c>
      <c r="L2677" s="89">
        <v>0.26327698237977798</v>
      </c>
      <c r="M2677" s="89">
        <v>7.8808492433138699E-2</v>
      </c>
      <c r="N2677" s="89">
        <v>2.87998223787062E-3</v>
      </c>
    </row>
    <row r="2678" spans="10:14" x14ac:dyDescent="0.3">
      <c r="J2678" s="89">
        <v>2675</v>
      </c>
      <c r="K2678" s="89">
        <v>6005.5587245380002</v>
      </c>
      <c r="L2678" s="89">
        <v>0.26343067301031098</v>
      </c>
      <c r="M2678" s="89">
        <v>7.9858535000584596E-2</v>
      </c>
      <c r="N2678" s="89">
        <v>3.2707097688789502E-3</v>
      </c>
    </row>
    <row r="2679" spans="10:14" x14ac:dyDescent="0.3">
      <c r="J2679" s="89">
        <v>2676</v>
      </c>
      <c r="K2679" s="89">
        <v>6007.7169433230001</v>
      </c>
      <c r="L2679" s="89">
        <v>0.26377077516799502</v>
      </c>
      <c r="M2679" s="89">
        <v>8.2698122072875496E-2</v>
      </c>
      <c r="N2679" s="89">
        <v>3.9006224630923499E-3</v>
      </c>
    </row>
    <row r="2680" spans="10:14" x14ac:dyDescent="0.3">
      <c r="J2680" s="89">
        <v>2677</v>
      </c>
      <c r="K2680" s="89">
        <v>6009.85901896</v>
      </c>
      <c r="L2680" s="89">
        <v>0.26425574966451199</v>
      </c>
      <c r="M2680" s="89">
        <v>8.7071577671446701E-2</v>
      </c>
      <c r="N2680" s="89">
        <v>4.6443610418576602E-3</v>
      </c>
    </row>
    <row r="2681" spans="10:14" x14ac:dyDescent="0.3">
      <c r="J2681" s="89">
        <v>2678</v>
      </c>
      <c r="K2681" s="89">
        <v>6012.0294211390001</v>
      </c>
      <c r="L2681" s="89">
        <v>0.26479030551708899</v>
      </c>
      <c r="M2681" s="89">
        <v>9.2676405101132203E-2</v>
      </c>
      <c r="N2681" s="89">
        <v>5.4307988270444699E-3</v>
      </c>
    </row>
    <row r="2682" spans="10:14" x14ac:dyDescent="0.3">
      <c r="J2682" s="89">
        <v>2679</v>
      </c>
      <c r="K2682" s="89">
        <v>6014.156509419</v>
      </c>
      <c r="L2682" s="89">
        <v>0.26529842685197103</v>
      </c>
      <c r="M2682" s="89">
        <v>9.9025543607392602E-2</v>
      </c>
      <c r="N2682" s="89">
        <v>6.3121354416096004E-3</v>
      </c>
    </row>
    <row r="2683" spans="10:14" x14ac:dyDescent="0.3">
      <c r="J2683" s="89">
        <v>2680</v>
      </c>
      <c r="K2683" s="89">
        <v>6016.2939535739997</v>
      </c>
      <c r="L2683" s="89">
        <v>0.26570044051061797</v>
      </c>
      <c r="M2683" s="89">
        <v>0.105109790787665</v>
      </c>
      <c r="N2683" s="89">
        <v>7.3950368223932098E-3</v>
      </c>
    </row>
    <row r="2684" spans="10:14" x14ac:dyDescent="0.3">
      <c r="J2684" s="89">
        <v>2681</v>
      </c>
      <c r="K2684" s="89">
        <v>6018.4410848500002</v>
      </c>
      <c r="L2684" s="89">
        <v>0.26595126099094302</v>
      </c>
      <c r="M2684" s="89">
        <v>0.11002297463119499</v>
      </c>
      <c r="N2684" s="89">
        <v>8.7144349814436296E-3</v>
      </c>
    </row>
    <row r="2685" spans="10:14" x14ac:dyDescent="0.3">
      <c r="J2685" s="89">
        <v>2682</v>
      </c>
      <c r="K2685" s="89">
        <v>6020.6056168140003</v>
      </c>
      <c r="L2685" s="89">
        <v>0.26605775890636602</v>
      </c>
      <c r="M2685" s="89">
        <v>0.113462335010958</v>
      </c>
      <c r="N2685" s="89">
        <v>1.0230997839996999E-2</v>
      </c>
    </row>
    <row r="2686" spans="10:14" x14ac:dyDescent="0.3">
      <c r="J2686" s="89">
        <v>2683</v>
      </c>
      <c r="K2686" s="89">
        <v>6022.759690289</v>
      </c>
      <c r="L2686" s="89">
        <v>0.26607182360524001</v>
      </c>
      <c r="M2686" s="89">
        <v>0.11584057702859001</v>
      </c>
      <c r="N2686" s="89">
        <v>1.18818192485266E-2</v>
      </c>
    </row>
    <row r="2687" spans="10:14" x14ac:dyDescent="0.3">
      <c r="J2687" s="89">
        <v>2684</v>
      </c>
      <c r="K2687" s="89">
        <v>6024.8897092030002</v>
      </c>
      <c r="L2687" s="89">
        <v>0.26606789675216003</v>
      </c>
      <c r="M2687" s="89">
        <v>0.1174466307492</v>
      </c>
      <c r="N2687" s="89">
        <v>1.35336600436E-2</v>
      </c>
    </row>
    <row r="2688" spans="10:14" x14ac:dyDescent="0.3">
      <c r="J2688" s="89">
        <v>2685</v>
      </c>
      <c r="K2688" s="89">
        <v>6027.0360609859999</v>
      </c>
      <c r="L2688" s="89">
        <v>0.266127917681863</v>
      </c>
      <c r="M2688" s="89">
        <v>0.118464307423956</v>
      </c>
      <c r="N2688" s="89">
        <v>1.5008825854945999E-2</v>
      </c>
    </row>
    <row r="2689" spans="10:14" x14ac:dyDescent="0.3">
      <c r="J2689" s="89">
        <v>2686</v>
      </c>
      <c r="K2689" s="89">
        <v>6029.1755648480002</v>
      </c>
      <c r="L2689" s="89">
        <v>0.26624726331148602</v>
      </c>
      <c r="M2689" s="89">
        <v>0.11908328428897701</v>
      </c>
      <c r="N2689" s="89">
        <v>1.61857064998468E-2</v>
      </c>
    </row>
    <row r="2690" spans="10:14" x14ac:dyDescent="0.3">
      <c r="J2690" s="89">
        <v>2687</v>
      </c>
      <c r="K2690" s="89">
        <v>6031.3699024819998</v>
      </c>
      <c r="L2690" s="89">
        <v>0.26639113553578397</v>
      </c>
      <c r="M2690" s="89">
        <v>0.119402014583217</v>
      </c>
      <c r="N2690" s="89">
        <v>1.7029157720016699E-2</v>
      </c>
    </row>
    <row r="2691" spans="10:14" x14ac:dyDescent="0.3">
      <c r="J2691" s="89">
        <v>2688</v>
      </c>
      <c r="K2691" s="89">
        <v>6033.7708062040001</v>
      </c>
      <c r="L2691" s="89">
        <v>0.26656212031625098</v>
      </c>
      <c r="M2691" s="89">
        <v>0.119309609363067</v>
      </c>
      <c r="N2691" s="89">
        <v>1.7535830831804201E-2</v>
      </c>
    </row>
    <row r="2692" spans="10:14" x14ac:dyDescent="0.3">
      <c r="J2692" s="89">
        <v>2689</v>
      </c>
      <c r="K2692" s="89">
        <v>6035.9091047969996</v>
      </c>
      <c r="L2692" s="89">
        <v>0.26687524938206397</v>
      </c>
      <c r="M2692" s="89">
        <v>0.11889834763248</v>
      </c>
      <c r="N2692" s="89">
        <v>1.7737590775428101E-2</v>
      </c>
    </row>
    <row r="2693" spans="10:14" x14ac:dyDescent="0.3">
      <c r="J2693" s="89">
        <v>2690</v>
      </c>
      <c r="K2693" s="89">
        <v>6038.069157508</v>
      </c>
      <c r="L2693" s="89">
        <v>0.26736188836012498</v>
      </c>
      <c r="M2693" s="89">
        <v>0.118512149463254</v>
      </c>
      <c r="N2693" s="89">
        <v>1.7694555541604401E-2</v>
      </c>
    </row>
    <row r="2694" spans="10:14" x14ac:dyDescent="0.3">
      <c r="J2694" s="89">
        <v>2691</v>
      </c>
      <c r="K2694" s="89">
        <v>6040.2254034899997</v>
      </c>
      <c r="L2694" s="89">
        <v>0.26797260868902301</v>
      </c>
      <c r="M2694" s="89">
        <v>0.11847658403101501</v>
      </c>
      <c r="N2694" s="89">
        <v>1.74506506564918E-2</v>
      </c>
    </row>
    <row r="2695" spans="10:14" x14ac:dyDescent="0.3">
      <c r="J2695" s="89">
        <v>2692</v>
      </c>
      <c r="K2695" s="89">
        <v>6042.5916314770002</v>
      </c>
      <c r="L2695" s="89">
        <v>0.268625711275088</v>
      </c>
      <c r="M2695" s="89">
        <v>0.118634409780574</v>
      </c>
      <c r="N2695" s="89">
        <v>1.703263461112E-2</v>
      </c>
    </row>
    <row r="2696" spans="10:14" x14ac:dyDescent="0.3">
      <c r="J2696" s="89">
        <v>2693</v>
      </c>
      <c r="K2696" s="89">
        <v>6044.9328065079999</v>
      </c>
      <c r="L2696" s="89">
        <v>0.26932449689347099</v>
      </c>
      <c r="M2696" s="89">
        <v>0.118588547960369</v>
      </c>
      <c r="N2696" s="89">
        <v>1.6537785065799501E-2</v>
      </c>
    </row>
    <row r="2697" spans="10:14" x14ac:dyDescent="0.3">
      <c r="J2697" s="89">
        <v>2694</v>
      </c>
      <c r="K2697" s="89">
        <v>6047.4950604389996</v>
      </c>
      <c r="L2697" s="89">
        <v>0.27010586860032698</v>
      </c>
      <c r="M2697" s="89">
        <v>0.11803248107476</v>
      </c>
      <c r="N2697" s="89">
        <v>1.60711485517618E-2</v>
      </c>
    </row>
    <row r="2698" spans="10:14" x14ac:dyDescent="0.3">
      <c r="J2698" s="89">
        <v>2695</v>
      </c>
      <c r="K2698" s="89">
        <v>6049.7955130609998</v>
      </c>
      <c r="L2698" s="89">
        <v>0.27094003419874602</v>
      </c>
      <c r="M2698" s="89">
        <v>0.1165363200847</v>
      </c>
      <c r="N2698" s="89">
        <v>1.5694723122022899E-2</v>
      </c>
    </row>
    <row r="2699" spans="10:14" x14ac:dyDescent="0.3">
      <c r="J2699" s="89">
        <v>2696</v>
      </c>
      <c r="K2699" s="89">
        <v>6052.1788506559997</v>
      </c>
      <c r="L2699" s="89">
        <v>0.27173553315860899</v>
      </c>
      <c r="M2699" s="89">
        <v>0.11389281347335301</v>
      </c>
      <c r="N2699" s="89">
        <v>1.54266352161803E-2</v>
      </c>
    </row>
    <row r="2700" spans="10:14" x14ac:dyDescent="0.3">
      <c r="J2700" s="89">
        <v>2697</v>
      </c>
      <c r="K2700" s="89">
        <v>6054.5549146889998</v>
      </c>
      <c r="L2700" s="89">
        <v>0.27242099628034799</v>
      </c>
      <c r="M2700" s="89">
        <v>0.10991123035070199</v>
      </c>
      <c r="N2700" s="89">
        <v>1.53104849630065E-2</v>
      </c>
    </row>
    <row r="2701" spans="10:14" x14ac:dyDescent="0.3">
      <c r="J2701" s="89">
        <v>2698</v>
      </c>
      <c r="K2701" s="89">
        <v>6056.9061212269999</v>
      </c>
      <c r="L2701" s="89">
        <v>0.27292277171363499</v>
      </c>
      <c r="M2701" s="89">
        <v>0.10474874985683801</v>
      </c>
      <c r="N2701" s="89">
        <v>1.5400631927709201E-2</v>
      </c>
    </row>
    <row r="2702" spans="10:14" x14ac:dyDescent="0.3">
      <c r="J2702" s="89">
        <v>2699</v>
      </c>
      <c r="K2702" s="89">
        <v>6059.464715436</v>
      </c>
      <c r="L2702" s="89">
        <v>0.27319261473009299</v>
      </c>
      <c r="M2702" s="89">
        <v>9.8955179964025405E-2</v>
      </c>
      <c r="N2702" s="89">
        <v>1.5747057261505E-2</v>
      </c>
    </row>
    <row r="2703" spans="10:14" x14ac:dyDescent="0.3">
      <c r="J2703" s="89">
        <v>2700</v>
      </c>
      <c r="K2703" s="89">
        <v>6061.8708619139998</v>
      </c>
      <c r="L2703" s="89">
        <v>0.27323160819888997</v>
      </c>
      <c r="M2703" s="89">
        <v>9.3569346985960297E-2</v>
      </c>
      <c r="N2703" s="89">
        <v>1.6303835382853401E-2</v>
      </c>
    </row>
    <row r="2704" spans="10:14" x14ac:dyDescent="0.3">
      <c r="J2704" s="89">
        <v>2701</v>
      </c>
      <c r="K2704" s="89">
        <v>6064.2186680430004</v>
      </c>
      <c r="L2704" s="89">
        <v>0.273096201453011</v>
      </c>
      <c r="M2704" s="89">
        <v>8.9484476194613999E-2</v>
      </c>
      <c r="N2704" s="89">
        <v>1.6899548937839699E-2</v>
      </c>
    </row>
    <row r="2705" spans="10:14" x14ac:dyDescent="0.3">
      <c r="J2705" s="89">
        <v>2702</v>
      </c>
      <c r="K2705" s="89">
        <v>6066.582712939</v>
      </c>
      <c r="L2705" s="89">
        <v>0.27283022459088102</v>
      </c>
      <c r="M2705" s="89">
        <v>8.7489601321838001E-2</v>
      </c>
      <c r="N2705" s="89">
        <v>1.73863697036882E-2</v>
      </c>
    </row>
    <row r="2706" spans="10:14" x14ac:dyDescent="0.3">
      <c r="J2706" s="89">
        <v>2703</v>
      </c>
      <c r="K2706" s="89">
        <v>6069.1508941040001</v>
      </c>
      <c r="L2706" s="89">
        <v>0.27251744733342298</v>
      </c>
      <c r="M2706" s="89">
        <v>8.8118653598161595E-2</v>
      </c>
      <c r="N2706" s="89">
        <v>1.7734435072780001E-2</v>
      </c>
    </row>
    <row r="2707" spans="10:14" x14ac:dyDescent="0.3">
      <c r="J2707" s="89">
        <v>2704</v>
      </c>
      <c r="K2707" s="89">
        <v>6071.5441236690003</v>
      </c>
      <c r="L2707" s="89">
        <v>0.27220302321377698</v>
      </c>
      <c r="M2707" s="89">
        <v>9.1444831901789203E-2</v>
      </c>
      <c r="N2707" s="89">
        <v>1.7991171904565999E-2</v>
      </c>
    </row>
    <row r="2708" spans="10:14" x14ac:dyDescent="0.3">
      <c r="J2708" s="89">
        <v>2705</v>
      </c>
      <c r="K2708" s="89">
        <v>6073.7289839750001</v>
      </c>
      <c r="L2708" s="89">
        <v>0.27191847640127997</v>
      </c>
      <c r="M2708" s="89">
        <v>9.6649961677011398E-2</v>
      </c>
      <c r="N2708" s="89">
        <v>1.8250017167777299E-2</v>
      </c>
    </row>
    <row r="2709" spans="10:14" x14ac:dyDescent="0.3">
      <c r="J2709" s="89">
        <v>2706</v>
      </c>
      <c r="K2709" s="89">
        <v>6075.8665124119998</v>
      </c>
      <c r="L2709" s="89">
        <v>0.27167881002466698</v>
      </c>
      <c r="M2709" s="89">
        <v>0.10245630301435001</v>
      </c>
      <c r="N2709" s="89">
        <v>1.85022595046445E-2</v>
      </c>
    </row>
    <row r="2710" spans="10:14" x14ac:dyDescent="0.3">
      <c r="J2710" s="89">
        <v>2707</v>
      </c>
      <c r="K2710" s="89">
        <v>6078.2605990490001</v>
      </c>
      <c r="L2710" s="89">
        <v>0.271557392606804</v>
      </c>
      <c r="M2710" s="89">
        <v>0.10804879266784601</v>
      </c>
      <c r="N2710" s="89">
        <v>1.8697952454782701E-2</v>
      </c>
    </row>
    <row r="2711" spans="10:14" x14ac:dyDescent="0.3">
      <c r="J2711" s="89">
        <v>2708</v>
      </c>
      <c r="K2711" s="89">
        <v>6080.4167884320004</v>
      </c>
      <c r="L2711" s="89">
        <v>0.27157166934683502</v>
      </c>
      <c r="M2711" s="89">
        <v>0.113133339720853</v>
      </c>
      <c r="N2711" s="89">
        <v>1.8786944427323999E-2</v>
      </c>
    </row>
    <row r="2712" spans="10:14" x14ac:dyDescent="0.3">
      <c r="J2712" s="89">
        <v>2709</v>
      </c>
      <c r="K2712" s="89">
        <v>6082.5719877849997</v>
      </c>
      <c r="L2712" s="89">
        <v>0.27171530448954001</v>
      </c>
      <c r="M2712" s="89">
        <v>0.11776349130335</v>
      </c>
      <c r="N2712" s="89">
        <v>1.87398972948335E-2</v>
      </c>
    </row>
    <row r="2713" spans="10:14" x14ac:dyDescent="0.3">
      <c r="J2713" s="89">
        <v>2710</v>
      </c>
      <c r="K2713" s="89">
        <v>6084.930639485</v>
      </c>
      <c r="L2713" s="89">
        <v>0.27196949367307999</v>
      </c>
      <c r="M2713" s="89">
        <v>0.12212518878456601</v>
      </c>
      <c r="N2713" s="89">
        <v>1.85136881502064E-2</v>
      </c>
    </row>
    <row r="2714" spans="10:14" x14ac:dyDescent="0.3">
      <c r="J2714" s="89">
        <v>2711</v>
      </c>
      <c r="K2714" s="89">
        <v>6087.2956727049996</v>
      </c>
      <c r="L2714" s="89">
        <v>0.27232208469782798</v>
      </c>
      <c r="M2714" s="89">
        <v>0.12629589284156201</v>
      </c>
      <c r="N2714" s="89">
        <v>1.80707214821163E-2</v>
      </c>
    </row>
    <row r="2715" spans="10:14" x14ac:dyDescent="0.3">
      <c r="J2715" s="89">
        <v>2712</v>
      </c>
      <c r="K2715" s="89">
        <v>6089.4718355759996</v>
      </c>
      <c r="L2715" s="89">
        <v>0.272752128422875</v>
      </c>
      <c r="M2715" s="89">
        <v>0.13003521759390799</v>
      </c>
      <c r="N2715" s="89">
        <v>1.74419958123508E-2</v>
      </c>
    </row>
    <row r="2716" spans="10:14" x14ac:dyDescent="0.3">
      <c r="J2716" s="89">
        <v>2713</v>
      </c>
      <c r="K2716" s="89">
        <v>6091.8737273500001</v>
      </c>
      <c r="L2716" s="89">
        <v>0.27324956181118898</v>
      </c>
      <c r="M2716" s="89">
        <v>0.13280940966198901</v>
      </c>
      <c r="N2716" s="89">
        <v>1.6708482795763199E-2</v>
      </c>
    </row>
    <row r="2717" spans="10:14" x14ac:dyDescent="0.3">
      <c r="J2717" s="89">
        <v>2714</v>
      </c>
      <c r="K2717" s="89">
        <v>6094.0131637180002</v>
      </c>
      <c r="L2717" s="89">
        <v>0.27376288711246599</v>
      </c>
      <c r="M2717" s="89">
        <v>0.13414722865168599</v>
      </c>
      <c r="N2717" s="89">
        <v>1.5954216339090301E-2</v>
      </c>
    </row>
    <row r="2718" spans="10:14" x14ac:dyDescent="0.3">
      <c r="J2718" s="89">
        <v>2715</v>
      </c>
      <c r="K2718" s="89">
        <v>6096.1572606549998</v>
      </c>
      <c r="L2718" s="89">
        <v>0.27419103923337002</v>
      </c>
      <c r="M2718" s="89">
        <v>0.13357842561866801</v>
      </c>
      <c r="N2718" s="89">
        <v>1.5204859791614799E-2</v>
      </c>
    </row>
    <row r="2719" spans="10:14" x14ac:dyDescent="0.3">
      <c r="J2719" s="89">
        <v>2716</v>
      </c>
      <c r="K2719" s="89">
        <v>6098.4838057859997</v>
      </c>
      <c r="L2719" s="89">
        <v>0.27442176144699598</v>
      </c>
      <c r="M2719" s="89">
        <v>0.13131763144063499</v>
      </c>
      <c r="N2719" s="89">
        <v>1.4444536635774099E-2</v>
      </c>
    </row>
    <row r="2720" spans="10:14" x14ac:dyDescent="0.3">
      <c r="J2720" s="89">
        <v>2717</v>
      </c>
      <c r="K2720" s="89">
        <v>6100.8626571559998</v>
      </c>
      <c r="L2720" s="89">
        <v>0.27438774951261802</v>
      </c>
      <c r="M2720" s="89">
        <v>0.12809874287555201</v>
      </c>
      <c r="N2720" s="89">
        <v>1.3685988985235299E-2</v>
      </c>
    </row>
    <row r="2721" spans="10:14" x14ac:dyDescent="0.3">
      <c r="J2721" s="89">
        <v>2718</v>
      </c>
      <c r="K2721" s="89">
        <v>6103.2614475640003</v>
      </c>
      <c r="L2721" s="89">
        <v>0.27405933644557201</v>
      </c>
      <c r="M2721" s="89">
        <v>0.12466378065110501</v>
      </c>
      <c r="N2721" s="89">
        <v>1.2962325267537199E-2</v>
      </c>
    </row>
    <row r="2722" spans="10:14" x14ac:dyDescent="0.3">
      <c r="J2722" s="89">
        <v>2719</v>
      </c>
      <c r="K2722" s="89">
        <v>6105.6127098670004</v>
      </c>
      <c r="L2722" s="89">
        <v>0.273479861856472</v>
      </c>
      <c r="M2722" s="89">
        <v>0.12136979218571101</v>
      </c>
      <c r="N2722" s="89">
        <v>1.2277001152858701E-2</v>
      </c>
    </row>
    <row r="2723" spans="10:14" x14ac:dyDescent="0.3">
      <c r="J2723" s="89">
        <v>2720</v>
      </c>
      <c r="K2723" s="89">
        <v>6107.8019097899996</v>
      </c>
      <c r="L2723" s="89">
        <v>0.27271952598633598</v>
      </c>
      <c r="M2723" s="89">
        <v>0.118402839552378</v>
      </c>
      <c r="N2723" s="89">
        <v>1.16660622463304E-2</v>
      </c>
    </row>
    <row r="2724" spans="10:14" x14ac:dyDescent="0.3">
      <c r="J2724" s="89">
        <v>2721</v>
      </c>
      <c r="K2724" s="89">
        <v>6110.1772120899996</v>
      </c>
      <c r="L2724" s="89">
        <v>0.27186997432132198</v>
      </c>
      <c r="M2724" s="89">
        <v>0.115885347109164</v>
      </c>
      <c r="N2724" s="89">
        <v>1.12223218905175E-2</v>
      </c>
    </row>
    <row r="2725" spans="10:14" x14ac:dyDescent="0.3">
      <c r="J2725" s="89">
        <v>2722</v>
      </c>
      <c r="K2725" s="89">
        <v>6112.5641260550001</v>
      </c>
      <c r="L2725" s="89">
        <v>0.27100361211252699</v>
      </c>
      <c r="M2725" s="89">
        <v>0.114036621358234</v>
      </c>
      <c r="N2725" s="89">
        <v>1.10582225405689E-2</v>
      </c>
    </row>
    <row r="2726" spans="10:14" x14ac:dyDescent="0.3">
      <c r="J2726" s="89">
        <v>2723</v>
      </c>
      <c r="K2726" s="89">
        <v>6114.927699801</v>
      </c>
      <c r="L2726" s="89">
        <v>0.27018656734462498</v>
      </c>
      <c r="M2726" s="89">
        <v>0.113114833841302</v>
      </c>
      <c r="N2726" s="89">
        <v>1.12676794625413E-2</v>
      </c>
    </row>
    <row r="2727" spans="10:14" x14ac:dyDescent="0.3">
      <c r="J2727" s="89">
        <v>2724</v>
      </c>
      <c r="K2727" s="89">
        <v>6117.07137461</v>
      </c>
      <c r="L2727" s="89">
        <v>0.26944809700281702</v>
      </c>
      <c r="M2727" s="89">
        <v>0.11319131333247</v>
      </c>
      <c r="N2727" s="89">
        <v>1.18762067747553E-2</v>
      </c>
    </row>
    <row r="2728" spans="10:14" x14ac:dyDescent="0.3">
      <c r="J2728" s="89">
        <v>2725</v>
      </c>
      <c r="K2728" s="89">
        <v>6119.1981032069998</v>
      </c>
      <c r="L2728" s="89">
        <v>0.26876014181836999</v>
      </c>
      <c r="M2728" s="89">
        <v>0.113832754181403</v>
      </c>
      <c r="N2728" s="89">
        <v>1.28383164312108E-2</v>
      </c>
    </row>
    <row r="2729" spans="10:14" x14ac:dyDescent="0.3">
      <c r="J2729" s="89">
        <v>2726</v>
      </c>
      <c r="K2729" s="89">
        <v>6121.5584233449999</v>
      </c>
      <c r="L2729" s="89">
        <v>0.26807131589037098</v>
      </c>
      <c r="M2729" s="89">
        <v>0.11459397160109</v>
      </c>
      <c r="N2729" s="89">
        <v>1.4076706696630701E-2</v>
      </c>
    </row>
    <row r="2730" spans="10:14" x14ac:dyDescent="0.3">
      <c r="J2730" s="89">
        <v>2727</v>
      </c>
      <c r="K2730" s="89">
        <v>6123.6945989149999</v>
      </c>
      <c r="L2730" s="89">
        <v>0.26738172632931601</v>
      </c>
      <c r="M2730" s="89">
        <v>0.11522771215127101</v>
      </c>
      <c r="N2730" s="89">
        <v>1.5492686266054901E-2</v>
      </c>
    </row>
    <row r="2731" spans="10:14" x14ac:dyDescent="0.3">
      <c r="J2731" s="89">
        <v>2728</v>
      </c>
      <c r="K2731" s="89">
        <v>6125.8205033009999</v>
      </c>
      <c r="L2731" s="89">
        <v>0.26677188555235398</v>
      </c>
      <c r="M2731" s="89">
        <v>0.11564248903951201</v>
      </c>
      <c r="N2731" s="89">
        <v>1.6985078091177299E-2</v>
      </c>
    </row>
    <row r="2732" spans="10:14" x14ac:dyDescent="0.3">
      <c r="J2732" s="89">
        <v>2729</v>
      </c>
      <c r="K2732" s="89">
        <v>6127.9758248979997</v>
      </c>
      <c r="L2732" s="89">
        <v>0.26637306082843398</v>
      </c>
      <c r="M2732" s="89">
        <v>0.115982555611858</v>
      </c>
      <c r="N2732" s="89">
        <v>1.8467245564571098E-2</v>
      </c>
    </row>
    <row r="2733" spans="10:14" x14ac:dyDescent="0.3">
      <c r="J2733" s="89">
        <v>2730</v>
      </c>
      <c r="K2733" s="89">
        <v>6130.1272042709998</v>
      </c>
      <c r="L2733" s="89">
        <v>0.26628931663148397</v>
      </c>
      <c r="M2733" s="89">
        <v>0.11628280280574101</v>
      </c>
      <c r="N2733" s="89">
        <v>1.9877070487303802E-2</v>
      </c>
    </row>
    <row r="2734" spans="10:14" x14ac:dyDescent="0.3">
      <c r="J2734" s="89">
        <v>2731</v>
      </c>
      <c r="K2734" s="89">
        <v>6132.5167275410004</v>
      </c>
      <c r="L2734" s="89">
        <v>0.26656477599684297</v>
      </c>
      <c r="M2734" s="89">
        <v>0.116355228960644</v>
      </c>
      <c r="N2734" s="89">
        <v>2.1178514235291501E-2</v>
      </c>
    </row>
    <row r="2735" spans="10:14" x14ac:dyDescent="0.3">
      <c r="J2735" s="89">
        <v>2732</v>
      </c>
      <c r="K2735" s="89">
        <v>6134.6787041950001</v>
      </c>
      <c r="L2735" s="89">
        <v>0.26716956435577999</v>
      </c>
      <c r="M2735" s="89">
        <v>0.115768522046897</v>
      </c>
      <c r="N2735" s="89">
        <v>2.2328101965579002E-2</v>
      </c>
    </row>
    <row r="2736" spans="10:14" x14ac:dyDescent="0.3">
      <c r="J2736" s="89">
        <v>2733</v>
      </c>
      <c r="K2736" s="89">
        <v>6137.005078102</v>
      </c>
      <c r="L2736" s="89">
        <v>0.26802795168781801</v>
      </c>
      <c r="M2736" s="89">
        <v>0.11432670640335001</v>
      </c>
      <c r="N2736" s="89">
        <v>2.3332443529048799E-2</v>
      </c>
    </row>
    <row r="2737" spans="10:14" x14ac:dyDescent="0.3">
      <c r="J2737" s="89">
        <v>2734</v>
      </c>
      <c r="K2737" s="89">
        <v>6139.1492568590002</v>
      </c>
      <c r="L2737" s="89">
        <v>0.26901723672093703</v>
      </c>
      <c r="M2737" s="89">
        <v>0.112013826175636</v>
      </c>
      <c r="N2737" s="89">
        <v>2.4164186376559201E-2</v>
      </c>
    </row>
    <row r="2738" spans="10:14" x14ac:dyDescent="0.3">
      <c r="J2738" s="89">
        <v>2735</v>
      </c>
      <c r="K2738" s="89">
        <v>6141.5115382670001</v>
      </c>
      <c r="L2738" s="89">
        <v>0.27000290774767099</v>
      </c>
      <c r="M2738" s="89">
        <v>0.109160850898096</v>
      </c>
      <c r="N2738" s="89">
        <v>2.4691535204057199E-2</v>
      </c>
    </row>
    <row r="2739" spans="10:14" x14ac:dyDescent="0.3">
      <c r="J2739" s="89">
        <v>2736</v>
      </c>
      <c r="K2739" s="89">
        <v>6143.850040454</v>
      </c>
      <c r="L2739" s="89">
        <v>0.27086192203781101</v>
      </c>
      <c r="M2739" s="89">
        <v>0.106143606269904</v>
      </c>
      <c r="N2739" s="89">
        <v>2.4745704914960101E-2</v>
      </c>
    </row>
    <row r="2740" spans="10:14" x14ac:dyDescent="0.3">
      <c r="J2740" s="89">
        <v>2737</v>
      </c>
      <c r="K2740" s="89">
        <v>6146.0013245399996</v>
      </c>
      <c r="L2740" s="89">
        <v>0.27154156625994802</v>
      </c>
      <c r="M2740" s="89">
        <v>0.103322147701726</v>
      </c>
      <c r="N2740" s="89">
        <v>2.4227525237892299E-2</v>
      </c>
    </row>
    <row r="2741" spans="10:14" x14ac:dyDescent="0.3">
      <c r="J2741" s="89">
        <v>2738</v>
      </c>
      <c r="K2741" s="89">
        <v>6148.3766165879997</v>
      </c>
      <c r="L2741" s="89">
        <v>0.271959217095672</v>
      </c>
      <c r="M2741" s="89">
        <v>0.101370903531272</v>
      </c>
      <c r="N2741" s="89">
        <v>2.3139211593573801E-2</v>
      </c>
    </row>
    <row r="2742" spans="10:14" x14ac:dyDescent="0.3">
      <c r="J2742" s="89">
        <v>2739</v>
      </c>
      <c r="K2742" s="89">
        <v>6150.5259530840003</v>
      </c>
      <c r="L2742" s="89">
        <v>0.27204117968664898</v>
      </c>
      <c r="M2742" s="89">
        <v>0.100627313452901</v>
      </c>
      <c r="N2742" s="89">
        <v>2.1656759309720199E-2</v>
      </c>
    </row>
    <row r="2743" spans="10:14" x14ac:dyDescent="0.3">
      <c r="J2743" s="89">
        <v>2740</v>
      </c>
      <c r="K2743" s="89">
        <v>6152.6972859400003</v>
      </c>
      <c r="L2743" s="89">
        <v>0.271761606759306</v>
      </c>
      <c r="M2743" s="89">
        <v>0.100907002288913</v>
      </c>
      <c r="N2743" s="89">
        <v>2.00113229951977E-2</v>
      </c>
    </row>
    <row r="2744" spans="10:14" x14ac:dyDescent="0.3">
      <c r="J2744" s="89">
        <v>2741</v>
      </c>
      <c r="K2744" s="89">
        <v>6154.8692380559996</v>
      </c>
      <c r="L2744" s="89">
        <v>0.27127635465667999</v>
      </c>
      <c r="M2744" s="89">
        <v>0.10206243738892599</v>
      </c>
      <c r="N2744" s="89">
        <v>1.8451718631342401E-2</v>
      </c>
    </row>
    <row r="2745" spans="10:14" x14ac:dyDescent="0.3">
      <c r="J2745" s="89">
        <v>2742</v>
      </c>
      <c r="K2745" s="89">
        <v>6157.0243092869996</v>
      </c>
      <c r="L2745" s="89">
        <v>0.27076893542559599</v>
      </c>
      <c r="M2745" s="89">
        <v>0.10415463562499901</v>
      </c>
      <c r="N2745" s="89">
        <v>1.71908498178391E-2</v>
      </c>
    </row>
    <row r="2746" spans="10:14" x14ac:dyDescent="0.3">
      <c r="J2746" s="89">
        <v>2743</v>
      </c>
      <c r="K2746" s="89">
        <v>6159.5632357479999</v>
      </c>
      <c r="L2746" s="89">
        <v>0.27037052318184002</v>
      </c>
      <c r="M2746" s="89">
        <v>0.106340204956527</v>
      </c>
      <c r="N2746" s="89">
        <v>1.6332516887523001E-2</v>
      </c>
    </row>
    <row r="2747" spans="10:14" x14ac:dyDescent="0.3">
      <c r="J2747" s="89">
        <v>2744</v>
      </c>
      <c r="K2747" s="89">
        <v>6161.722975056</v>
      </c>
      <c r="L2747" s="89">
        <v>0.27014128695353301</v>
      </c>
      <c r="M2747" s="89">
        <v>0.107431614787338</v>
      </c>
      <c r="N2747" s="89">
        <v>1.5867042576511298E-2</v>
      </c>
    </row>
    <row r="2748" spans="10:14" x14ac:dyDescent="0.3">
      <c r="J2748" s="89">
        <v>2745</v>
      </c>
      <c r="K2748" s="89">
        <v>6163.9181654559998</v>
      </c>
      <c r="L2748" s="89">
        <v>0.27011548435361599</v>
      </c>
      <c r="M2748" s="89">
        <v>0.10656735259109899</v>
      </c>
      <c r="N2748" s="89">
        <v>1.5729250315539602E-2</v>
      </c>
    </row>
    <row r="2749" spans="10:14" x14ac:dyDescent="0.3">
      <c r="J2749" s="89">
        <v>2746</v>
      </c>
      <c r="K2749" s="89">
        <v>6166.2786999399996</v>
      </c>
      <c r="L2749" s="89">
        <v>0.27031049543912999</v>
      </c>
      <c r="M2749" s="89">
        <v>0.103401497266776</v>
      </c>
      <c r="N2749" s="89">
        <v>1.5815718595267401E-2</v>
      </c>
    </row>
    <row r="2750" spans="10:14" x14ac:dyDescent="0.3">
      <c r="J2750" s="89">
        <v>2747</v>
      </c>
      <c r="K2750" s="89">
        <v>6168.4095014189998</v>
      </c>
      <c r="L2750" s="89">
        <v>0.27071134500296901</v>
      </c>
      <c r="M2750" s="89">
        <v>9.8544289929588302E-2</v>
      </c>
      <c r="N2750" s="89">
        <v>1.6034042355230101E-2</v>
      </c>
    </row>
    <row r="2751" spans="10:14" x14ac:dyDescent="0.3">
      <c r="J2751" s="89">
        <v>2748</v>
      </c>
      <c r="K2751" s="89">
        <v>6170.5490373310004</v>
      </c>
      <c r="L2751" s="89">
        <v>0.27123956569595498</v>
      </c>
      <c r="M2751" s="89">
        <v>9.3203656102544094E-2</v>
      </c>
      <c r="N2751" s="89">
        <v>1.63041566213609E-2</v>
      </c>
    </row>
    <row r="2752" spans="10:14" x14ac:dyDescent="0.3">
      <c r="J2752" s="89">
        <v>2749</v>
      </c>
      <c r="K2752" s="89">
        <v>6172.7300684969996</v>
      </c>
      <c r="L2752" s="89">
        <v>0.27179113046193298</v>
      </c>
      <c r="M2752" s="89">
        <v>8.8471789233432602E-2</v>
      </c>
      <c r="N2752" s="89">
        <v>1.6577426777199599E-2</v>
      </c>
    </row>
    <row r="2753" spans="10:14" x14ac:dyDescent="0.3">
      <c r="J2753" s="89">
        <v>2750</v>
      </c>
      <c r="K2753" s="89">
        <v>6175.098529379</v>
      </c>
      <c r="L2753" s="89">
        <v>0.27227053710180199</v>
      </c>
      <c r="M2753" s="89">
        <v>8.5006887644665796E-2</v>
      </c>
      <c r="N2753" s="89">
        <v>1.67845357307695E-2</v>
      </c>
    </row>
    <row r="2754" spans="10:14" x14ac:dyDescent="0.3">
      <c r="J2754" s="89">
        <v>2751</v>
      </c>
      <c r="K2754" s="89">
        <v>6177.2531426140004</v>
      </c>
      <c r="L2754" s="89">
        <v>0.27268668361444898</v>
      </c>
      <c r="M2754" s="89">
        <v>8.2921041459828496E-2</v>
      </c>
      <c r="N2754" s="89">
        <v>1.6821938919072601E-2</v>
      </c>
    </row>
    <row r="2755" spans="10:14" x14ac:dyDescent="0.3">
      <c r="J2755" s="89">
        <v>2752</v>
      </c>
      <c r="K2755" s="89">
        <v>6179.614547102</v>
      </c>
      <c r="L2755" s="89">
        <v>0.27308038790155498</v>
      </c>
      <c r="M2755" s="89">
        <v>8.2053817836383505E-2</v>
      </c>
      <c r="N2755" s="89">
        <v>1.659576969406E-2</v>
      </c>
    </row>
    <row r="2756" spans="10:14" x14ac:dyDescent="0.3">
      <c r="J2756" s="89">
        <v>2753</v>
      </c>
      <c r="K2756" s="89">
        <v>6181.7566860389998</v>
      </c>
      <c r="L2756" s="89">
        <v>0.273484676999175</v>
      </c>
      <c r="M2756" s="89">
        <v>8.2310648439864798E-2</v>
      </c>
      <c r="N2756" s="89">
        <v>1.6037377121076501E-2</v>
      </c>
    </row>
    <row r="2757" spans="10:14" x14ac:dyDescent="0.3">
      <c r="J2757" s="89">
        <v>2754</v>
      </c>
      <c r="K2757" s="89">
        <v>6184.0961332070001</v>
      </c>
      <c r="L2757" s="89">
        <v>0.273849467093219</v>
      </c>
      <c r="M2757" s="89">
        <v>8.3395700720725593E-2</v>
      </c>
      <c r="N2757" s="89">
        <v>1.5109798684384499E-2</v>
      </c>
    </row>
    <row r="2758" spans="10:14" x14ac:dyDescent="0.3">
      <c r="J2758" s="89">
        <v>2755</v>
      </c>
      <c r="K2758" s="89">
        <v>6186.4582448700003</v>
      </c>
      <c r="L2758" s="89">
        <v>0.27410151597652899</v>
      </c>
      <c r="M2758" s="89">
        <v>8.5315584403100997E-2</v>
      </c>
      <c r="N2758" s="89">
        <v>1.38229025950971E-2</v>
      </c>
    </row>
    <row r="2759" spans="10:14" x14ac:dyDescent="0.3">
      <c r="J2759" s="89">
        <v>2756</v>
      </c>
      <c r="K2759" s="89">
        <v>6188.8124279969998</v>
      </c>
      <c r="L2759" s="89">
        <v>0.27415352402478499</v>
      </c>
      <c r="M2759" s="89">
        <v>8.7914188245254196E-2</v>
      </c>
      <c r="N2759" s="89">
        <v>1.2305493563414999E-2</v>
      </c>
    </row>
    <row r="2760" spans="10:14" x14ac:dyDescent="0.3">
      <c r="J2760" s="89">
        <v>2757</v>
      </c>
      <c r="K2760" s="89">
        <v>6190.9773307109999</v>
      </c>
      <c r="L2760" s="89">
        <v>0.27393118286047602</v>
      </c>
      <c r="M2760" s="89">
        <v>9.0930060202478305E-2</v>
      </c>
      <c r="N2760" s="89">
        <v>1.0744128545199899E-2</v>
      </c>
    </row>
    <row r="2761" spans="10:14" x14ac:dyDescent="0.3">
      <c r="J2761" s="89">
        <v>2758</v>
      </c>
      <c r="K2761" s="89">
        <v>6193.3246557350003</v>
      </c>
      <c r="L2761" s="89">
        <v>0.273441702168708</v>
      </c>
      <c r="M2761" s="89">
        <v>9.3893633725766396E-2</v>
      </c>
      <c r="N2761" s="89">
        <v>9.3667817074219901E-3</v>
      </c>
    </row>
    <row r="2762" spans="10:14" x14ac:dyDescent="0.3">
      <c r="J2762" s="89">
        <v>2759</v>
      </c>
      <c r="K2762" s="89">
        <v>6195.6727737519996</v>
      </c>
      <c r="L2762" s="89">
        <v>0.27270761936097898</v>
      </c>
      <c r="M2762" s="89">
        <v>9.61858549795577E-2</v>
      </c>
      <c r="N2762" s="89">
        <v>8.3682490726291903E-3</v>
      </c>
    </row>
    <row r="2763" spans="10:14" x14ac:dyDescent="0.3">
      <c r="J2763" s="89">
        <v>2760</v>
      </c>
      <c r="K2763" s="89">
        <v>6197.8322193370004</v>
      </c>
      <c r="L2763" s="89">
        <v>0.27172904407832199</v>
      </c>
      <c r="M2763" s="89">
        <v>9.7668252607059802E-2</v>
      </c>
      <c r="N2763" s="89">
        <v>7.8109852522320698E-3</v>
      </c>
    </row>
    <row r="2764" spans="10:14" x14ac:dyDescent="0.3">
      <c r="J2764" s="89">
        <v>2761</v>
      </c>
      <c r="K2764" s="89">
        <v>6200.3587438639997</v>
      </c>
      <c r="L2764" s="89">
        <v>0.27051606132663503</v>
      </c>
      <c r="M2764" s="89">
        <v>9.85182282539252E-2</v>
      </c>
      <c r="N2764" s="89">
        <v>7.6463000020442397E-3</v>
      </c>
    </row>
    <row r="2765" spans="10:14" x14ac:dyDescent="0.3">
      <c r="J2765" s="89">
        <v>2762</v>
      </c>
      <c r="K2765" s="89">
        <v>6202.4791347170003</v>
      </c>
      <c r="L2765" s="89">
        <v>0.26917081738091603</v>
      </c>
      <c r="M2765" s="89">
        <v>9.88952066450689E-2</v>
      </c>
      <c r="N2765" s="89">
        <v>7.8442694332712393E-3</v>
      </c>
    </row>
    <row r="2766" spans="10:14" x14ac:dyDescent="0.3">
      <c r="J2766" s="89">
        <v>2763</v>
      </c>
      <c r="K2766" s="89">
        <v>6204.6148054579999</v>
      </c>
      <c r="L2766" s="89">
        <v>0.26789090351816702</v>
      </c>
      <c r="M2766" s="89">
        <v>9.8771784563549903E-2</v>
      </c>
      <c r="N2766" s="89">
        <v>8.4077265511325206E-3</v>
      </c>
    </row>
    <row r="2767" spans="10:14" x14ac:dyDescent="0.3">
      <c r="J2767" s="89">
        <v>2764</v>
      </c>
      <c r="K2767" s="89">
        <v>6206.7644702090001</v>
      </c>
      <c r="L2767" s="89">
        <v>0.26684210764497301</v>
      </c>
      <c r="M2767" s="89">
        <v>9.7946847297983294E-2</v>
      </c>
      <c r="N2767" s="89">
        <v>9.3547798074897406E-3</v>
      </c>
    </row>
    <row r="2768" spans="10:14" x14ac:dyDescent="0.3">
      <c r="J2768" s="89">
        <v>2765</v>
      </c>
      <c r="K2768" s="89">
        <v>6208.9418471139998</v>
      </c>
      <c r="L2768" s="89">
        <v>0.26612025848719201</v>
      </c>
      <c r="M2768" s="89">
        <v>9.6451211204373805E-2</v>
      </c>
      <c r="N2768" s="89">
        <v>1.0687846325397101E-2</v>
      </c>
    </row>
    <row r="2769" spans="10:14" x14ac:dyDescent="0.3">
      <c r="J2769" s="89">
        <v>2766</v>
      </c>
      <c r="K2769" s="89">
        <v>6211.3348634280001</v>
      </c>
      <c r="L2769" s="89">
        <v>0.265754534474201</v>
      </c>
      <c r="M2769" s="89">
        <v>9.4278830006816194E-2</v>
      </c>
      <c r="N2769" s="89">
        <v>1.2317539731938699E-2</v>
      </c>
    </row>
    <row r="2770" spans="10:14" x14ac:dyDescent="0.3">
      <c r="J2770" s="89">
        <v>2767</v>
      </c>
      <c r="K2770" s="89">
        <v>6213.4593772079998</v>
      </c>
      <c r="L2770" s="89">
        <v>0.26579300806588901</v>
      </c>
      <c r="M2770" s="89">
        <v>9.1339651616998793E-2</v>
      </c>
      <c r="N2770" s="89">
        <v>1.41026277055116E-2</v>
      </c>
    </row>
    <row r="2771" spans="10:14" x14ac:dyDescent="0.3">
      <c r="J2771" s="89">
        <v>2768</v>
      </c>
      <c r="K2771" s="89">
        <v>6215.7868441649998</v>
      </c>
      <c r="L2771" s="89">
        <v>0.26624261938875898</v>
      </c>
      <c r="M2771" s="89">
        <v>8.7937133394890898E-2</v>
      </c>
      <c r="N2771" s="89">
        <v>1.5819357344457999E-2</v>
      </c>
    </row>
    <row r="2772" spans="10:14" x14ac:dyDescent="0.3">
      <c r="J2772" s="89">
        <v>2769</v>
      </c>
      <c r="K2772" s="89">
        <v>6217.9130226240004</v>
      </c>
      <c r="L2772" s="89">
        <v>0.26701068204621398</v>
      </c>
      <c r="M2772" s="89">
        <v>8.4762124613255899E-2</v>
      </c>
      <c r="N2772" s="89">
        <v>1.7209993342019898E-2</v>
      </c>
    </row>
    <row r="2773" spans="10:14" x14ac:dyDescent="0.3">
      <c r="J2773" s="89">
        <v>2770</v>
      </c>
      <c r="K2773" s="89">
        <v>6220.0642068139996</v>
      </c>
      <c r="L2773" s="89">
        <v>0.26797082554611401</v>
      </c>
      <c r="M2773" s="89">
        <v>8.2567152197986896E-2</v>
      </c>
      <c r="N2773" s="89">
        <v>1.8146771991550799E-2</v>
      </c>
    </row>
    <row r="2774" spans="10:14" x14ac:dyDescent="0.3">
      <c r="J2774" s="89">
        <v>2771</v>
      </c>
      <c r="K2774" s="89">
        <v>6222.6208483939999</v>
      </c>
      <c r="L2774" s="89">
        <v>0.26903761999460801</v>
      </c>
      <c r="M2774" s="89">
        <v>8.2303712034037205E-2</v>
      </c>
      <c r="N2774" s="89">
        <v>1.8621884236402899E-2</v>
      </c>
    </row>
    <row r="2775" spans="10:14" x14ac:dyDescent="0.3">
      <c r="J2775" s="89">
        <v>2772</v>
      </c>
      <c r="K2775" s="89">
        <v>6224.775404516</v>
      </c>
      <c r="L2775" s="89">
        <v>0.27014603206784599</v>
      </c>
      <c r="M2775" s="89">
        <v>8.4696153424308807E-2</v>
      </c>
      <c r="N2775" s="89">
        <v>1.8736560029473302E-2</v>
      </c>
    </row>
    <row r="2776" spans="10:14" x14ac:dyDescent="0.3">
      <c r="J2776" s="89">
        <v>2773</v>
      </c>
      <c r="K2776" s="89">
        <v>6226.9849934280001</v>
      </c>
      <c r="L2776" s="89">
        <v>0.27126344549052001</v>
      </c>
      <c r="M2776" s="89">
        <v>8.9566541420906295E-2</v>
      </c>
      <c r="N2776" s="89">
        <v>1.8674038986001899E-2</v>
      </c>
    </row>
    <row r="2777" spans="10:14" x14ac:dyDescent="0.3">
      <c r="J2777" s="89">
        <v>2774</v>
      </c>
      <c r="K2777" s="89">
        <v>6229.1341818629999</v>
      </c>
      <c r="L2777" s="89">
        <v>0.272253062398916</v>
      </c>
      <c r="M2777" s="89">
        <v>9.5999564225696304E-2</v>
      </c>
      <c r="N2777" s="89">
        <v>1.85928766823471E-2</v>
      </c>
    </row>
    <row r="2778" spans="10:14" x14ac:dyDescent="0.3">
      <c r="J2778" s="89">
        <v>2775</v>
      </c>
      <c r="K2778" s="89">
        <v>6231.2983736759998</v>
      </c>
      <c r="L2778" s="89">
        <v>0.27291841256720401</v>
      </c>
      <c r="M2778" s="89">
        <v>0.103051917122815</v>
      </c>
      <c r="N2778" s="89">
        <v>1.85297524686205E-2</v>
      </c>
    </row>
    <row r="2779" spans="10:14" x14ac:dyDescent="0.3">
      <c r="J2779" s="89">
        <v>2776</v>
      </c>
      <c r="K2779" s="89">
        <v>6233.4790404779997</v>
      </c>
      <c r="L2779" s="89">
        <v>0.27316928158043702</v>
      </c>
      <c r="M2779" s="89">
        <v>0.10973390504550901</v>
      </c>
      <c r="N2779" s="89">
        <v>1.8510434803572801E-2</v>
      </c>
    </row>
    <row r="2780" spans="10:14" x14ac:dyDescent="0.3">
      <c r="J2780" s="89">
        <v>2777</v>
      </c>
      <c r="K2780" s="89">
        <v>6235.663705299</v>
      </c>
      <c r="L2780" s="89">
        <v>0.273056167697032</v>
      </c>
      <c r="M2780" s="89">
        <v>0.115497192361758</v>
      </c>
      <c r="N2780" s="89">
        <v>1.85237479554381E-2</v>
      </c>
    </row>
    <row r="2781" spans="10:14" x14ac:dyDescent="0.3">
      <c r="J2781" s="89">
        <v>2778</v>
      </c>
      <c r="K2781" s="89">
        <v>6237.7979770789998</v>
      </c>
      <c r="L2781" s="89">
        <v>0.27267626942703399</v>
      </c>
      <c r="M2781" s="89">
        <v>0.12029370871937201</v>
      </c>
      <c r="N2781" s="89">
        <v>1.8538812585032802E-2</v>
      </c>
    </row>
    <row r="2782" spans="10:14" x14ac:dyDescent="0.3">
      <c r="J2782" s="89">
        <v>2779</v>
      </c>
      <c r="K2782" s="89">
        <v>6240.2013927369999</v>
      </c>
      <c r="L2782" s="89">
        <v>0.27214613110887798</v>
      </c>
      <c r="M2782" s="89">
        <v>0.12403364879841799</v>
      </c>
      <c r="N2782" s="89">
        <v>1.8510963733979102E-2</v>
      </c>
    </row>
    <row r="2783" spans="10:14" x14ac:dyDescent="0.3">
      <c r="J2783" s="89">
        <v>2780</v>
      </c>
      <c r="K2783" s="89">
        <v>6242.371744301</v>
      </c>
      <c r="L2783" s="89">
        <v>0.271578236416679</v>
      </c>
      <c r="M2783" s="89">
        <v>0.12659003100869701</v>
      </c>
      <c r="N2783" s="89">
        <v>1.8399258254291902E-2</v>
      </c>
    </row>
    <row r="2784" spans="10:14" x14ac:dyDescent="0.3">
      <c r="J2784" s="89">
        <v>2781</v>
      </c>
      <c r="K2784" s="89">
        <v>6244.9251028130002</v>
      </c>
      <c r="L2784" s="89">
        <v>0.27108815288622201</v>
      </c>
      <c r="M2784" s="89">
        <v>0.12779751253983099</v>
      </c>
      <c r="N2784" s="89">
        <v>1.81746960754125E-2</v>
      </c>
    </row>
    <row r="2785" spans="10:14" x14ac:dyDescent="0.3">
      <c r="J2785" s="89">
        <v>2782</v>
      </c>
      <c r="K2785" s="89">
        <v>6247.316905705</v>
      </c>
      <c r="L2785" s="89">
        <v>0.27074291858760702</v>
      </c>
      <c r="M2785" s="89">
        <v>0.12758084479767301</v>
      </c>
      <c r="N2785" s="89">
        <v>1.79162638433242E-2</v>
      </c>
    </row>
    <row r="2786" spans="10:14" x14ac:dyDescent="0.3">
      <c r="J2786" s="89">
        <v>2783</v>
      </c>
      <c r="K2786" s="89">
        <v>6249.6860039820003</v>
      </c>
      <c r="L2786" s="89">
        <v>0.27052326569700302</v>
      </c>
      <c r="M2786" s="89">
        <v>0.12612344855235</v>
      </c>
      <c r="N2786" s="89">
        <v>1.7752175277753399E-2</v>
      </c>
    </row>
    <row r="2787" spans="10:14" x14ac:dyDescent="0.3">
      <c r="J2787" s="89">
        <v>2784</v>
      </c>
      <c r="K2787" s="89">
        <v>6251.8347920380002</v>
      </c>
      <c r="L2787" s="89">
        <v>0.27036437461190999</v>
      </c>
      <c r="M2787" s="89">
        <v>0.12356353822167</v>
      </c>
      <c r="N2787" s="89">
        <v>1.78308352301501E-2</v>
      </c>
    </row>
    <row r="2788" spans="10:14" x14ac:dyDescent="0.3">
      <c r="J2788" s="89">
        <v>2785</v>
      </c>
      <c r="K2788" s="89">
        <v>6254.0448512470002</v>
      </c>
      <c r="L2788" s="89">
        <v>0.27023134367080398</v>
      </c>
      <c r="M2788" s="89">
        <v>0.12007014010511299</v>
      </c>
      <c r="N2788" s="89">
        <v>1.8292470948388199E-2</v>
      </c>
    </row>
    <row r="2789" spans="10:14" x14ac:dyDescent="0.3">
      <c r="J2789" s="89">
        <v>2786</v>
      </c>
      <c r="K2789" s="89">
        <v>6256.360426794</v>
      </c>
      <c r="L2789" s="89">
        <v>0.270034693809662</v>
      </c>
      <c r="M2789" s="89">
        <v>0.11618767617928299</v>
      </c>
      <c r="N2789" s="89">
        <v>1.9167093554280101E-2</v>
      </c>
    </row>
    <row r="2790" spans="10:14" x14ac:dyDescent="0.3">
      <c r="J2790" s="89">
        <v>2787</v>
      </c>
      <c r="K2790" s="89">
        <v>6258.5419388090004</v>
      </c>
      <c r="L2790" s="89">
        <v>0.269637508528276</v>
      </c>
      <c r="M2790" s="89">
        <v>0.11233427270793001</v>
      </c>
      <c r="N2790" s="89">
        <v>2.03352861566151E-2</v>
      </c>
    </row>
    <row r="2791" spans="10:14" x14ac:dyDescent="0.3">
      <c r="J2791" s="89">
        <v>2788</v>
      </c>
      <c r="K2791" s="89">
        <v>6260.673876584</v>
      </c>
      <c r="L2791" s="89">
        <v>0.268929395820385</v>
      </c>
      <c r="M2791" s="89">
        <v>0.10853836748665199</v>
      </c>
      <c r="N2791" s="89">
        <v>2.1598710177774299E-2</v>
      </c>
    </row>
    <row r="2792" spans="10:14" x14ac:dyDescent="0.3">
      <c r="J2792" s="89">
        <v>2789</v>
      </c>
      <c r="K2792" s="89">
        <v>6262.7992710750004</v>
      </c>
      <c r="L2792" s="89">
        <v>0.26799883224812499</v>
      </c>
      <c r="M2792" s="89">
        <v>0.104920584365749</v>
      </c>
      <c r="N2792" s="89">
        <v>2.27175557852504E-2</v>
      </c>
    </row>
    <row r="2793" spans="10:14" x14ac:dyDescent="0.3">
      <c r="J2793" s="89">
        <v>2790</v>
      </c>
      <c r="K2793" s="89">
        <v>6265.3971598910002</v>
      </c>
      <c r="L2793" s="89">
        <v>0.26693039845676197</v>
      </c>
      <c r="M2793" s="89">
        <v>0.102234788035434</v>
      </c>
      <c r="N2793" s="89">
        <v>2.34554061413615E-2</v>
      </c>
    </row>
    <row r="2794" spans="10:14" x14ac:dyDescent="0.3">
      <c r="J2794" s="89">
        <v>2791</v>
      </c>
      <c r="K2794" s="89">
        <v>6267.5141049370004</v>
      </c>
      <c r="L2794" s="89">
        <v>0.26582717335626699</v>
      </c>
      <c r="M2794" s="89">
        <v>0.101127831897902</v>
      </c>
      <c r="N2794" s="89">
        <v>2.37418954783256E-2</v>
      </c>
    </row>
    <row r="2795" spans="10:14" x14ac:dyDescent="0.3">
      <c r="J2795" s="89">
        <v>2792</v>
      </c>
      <c r="K2795" s="89">
        <v>6270.068050928</v>
      </c>
      <c r="L2795" s="89">
        <v>0.26483467127341698</v>
      </c>
      <c r="M2795" s="89">
        <v>0.10203327568843</v>
      </c>
      <c r="N2795" s="89">
        <v>2.3577435243794301E-2</v>
      </c>
    </row>
    <row r="2796" spans="10:14" x14ac:dyDescent="0.3">
      <c r="J2796" s="89">
        <v>2793</v>
      </c>
      <c r="K2796" s="89">
        <v>6272.288483288</v>
      </c>
      <c r="L2796" s="89">
        <v>0.264049613243936</v>
      </c>
      <c r="M2796" s="89">
        <v>0.104797298649582</v>
      </c>
      <c r="N2796" s="89">
        <v>2.2990436306395998E-2</v>
      </c>
    </row>
    <row r="2797" spans="10:14" x14ac:dyDescent="0.3">
      <c r="J2797" s="89">
        <v>2794</v>
      </c>
      <c r="K2797" s="89">
        <v>6274.429632976</v>
      </c>
      <c r="L2797" s="89">
        <v>0.26350522437393098</v>
      </c>
      <c r="M2797" s="89">
        <v>0.108612085324407</v>
      </c>
      <c r="N2797" s="89">
        <v>2.2067414530642E-2</v>
      </c>
    </row>
    <row r="2798" spans="10:14" x14ac:dyDescent="0.3">
      <c r="J2798" s="89">
        <v>2795</v>
      </c>
      <c r="K2798" s="89">
        <v>6276.5879426649999</v>
      </c>
      <c r="L2798" s="89">
        <v>0.26324792534723301</v>
      </c>
      <c r="M2798" s="89">
        <v>0.112513196540212</v>
      </c>
      <c r="N2798" s="89">
        <v>2.0945783054392601E-2</v>
      </c>
    </row>
    <row r="2799" spans="10:14" x14ac:dyDescent="0.3">
      <c r="J2799" s="89">
        <v>2796</v>
      </c>
      <c r="K2799" s="89">
        <v>6278.736124348</v>
      </c>
      <c r="L2799" s="89">
        <v>0.26331752865906199</v>
      </c>
      <c r="M2799" s="89">
        <v>0.115924574144288</v>
      </c>
      <c r="N2799" s="89">
        <v>1.97587374867845E-2</v>
      </c>
    </row>
    <row r="2800" spans="10:14" x14ac:dyDescent="0.3">
      <c r="J2800" s="89">
        <v>2797</v>
      </c>
      <c r="K2800" s="89">
        <v>6281.2817918809997</v>
      </c>
      <c r="L2800" s="89">
        <v>0.26375733691377401</v>
      </c>
      <c r="M2800" s="89">
        <v>0.118465530305011</v>
      </c>
      <c r="N2800" s="89">
        <v>1.8557745760146599E-2</v>
      </c>
    </row>
    <row r="2801" spans="10:14" x14ac:dyDescent="0.3">
      <c r="J2801" s="89">
        <v>2798</v>
      </c>
      <c r="K2801" s="89">
        <v>6283.447752344</v>
      </c>
      <c r="L2801" s="89">
        <v>0.26462766020483702</v>
      </c>
      <c r="M2801" s="89">
        <v>0.119911772896823</v>
      </c>
      <c r="N2801" s="89">
        <v>1.7367503798116499E-2</v>
      </c>
    </row>
    <row r="2802" spans="10:14" x14ac:dyDescent="0.3">
      <c r="J2802" s="89">
        <v>2799</v>
      </c>
      <c r="K2802" s="89">
        <v>6285.6219316039997</v>
      </c>
      <c r="L2802" s="89">
        <v>0.265989357482244</v>
      </c>
      <c r="M2802" s="89">
        <v>0.119792371997539</v>
      </c>
      <c r="N2802" s="89">
        <v>1.6217476919066699E-2</v>
      </c>
    </row>
    <row r="2803" spans="10:14" x14ac:dyDescent="0.3">
      <c r="J2803" s="89">
        <v>2800</v>
      </c>
      <c r="K2803" s="89">
        <v>6288.0217297830004</v>
      </c>
      <c r="L2803" s="89">
        <v>0.26783227956392902</v>
      </c>
      <c r="M2803" s="89">
        <v>0.11763359455904</v>
      </c>
      <c r="N2803" s="89">
        <v>1.5214659138099801E-2</v>
      </c>
    </row>
    <row r="2804" spans="10:14" x14ac:dyDescent="0.3">
      <c r="J2804" s="89">
        <v>2801</v>
      </c>
      <c r="K2804" s="89">
        <v>6290.6032827790004</v>
      </c>
      <c r="L2804" s="89">
        <v>0.269923250557422</v>
      </c>
      <c r="M2804" s="89">
        <v>0.113154504565077</v>
      </c>
      <c r="N2804" s="89">
        <v>1.44633075795986E-2</v>
      </c>
    </row>
    <row r="2805" spans="10:14" x14ac:dyDescent="0.3">
      <c r="J2805" s="89">
        <v>2802</v>
      </c>
      <c r="K2805" s="89">
        <v>6292.9762509889997</v>
      </c>
      <c r="L2805" s="89">
        <v>0.27194881430574003</v>
      </c>
      <c r="M2805" s="89">
        <v>0.107021882166389</v>
      </c>
      <c r="N2805" s="89">
        <v>1.40720047997976E-2</v>
      </c>
    </row>
    <row r="2806" spans="10:14" x14ac:dyDescent="0.3">
      <c r="J2806" s="89">
        <v>2803</v>
      </c>
      <c r="K2806" s="89">
        <v>6295.3191577030002</v>
      </c>
      <c r="L2806" s="89">
        <v>0.27366913337999299</v>
      </c>
      <c r="M2806" s="89">
        <v>0.100797517481337</v>
      </c>
      <c r="N2806" s="89">
        <v>1.41281347056781E-2</v>
      </c>
    </row>
    <row r="2807" spans="10:14" x14ac:dyDescent="0.3">
      <c r="J2807" s="89">
        <v>2804</v>
      </c>
      <c r="K2807" s="89">
        <v>6297.4914115669999</v>
      </c>
      <c r="L2807" s="89">
        <v>0.27496123131573103</v>
      </c>
      <c r="M2807" s="89">
        <v>9.5668539571087896E-2</v>
      </c>
      <c r="N2807" s="89">
        <v>1.46293769298884E-2</v>
      </c>
    </row>
    <row r="2808" spans="10:14" x14ac:dyDescent="0.3">
      <c r="J2808" s="89">
        <v>2805</v>
      </c>
      <c r="K2808" s="89">
        <v>6299.873083943</v>
      </c>
      <c r="L2808" s="89">
        <v>0.27578609415744798</v>
      </c>
      <c r="M2808" s="89">
        <v>9.2088298698601301E-2</v>
      </c>
      <c r="N2808" s="89">
        <v>1.54382076434807E-2</v>
      </c>
    </row>
    <row r="2809" spans="10:14" x14ac:dyDescent="0.3">
      <c r="J2809" s="89">
        <v>2806</v>
      </c>
      <c r="K2809" s="89">
        <v>6302.0872065499998</v>
      </c>
      <c r="L2809" s="89">
        <v>0.27612591893525201</v>
      </c>
      <c r="M2809" s="89">
        <v>8.98730182375026E-2</v>
      </c>
      <c r="N2809" s="89">
        <v>1.6300004849997302E-2</v>
      </c>
    </row>
    <row r="2810" spans="10:14" x14ac:dyDescent="0.3">
      <c r="J2810" s="89">
        <v>2807</v>
      </c>
      <c r="K2810" s="89">
        <v>6304.224123299</v>
      </c>
      <c r="L2810" s="89">
        <v>0.27600249439063101</v>
      </c>
      <c r="M2810" s="89">
        <v>8.8900866817146401E-2</v>
      </c>
      <c r="N2810" s="89">
        <v>1.6925759934778298E-2</v>
      </c>
    </row>
    <row r="2811" spans="10:14" x14ac:dyDescent="0.3">
      <c r="J2811" s="89">
        <v>2808</v>
      </c>
      <c r="K2811" s="89">
        <v>6306.6297914520001</v>
      </c>
      <c r="L2811" s="89">
        <v>0.275517670115907</v>
      </c>
      <c r="M2811" s="89">
        <v>8.9352835241245293E-2</v>
      </c>
      <c r="N2811" s="89">
        <v>1.71250487816864E-2</v>
      </c>
    </row>
    <row r="2812" spans="10:14" x14ac:dyDescent="0.3">
      <c r="J2812" s="89">
        <v>2809</v>
      </c>
      <c r="K2812" s="89">
        <v>6308.9970944160004</v>
      </c>
      <c r="L2812" s="89">
        <v>0.274818754457192</v>
      </c>
      <c r="M2812" s="89">
        <v>9.13816354390104E-2</v>
      </c>
      <c r="N2812" s="89">
        <v>1.6853948727429301E-2</v>
      </c>
    </row>
    <row r="2813" spans="10:14" x14ac:dyDescent="0.3">
      <c r="J2813" s="89">
        <v>2810</v>
      </c>
      <c r="K2813" s="89">
        <v>6311.1434026039997</v>
      </c>
      <c r="L2813" s="89">
        <v>0.27400849973511998</v>
      </c>
      <c r="M2813" s="89">
        <v>9.4815906034358993E-2</v>
      </c>
      <c r="N2813" s="89">
        <v>1.62040864953246E-2</v>
      </c>
    </row>
    <row r="2814" spans="10:14" x14ac:dyDescent="0.3">
      <c r="J2814" s="89">
        <v>2811</v>
      </c>
      <c r="K2814" s="89">
        <v>6313.2753075500004</v>
      </c>
      <c r="L2814" s="89">
        <v>0.27320399089494402</v>
      </c>
      <c r="M2814" s="89">
        <v>9.8885699740094604E-2</v>
      </c>
      <c r="N2814" s="89">
        <v>1.5315385479085199E-2</v>
      </c>
    </row>
    <row r="2815" spans="10:14" x14ac:dyDescent="0.3">
      <c r="J2815" s="89">
        <v>2812</v>
      </c>
      <c r="K2815" s="89">
        <v>6315.6466990389999</v>
      </c>
      <c r="L2815" s="89">
        <v>0.27255246139406603</v>
      </c>
      <c r="M2815" s="89">
        <v>0.10271765088162201</v>
      </c>
      <c r="N2815" s="89">
        <v>1.43316547897962E-2</v>
      </c>
    </row>
    <row r="2816" spans="10:14" x14ac:dyDescent="0.3">
      <c r="J2816" s="89">
        <v>2813</v>
      </c>
      <c r="K2816" s="89">
        <v>6317.7935269809996</v>
      </c>
      <c r="L2816" s="89">
        <v>0.272179764674294</v>
      </c>
      <c r="M2816" s="89">
        <v>0.10542648570965001</v>
      </c>
      <c r="N2816" s="89">
        <v>1.3382223864145001E-2</v>
      </c>
    </row>
    <row r="2817" spans="10:14" x14ac:dyDescent="0.3">
      <c r="J2817" s="89">
        <v>2814</v>
      </c>
      <c r="K2817" s="89">
        <v>6319.9186053940002</v>
      </c>
      <c r="L2817" s="89">
        <v>0.27208575130972001</v>
      </c>
      <c r="M2817" s="89">
        <v>0.10657942467840301</v>
      </c>
      <c r="N2817" s="89">
        <v>1.2561990090453799E-2</v>
      </c>
    </row>
    <row r="2818" spans="10:14" x14ac:dyDescent="0.3">
      <c r="J2818" s="89">
        <v>2815</v>
      </c>
      <c r="K2818" s="89">
        <v>6322.0640984689999</v>
      </c>
      <c r="L2818" s="89">
        <v>0.27225743082555998</v>
      </c>
      <c r="M2818" s="89">
        <v>0.10633413030802399</v>
      </c>
      <c r="N2818" s="89">
        <v>1.19026099139115E-2</v>
      </c>
    </row>
    <row r="2819" spans="10:14" x14ac:dyDescent="0.3">
      <c r="J2819" s="89">
        <v>2816</v>
      </c>
      <c r="K2819" s="89">
        <v>6324.670181554</v>
      </c>
      <c r="L2819" s="89">
        <v>0.272684448909632</v>
      </c>
      <c r="M2819" s="89">
        <v>0.10481833770355301</v>
      </c>
      <c r="N2819" s="89">
        <v>1.14580466890233E-2</v>
      </c>
    </row>
    <row r="2820" spans="10:14" x14ac:dyDescent="0.3">
      <c r="J2820" s="89">
        <v>2817</v>
      </c>
      <c r="K2820" s="89">
        <v>6327.2645159020003</v>
      </c>
      <c r="L2820" s="89">
        <v>0.27335973599407298</v>
      </c>
      <c r="M2820" s="89">
        <v>0.102294018321732</v>
      </c>
      <c r="N2820" s="89">
        <v>1.1320353355956801E-2</v>
      </c>
    </row>
    <row r="2821" spans="10:14" x14ac:dyDescent="0.3">
      <c r="J2821" s="89">
        <v>2818</v>
      </c>
      <c r="K2821" s="89">
        <v>6329.6672435729997</v>
      </c>
      <c r="L2821" s="89">
        <v>0.27425627756788901</v>
      </c>
      <c r="M2821" s="89">
        <v>9.9258673154257807E-2</v>
      </c>
      <c r="N2821" s="89">
        <v>1.15464440621497E-2</v>
      </c>
    </row>
    <row r="2822" spans="10:14" x14ac:dyDescent="0.3">
      <c r="J2822" s="89">
        <v>2819</v>
      </c>
      <c r="K2822" s="89">
        <v>6331.818742163</v>
      </c>
      <c r="L2822" s="89">
        <v>0.27531405371144702</v>
      </c>
      <c r="M2822" s="89">
        <v>9.6226938467631695E-2</v>
      </c>
      <c r="N2822" s="89">
        <v>1.21422765324283E-2</v>
      </c>
    </row>
    <row r="2823" spans="10:14" x14ac:dyDescent="0.3">
      <c r="J2823" s="89">
        <v>2820</v>
      </c>
      <c r="K2823" s="89">
        <v>6334.1896302900004</v>
      </c>
      <c r="L2823" s="89">
        <v>0.27643815468365401</v>
      </c>
      <c r="M2823" s="89">
        <v>9.3890380568620299E-2</v>
      </c>
      <c r="N2823" s="89">
        <v>1.31520071055685E-2</v>
      </c>
    </row>
    <row r="2824" spans="10:14" x14ac:dyDescent="0.3">
      <c r="J2824" s="89">
        <v>2821</v>
      </c>
      <c r="K2824" s="89">
        <v>6336.3623678140002</v>
      </c>
      <c r="L2824" s="89">
        <v>0.27750784840754</v>
      </c>
      <c r="M2824" s="89">
        <v>9.3024327062373402E-2</v>
      </c>
      <c r="N2824" s="89">
        <v>1.45908230567325E-2</v>
      </c>
    </row>
    <row r="2825" spans="10:14" x14ac:dyDescent="0.3">
      <c r="J2825" s="89">
        <v>2822</v>
      </c>
      <c r="K2825" s="89">
        <v>6338.5103655900002</v>
      </c>
      <c r="L2825" s="89">
        <v>0.27835345699787001</v>
      </c>
      <c r="M2825" s="89">
        <v>9.3775355799630006E-2</v>
      </c>
      <c r="N2825" s="89">
        <v>1.6344325561693799E-2</v>
      </c>
    </row>
    <row r="2826" spans="10:14" x14ac:dyDescent="0.3">
      <c r="J2826" s="89">
        <v>2823</v>
      </c>
      <c r="K2826" s="89">
        <v>6340.6475703349997</v>
      </c>
      <c r="L2826" s="89">
        <v>0.278823969229407</v>
      </c>
      <c r="M2826" s="89">
        <v>9.5653103250317395E-2</v>
      </c>
      <c r="N2826" s="89">
        <v>1.81830799216131E-2</v>
      </c>
    </row>
    <row r="2827" spans="10:14" x14ac:dyDescent="0.3">
      <c r="J2827" s="89">
        <v>2824</v>
      </c>
      <c r="K2827" s="89">
        <v>6342.9992022400002</v>
      </c>
      <c r="L2827" s="89">
        <v>0.27880351759335498</v>
      </c>
      <c r="M2827" s="89">
        <v>9.7852736681827299E-2</v>
      </c>
      <c r="N2827" s="89">
        <v>1.9896155445770398E-2</v>
      </c>
    </row>
    <row r="2828" spans="10:14" x14ac:dyDescent="0.3">
      <c r="J2828" s="89">
        <v>2825</v>
      </c>
      <c r="K2828" s="89">
        <v>6345.1625881959999</v>
      </c>
      <c r="L2828" s="89">
        <v>0.27825948059664601</v>
      </c>
      <c r="M2828" s="89">
        <v>9.9566236422395898E-2</v>
      </c>
      <c r="N2828" s="89">
        <v>2.1283226175647998E-2</v>
      </c>
    </row>
    <row r="2829" spans="10:14" x14ac:dyDescent="0.3">
      <c r="J2829" s="89">
        <v>2826</v>
      </c>
      <c r="K2829" s="89">
        <v>6347.4987366980004</v>
      </c>
      <c r="L2829" s="89">
        <v>0.27727977097485601</v>
      </c>
      <c r="M2829" s="89">
        <v>9.9900129677595206E-2</v>
      </c>
      <c r="N2829" s="89">
        <v>2.2220083254992501E-2</v>
      </c>
    </row>
    <row r="2830" spans="10:14" x14ac:dyDescent="0.3">
      <c r="J2830" s="89">
        <v>2827</v>
      </c>
      <c r="K2830" s="89">
        <v>6350.0371388599997</v>
      </c>
      <c r="L2830" s="89">
        <v>0.276103904122664</v>
      </c>
      <c r="M2830" s="89">
        <v>9.8437789891295396E-2</v>
      </c>
      <c r="N2830" s="89">
        <v>2.2714357943196099E-2</v>
      </c>
    </row>
    <row r="2831" spans="10:14" x14ac:dyDescent="0.3">
      <c r="J2831" s="89">
        <v>2828</v>
      </c>
      <c r="K2831" s="89">
        <v>6352.2315080349999</v>
      </c>
      <c r="L2831" s="89">
        <v>0.27501673276175098</v>
      </c>
      <c r="M2831" s="89">
        <v>9.5221302823975701E-2</v>
      </c>
      <c r="N2831" s="89">
        <v>2.2864576690258199E-2</v>
      </c>
    </row>
    <row r="2832" spans="10:14" x14ac:dyDescent="0.3">
      <c r="J2832" s="89">
        <v>2829</v>
      </c>
      <c r="K2832" s="89">
        <v>6354.6076725519997</v>
      </c>
      <c r="L2832" s="89">
        <v>0.27423384227077502</v>
      </c>
      <c r="M2832" s="89">
        <v>9.0726922017707504E-2</v>
      </c>
      <c r="N2832" s="89">
        <v>2.2802010915904801E-2</v>
      </c>
    </row>
    <row r="2833" spans="10:14" x14ac:dyDescent="0.3">
      <c r="J2833" s="89">
        <v>2830</v>
      </c>
      <c r="K2833" s="89">
        <v>6357.0076936559999</v>
      </c>
      <c r="L2833" s="89">
        <v>0.27382081390138702</v>
      </c>
      <c r="M2833" s="89">
        <v>8.5798540847601495E-2</v>
      </c>
      <c r="N2833" s="89">
        <v>2.2641044783048299E-2</v>
      </c>
    </row>
    <row r="2834" spans="10:14" x14ac:dyDescent="0.3">
      <c r="J2834" s="89">
        <v>2831</v>
      </c>
      <c r="K2834" s="89">
        <v>6359.1304135150003</v>
      </c>
      <c r="L2834" s="89">
        <v>0.27363643082067202</v>
      </c>
      <c r="M2834" s="89">
        <v>8.1269607370583793E-2</v>
      </c>
      <c r="N2834" s="89">
        <v>2.2460733565634099E-2</v>
      </c>
    </row>
    <row r="2835" spans="10:14" x14ac:dyDescent="0.3">
      <c r="J2835" s="89">
        <v>2832</v>
      </c>
      <c r="K2835" s="89">
        <v>6361.3345222810003</v>
      </c>
      <c r="L2835" s="89">
        <v>0.27351679052799399</v>
      </c>
      <c r="M2835" s="89">
        <v>7.7666516527084895E-2</v>
      </c>
      <c r="N2835" s="89">
        <v>2.2312499538837901E-2</v>
      </c>
    </row>
    <row r="2836" spans="10:14" x14ac:dyDescent="0.3">
      <c r="J2836" s="89">
        <v>2833</v>
      </c>
      <c r="K2836" s="89">
        <v>6363.7189819260002</v>
      </c>
      <c r="L2836" s="89">
        <v>0.27351119808987601</v>
      </c>
      <c r="M2836" s="89">
        <v>7.52175173807072E-2</v>
      </c>
      <c r="N2836" s="89">
        <v>2.2255393288538799E-2</v>
      </c>
    </row>
    <row r="2837" spans="10:14" x14ac:dyDescent="0.3">
      <c r="J2837" s="89">
        <v>2834</v>
      </c>
      <c r="K2837" s="89">
        <v>6366.2641342209999</v>
      </c>
      <c r="L2837" s="89">
        <v>0.27374144731470001</v>
      </c>
      <c r="M2837" s="89">
        <v>7.3573898977524296E-2</v>
      </c>
      <c r="N2837" s="89">
        <v>2.2326560072900199E-2</v>
      </c>
    </row>
    <row r="2838" spans="10:14" x14ac:dyDescent="0.3">
      <c r="J2838" s="89">
        <v>2835</v>
      </c>
      <c r="K2838" s="89">
        <v>6368.4489408330001</v>
      </c>
      <c r="L2838" s="89">
        <v>0.27434063611131798</v>
      </c>
      <c r="M2838" s="89">
        <v>7.1908843871149694E-2</v>
      </c>
      <c r="N2838" s="89">
        <v>2.2561702579925801E-2</v>
      </c>
    </row>
    <row r="2839" spans="10:14" x14ac:dyDescent="0.3">
      <c r="J2839" s="89">
        <v>2836</v>
      </c>
      <c r="K2839" s="89">
        <v>6370.5904197600003</v>
      </c>
      <c r="L2839" s="89">
        <v>0.27531398237493099</v>
      </c>
      <c r="M2839" s="89">
        <v>6.9511202589453605E-2</v>
      </c>
      <c r="N2839" s="89">
        <v>2.2983581613726399E-2</v>
      </c>
    </row>
    <row r="2840" spans="10:14" x14ac:dyDescent="0.3">
      <c r="J2840" s="89">
        <v>2837</v>
      </c>
      <c r="K2840" s="89">
        <v>6372.9507871670003</v>
      </c>
      <c r="L2840" s="89">
        <v>0.27657966330661199</v>
      </c>
      <c r="M2840" s="89">
        <v>6.6352163135581704E-2</v>
      </c>
      <c r="N2840" s="89">
        <v>2.3516645823533799E-2</v>
      </c>
    </row>
    <row r="2841" spans="10:14" x14ac:dyDescent="0.3">
      <c r="J2841" s="89">
        <v>2838</v>
      </c>
      <c r="K2841" s="89">
        <v>6375.3174867110001</v>
      </c>
      <c r="L2841" s="89">
        <v>0.27796137150933797</v>
      </c>
      <c r="M2841" s="89">
        <v>6.2844006994817903E-2</v>
      </c>
      <c r="N2841" s="89">
        <v>2.4013877227576301E-2</v>
      </c>
    </row>
    <row r="2842" spans="10:14" x14ac:dyDescent="0.3">
      <c r="J2842" s="89">
        <v>2839</v>
      </c>
      <c r="K2842" s="89">
        <v>6377.4646431640003</v>
      </c>
      <c r="L2842" s="89">
        <v>0.27923838700634002</v>
      </c>
      <c r="M2842" s="89">
        <v>5.9690116552054598E-2</v>
      </c>
      <c r="N2842" s="89">
        <v>2.4376925006493601E-2</v>
      </c>
    </row>
    <row r="2843" spans="10:14" x14ac:dyDescent="0.3">
      <c r="J2843" s="89">
        <v>2840</v>
      </c>
      <c r="K2843" s="89">
        <v>6379.6003982780003</v>
      </c>
      <c r="L2843" s="89">
        <v>0.28020677585252601</v>
      </c>
      <c r="M2843" s="89">
        <v>5.7968176488794702E-2</v>
      </c>
      <c r="N2843" s="89">
        <v>2.4598328939435501E-2</v>
      </c>
    </row>
    <row r="2844" spans="10:14" x14ac:dyDescent="0.3">
      <c r="J2844" s="89">
        <v>2841</v>
      </c>
      <c r="K2844" s="89">
        <v>6381.7611661179999</v>
      </c>
      <c r="L2844" s="89">
        <v>0.28076665545425</v>
      </c>
      <c r="M2844" s="89">
        <v>5.8468405019445002E-2</v>
      </c>
      <c r="N2844" s="89">
        <v>2.4741720258253101E-2</v>
      </c>
    </row>
    <row r="2845" spans="10:14" x14ac:dyDescent="0.3">
      <c r="J2845" s="89">
        <v>2842</v>
      </c>
      <c r="K2845" s="89">
        <v>6383.9162014900003</v>
      </c>
      <c r="L2845" s="89">
        <v>0.280881260830465</v>
      </c>
      <c r="M2845" s="89">
        <v>6.1236330334482898E-2</v>
      </c>
      <c r="N2845" s="89">
        <v>2.4895651112071902E-2</v>
      </c>
    </row>
    <row r="2846" spans="10:14" x14ac:dyDescent="0.3">
      <c r="J2846" s="89">
        <v>2843</v>
      </c>
      <c r="K2846" s="89">
        <v>6386.0923914269997</v>
      </c>
      <c r="L2846" s="89">
        <v>0.28060093647597101</v>
      </c>
      <c r="M2846" s="89">
        <v>6.5618879732212906E-2</v>
      </c>
      <c r="N2846" s="89">
        <v>2.5125405040672399E-2</v>
      </c>
    </row>
    <row r="2847" spans="10:14" x14ac:dyDescent="0.3">
      <c r="J2847" s="89">
        <v>2844</v>
      </c>
      <c r="K2847" s="89">
        <v>6388.2357003460002</v>
      </c>
      <c r="L2847" s="89">
        <v>0.27998830962886101</v>
      </c>
      <c r="M2847" s="89">
        <v>7.0840210938072704E-2</v>
      </c>
      <c r="N2847" s="89">
        <v>2.5399259931887901E-2</v>
      </c>
    </row>
    <row r="2848" spans="10:14" x14ac:dyDescent="0.3">
      <c r="J2848" s="89">
        <v>2845</v>
      </c>
      <c r="K2848" s="89">
        <v>6390.3709603300003</v>
      </c>
      <c r="L2848" s="89">
        <v>0.27912177399918298</v>
      </c>
      <c r="M2848" s="89">
        <v>7.6132244409175098E-2</v>
      </c>
      <c r="N2848" s="89">
        <v>2.5637886593897801E-2</v>
      </c>
    </row>
    <row r="2849" spans="10:14" x14ac:dyDescent="0.3">
      <c r="J2849" s="89">
        <v>2846</v>
      </c>
      <c r="K2849" s="89">
        <v>6392.7447114200004</v>
      </c>
      <c r="L2849" s="89">
        <v>0.27800316604958802</v>
      </c>
      <c r="M2849" s="89">
        <v>8.1192168253423597E-2</v>
      </c>
      <c r="N2849" s="89">
        <v>2.57581902752839E-2</v>
      </c>
    </row>
    <row r="2850" spans="10:14" x14ac:dyDescent="0.3">
      <c r="J2850" s="89">
        <v>2847</v>
      </c>
      <c r="K2850" s="89">
        <v>6394.9023236129997</v>
      </c>
      <c r="L2850" s="89">
        <v>0.27657135000078098</v>
      </c>
      <c r="M2850" s="89">
        <v>8.6173718502771002E-2</v>
      </c>
      <c r="N2850" s="89">
        <v>2.5679756228954801E-2</v>
      </c>
    </row>
    <row r="2851" spans="10:14" x14ac:dyDescent="0.3">
      <c r="J2851" s="89">
        <v>2848</v>
      </c>
      <c r="K2851" s="89">
        <v>6397.0433337659997</v>
      </c>
      <c r="L2851" s="89">
        <v>0.27479954933068601</v>
      </c>
      <c r="M2851" s="89">
        <v>9.1327610264171397E-2</v>
      </c>
      <c r="N2851" s="89">
        <v>2.5357691571443099E-2</v>
      </c>
    </row>
    <row r="2852" spans="10:14" x14ac:dyDescent="0.3">
      <c r="J2852" s="89">
        <v>2849</v>
      </c>
      <c r="K2852" s="89">
        <v>6399.1784405879998</v>
      </c>
      <c r="L2852" s="89">
        <v>0.27284874566507</v>
      </c>
      <c r="M2852" s="89">
        <v>9.6512884759140605E-2</v>
      </c>
      <c r="N2852" s="89">
        <v>2.4861698459820201E-2</v>
      </c>
    </row>
    <row r="2853" spans="10:14" x14ac:dyDescent="0.3">
      <c r="J2853" s="89">
        <v>2850</v>
      </c>
      <c r="K2853" s="89">
        <v>6401.3188722940004</v>
      </c>
      <c r="L2853" s="89">
        <v>0.27097091820688601</v>
      </c>
      <c r="M2853" s="89">
        <v>0.101292457265151</v>
      </c>
      <c r="N2853" s="89">
        <v>2.4330557179553101E-2</v>
      </c>
    </row>
    <row r="2854" spans="10:14" x14ac:dyDescent="0.3">
      <c r="J2854" s="89">
        <v>2851</v>
      </c>
      <c r="K2854" s="89">
        <v>6403.4806686820002</v>
      </c>
      <c r="L2854" s="89">
        <v>0.26938878590623699</v>
      </c>
      <c r="M2854" s="89">
        <v>0.10533819350759301</v>
      </c>
      <c r="N2854" s="89">
        <v>2.3891153341529098E-2</v>
      </c>
    </row>
    <row r="2855" spans="10:14" x14ac:dyDescent="0.3">
      <c r="J2855" s="89">
        <v>2852</v>
      </c>
      <c r="K2855" s="89">
        <v>6405.848963204</v>
      </c>
      <c r="L2855" s="89">
        <v>0.26820287526821401</v>
      </c>
      <c r="M2855" s="89">
        <v>0.108404154411155</v>
      </c>
      <c r="N2855" s="89">
        <v>2.35854715874553E-2</v>
      </c>
    </row>
    <row r="2856" spans="10:14" x14ac:dyDescent="0.3">
      <c r="J2856" s="89">
        <v>2853</v>
      </c>
      <c r="K2856" s="89">
        <v>6408.2112490789996</v>
      </c>
      <c r="L2856" s="89">
        <v>0.26739106046825101</v>
      </c>
      <c r="M2856" s="89">
        <v>0.11066840858006</v>
      </c>
      <c r="N2856" s="89">
        <v>2.33525837789487E-2</v>
      </c>
    </row>
    <row r="2857" spans="10:14" x14ac:dyDescent="0.3">
      <c r="J2857" s="89">
        <v>2854</v>
      </c>
      <c r="K2857" s="89">
        <v>6410.3952036190003</v>
      </c>
      <c r="L2857" s="89">
        <v>0.26684819307532598</v>
      </c>
      <c r="M2857" s="89">
        <v>0.11256693671269501</v>
      </c>
      <c r="N2857" s="89">
        <v>2.3111804640837098E-2</v>
      </c>
    </row>
    <row r="2858" spans="10:14" x14ac:dyDescent="0.3">
      <c r="J2858" s="89">
        <v>2855</v>
      </c>
      <c r="K2858" s="89">
        <v>6412.5594885259998</v>
      </c>
      <c r="L2858" s="89">
        <v>0.26642988255736599</v>
      </c>
      <c r="M2858" s="89">
        <v>0.114364988885376</v>
      </c>
      <c r="N2858" s="89">
        <v>2.2795351534906801E-2</v>
      </c>
    </row>
    <row r="2859" spans="10:14" x14ac:dyDescent="0.3">
      <c r="J2859" s="89">
        <v>2856</v>
      </c>
      <c r="K2859" s="89">
        <v>6414.7165106470102</v>
      </c>
      <c r="L2859" s="89">
        <v>0.26599124090197901</v>
      </c>
      <c r="M2859" s="89">
        <v>0.116049932228157</v>
      </c>
      <c r="N2859" s="89">
        <v>2.2381566917361199E-2</v>
      </c>
    </row>
    <row r="2860" spans="10:14" x14ac:dyDescent="0.3">
      <c r="J2860" s="89">
        <v>2857</v>
      </c>
      <c r="K2860" s="89">
        <v>6416.8694496039998</v>
      </c>
      <c r="L2860" s="89">
        <v>0.26545863864446101</v>
      </c>
      <c r="M2860" s="89">
        <v>0.117495520727733</v>
      </c>
      <c r="N2860" s="89">
        <v>2.1882581137746299E-2</v>
      </c>
    </row>
    <row r="2861" spans="10:14" x14ac:dyDescent="0.3">
      <c r="J2861" s="89">
        <v>2858</v>
      </c>
      <c r="K2861" s="89">
        <v>6419.0020703700102</v>
      </c>
      <c r="L2861" s="89">
        <v>0.26482654774120801</v>
      </c>
      <c r="M2861" s="89">
        <v>0.118760268575235</v>
      </c>
      <c r="N2861" s="89">
        <v>2.1263398628382901E-2</v>
      </c>
    </row>
    <row r="2862" spans="10:14" x14ac:dyDescent="0.3">
      <c r="J2862" s="89">
        <v>2859</v>
      </c>
      <c r="K2862" s="89">
        <v>6421.3488152480104</v>
      </c>
      <c r="L2862" s="89">
        <v>0.26416151690663098</v>
      </c>
      <c r="M2862" s="89">
        <v>0.11998249298157</v>
      </c>
      <c r="N2862" s="89">
        <v>2.0438558784684899E-2</v>
      </c>
    </row>
    <row r="2863" spans="10:14" x14ac:dyDescent="0.3">
      <c r="J2863" s="89">
        <v>2860</v>
      </c>
      <c r="K2863" s="89">
        <v>6423.9194510980096</v>
      </c>
      <c r="L2863" s="89">
        <v>0.263484186216148</v>
      </c>
      <c r="M2863" s="89">
        <v>0.121156079557935</v>
      </c>
      <c r="N2863" s="89">
        <v>1.9336442334637299E-2</v>
      </c>
    </row>
    <row r="2864" spans="10:14" x14ac:dyDescent="0.3">
      <c r="J2864" s="89">
        <v>2861</v>
      </c>
      <c r="K2864" s="89">
        <v>6426.6505495280098</v>
      </c>
      <c r="L2864" s="89">
        <v>0.26284801723882101</v>
      </c>
      <c r="M2864" s="89">
        <v>0.122361804199248</v>
      </c>
      <c r="N2864" s="89">
        <v>1.7916386706607699E-2</v>
      </c>
    </row>
    <row r="2865" spans="10:14" x14ac:dyDescent="0.3">
      <c r="J2865" s="89">
        <v>2862</v>
      </c>
      <c r="K2865" s="89">
        <v>6428.8283623120096</v>
      </c>
      <c r="L2865" s="89">
        <v>0.26234277475757301</v>
      </c>
      <c r="M2865" s="89">
        <v>0.123555969676305</v>
      </c>
      <c r="N2865" s="89">
        <v>1.6269482843244702E-2</v>
      </c>
    </row>
    <row r="2866" spans="10:14" x14ac:dyDescent="0.3">
      <c r="J2866" s="89">
        <v>2863</v>
      </c>
      <c r="K2866" s="89">
        <v>6431.0040160600001</v>
      </c>
      <c r="L2866" s="89">
        <v>0.26207989358370198</v>
      </c>
      <c r="M2866" s="89">
        <v>0.12440873889640899</v>
      </c>
      <c r="N2866" s="89">
        <v>1.4607895056211901E-2</v>
      </c>
    </row>
    <row r="2867" spans="10:14" x14ac:dyDescent="0.3">
      <c r="J2867" s="89">
        <v>2864</v>
      </c>
      <c r="K2867" s="89">
        <v>6433.3738696790097</v>
      </c>
      <c r="L2867" s="89">
        <v>0.26210123120254097</v>
      </c>
      <c r="M2867" s="89">
        <v>0.124482386068356</v>
      </c>
      <c r="N2867" s="89">
        <v>1.31730887248256E-2</v>
      </c>
    </row>
    <row r="2868" spans="10:14" x14ac:dyDescent="0.3">
      <c r="J2868" s="89">
        <v>2865</v>
      </c>
      <c r="K2868" s="89">
        <v>6435.5414151220102</v>
      </c>
      <c r="L2868" s="89">
        <v>0.262378896619408</v>
      </c>
      <c r="M2868" s="89">
        <v>0.12339913483251901</v>
      </c>
      <c r="N2868" s="89">
        <v>1.21368323111262E-2</v>
      </c>
    </row>
    <row r="2869" spans="10:14" x14ac:dyDescent="0.3">
      <c r="J2869" s="89">
        <v>2866</v>
      </c>
      <c r="K2869" s="89">
        <v>6437.7476854120096</v>
      </c>
      <c r="L2869" s="89">
        <v>0.26293294717499899</v>
      </c>
      <c r="M2869" s="89">
        <v>0.12135141270456599</v>
      </c>
      <c r="N2869" s="89">
        <v>1.15897043400747E-2</v>
      </c>
    </row>
    <row r="2870" spans="10:14" x14ac:dyDescent="0.3">
      <c r="J2870" s="89">
        <v>2867</v>
      </c>
      <c r="K2870" s="89">
        <v>6439.9166654710098</v>
      </c>
      <c r="L2870" s="89">
        <v>0.263696150727044</v>
      </c>
      <c r="M2870" s="89">
        <v>0.118876196867575</v>
      </c>
      <c r="N2870" s="89">
        <v>1.1547803855560699E-2</v>
      </c>
    </row>
    <row r="2871" spans="10:14" x14ac:dyDescent="0.3">
      <c r="J2871" s="89">
        <v>2868</v>
      </c>
      <c r="K2871" s="89">
        <v>6442.3015435890102</v>
      </c>
      <c r="L2871" s="89">
        <v>0.26453510496155103</v>
      </c>
      <c r="M2871" s="89">
        <v>0.116921252760015</v>
      </c>
      <c r="N2871" s="89">
        <v>1.18937967443522E-2</v>
      </c>
    </row>
    <row r="2872" spans="10:14" x14ac:dyDescent="0.3">
      <c r="J2872" s="89">
        <v>2869</v>
      </c>
      <c r="K2872" s="89">
        <v>6444.46973084401</v>
      </c>
      <c r="L2872" s="89">
        <v>0.26533697099780401</v>
      </c>
      <c r="M2872" s="89">
        <v>0.116238248064665</v>
      </c>
      <c r="N2872" s="89">
        <v>1.2427175706032099E-2</v>
      </c>
    </row>
    <row r="2873" spans="10:14" x14ac:dyDescent="0.3">
      <c r="J2873" s="89">
        <v>2870</v>
      </c>
      <c r="K2873" s="89">
        <v>6446.7859185400102</v>
      </c>
      <c r="L2873" s="89">
        <v>0.26601356965765199</v>
      </c>
      <c r="M2873" s="89">
        <v>0.11680812673260201</v>
      </c>
      <c r="N2873" s="89">
        <v>1.2937179805408301E-2</v>
      </c>
    </row>
    <row r="2874" spans="10:14" x14ac:dyDescent="0.3">
      <c r="J2874" s="89">
        <v>2871</v>
      </c>
      <c r="K2874" s="89">
        <v>6449.5102518050098</v>
      </c>
      <c r="L2874" s="89">
        <v>0.26653030580118497</v>
      </c>
      <c r="M2874" s="89">
        <v>0.118274974420035</v>
      </c>
      <c r="N2874" s="89">
        <v>1.32052197696773E-2</v>
      </c>
    </row>
    <row r="2875" spans="10:14" x14ac:dyDescent="0.3">
      <c r="J2875" s="89">
        <v>2872</v>
      </c>
      <c r="K2875" s="89">
        <v>6451.7067264330099</v>
      </c>
      <c r="L2875" s="89">
        <v>0.26685055138897301</v>
      </c>
      <c r="M2875" s="89">
        <v>0.119950992388886</v>
      </c>
      <c r="N2875" s="89">
        <v>1.30663046401215E-2</v>
      </c>
    </row>
    <row r="2876" spans="10:14" x14ac:dyDescent="0.3">
      <c r="J2876" s="89">
        <v>2873</v>
      </c>
      <c r="K2876" s="89">
        <v>6453.8538118220104</v>
      </c>
      <c r="L2876" s="89">
        <v>0.26695871725030601</v>
      </c>
      <c r="M2876" s="89">
        <v>0.12113831304877599</v>
      </c>
      <c r="N2876" s="89">
        <v>1.2464474676764301E-2</v>
      </c>
    </row>
    <row r="2877" spans="10:14" x14ac:dyDescent="0.3">
      <c r="J2877" s="89">
        <v>2874</v>
      </c>
      <c r="K2877" s="89">
        <v>6456.2119882900097</v>
      </c>
      <c r="L2877" s="89">
        <v>0.26683197525161201</v>
      </c>
      <c r="M2877" s="89">
        <v>0.121345508565133</v>
      </c>
      <c r="N2877" s="89">
        <v>1.15317126726869E-2</v>
      </c>
    </row>
    <row r="2878" spans="10:14" x14ac:dyDescent="0.3">
      <c r="J2878" s="89">
        <v>2875</v>
      </c>
      <c r="K2878" s="89">
        <v>6458.3965772730098</v>
      </c>
      <c r="L2878" s="89">
        <v>0.26655115702212101</v>
      </c>
      <c r="M2878" s="89">
        <v>0.120231539073858</v>
      </c>
      <c r="N2878" s="89">
        <v>1.05621005577791E-2</v>
      </c>
    </row>
    <row r="2879" spans="10:14" x14ac:dyDescent="0.3">
      <c r="J2879" s="89">
        <v>2876</v>
      </c>
      <c r="K2879" s="89">
        <v>6460.7710604240101</v>
      </c>
      <c r="L2879" s="89">
        <v>0.26634209709177697</v>
      </c>
      <c r="M2879" s="89">
        <v>0.11766839926914099</v>
      </c>
      <c r="N2879" s="89">
        <v>9.7964716705677898E-3</v>
      </c>
    </row>
    <row r="2880" spans="10:14" x14ac:dyDescent="0.3">
      <c r="J2880" s="89">
        <v>2877</v>
      </c>
      <c r="K2880" s="89">
        <v>6462.8873534910099</v>
      </c>
      <c r="L2880" s="89">
        <v>0.26642427992308698</v>
      </c>
      <c r="M2880" s="89">
        <v>0.11363491197321</v>
      </c>
      <c r="N2880" s="89">
        <v>9.3525366480578399E-3</v>
      </c>
    </row>
    <row r="2881" spans="10:14" x14ac:dyDescent="0.3">
      <c r="J2881" s="89">
        <v>2878</v>
      </c>
      <c r="K2881" s="89">
        <v>6465.0291252520101</v>
      </c>
      <c r="L2881" s="89">
        <v>0.26689837605155697</v>
      </c>
      <c r="M2881" s="89">
        <v>0.10816009785691599</v>
      </c>
      <c r="N2881" s="89">
        <v>9.2036356594270598E-3</v>
      </c>
    </row>
    <row r="2882" spans="10:14" x14ac:dyDescent="0.3">
      <c r="J2882" s="89">
        <v>2879</v>
      </c>
      <c r="K2882" s="89">
        <v>6467.3400529370101</v>
      </c>
      <c r="L2882" s="89">
        <v>0.26774465665740299</v>
      </c>
      <c r="M2882" s="89">
        <v>0.101436287055069</v>
      </c>
      <c r="N2882" s="89">
        <v>9.2206527821198508E-3</v>
      </c>
    </row>
    <row r="2883" spans="10:14" x14ac:dyDescent="0.3">
      <c r="J2883" s="89">
        <v>2880</v>
      </c>
      <c r="K2883" s="89">
        <v>6469.7064483560098</v>
      </c>
      <c r="L2883" s="89">
        <v>0.26882658698171702</v>
      </c>
      <c r="M2883" s="89">
        <v>9.4141293279096594E-2</v>
      </c>
      <c r="N2883" s="89">
        <v>9.3069125191178204E-3</v>
      </c>
    </row>
    <row r="2884" spans="10:14" x14ac:dyDescent="0.3">
      <c r="J2884" s="89">
        <v>2881</v>
      </c>
      <c r="K2884" s="89">
        <v>6472.15637792501</v>
      </c>
      <c r="L2884" s="89">
        <v>0.26997244160935802</v>
      </c>
      <c r="M2884" s="89">
        <v>8.7192601625913801E-2</v>
      </c>
      <c r="N2884" s="89">
        <v>9.4240700806233098E-3</v>
      </c>
    </row>
    <row r="2885" spans="10:14" x14ac:dyDescent="0.3">
      <c r="J2885" s="89">
        <v>2882</v>
      </c>
      <c r="K2885" s="89">
        <v>6474.3597700790096</v>
      </c>
      <c r="L2885" s="89">
        <v>0.27103388732635098</v>
      </c>
      <c r="M2885" s="89">
        <v>8.1413233006552094E-2</v>
      </c>
      <c r="N2885" s="89">
        <v>9.5767190386784901E-3</v>
      </c>
    </row>
    <row r="2886" spans="10:14" x14ac:dyDescent="0.3">
      <c r="J2886" s="89">
        <v>2883</v>
      </c>
      <c r="K2886" s="89">
        <v>6476.71920572001</v>
      </c>
      <c r="L2886" s="89">
        <v>0.27199016558757499</v>
      </c>
      <c r="M2886" s="89">
        <v>7.8010158838432306E-2</v>
      </c>
      <c r="N2886" s="89">
        <v>9.8397085667809702E-3</v>
      </c>
    </row>
    <row r="2887" spans="10:14" x14ac:dyDescent="0.3">
      <c r="J2887" s="89">
        <v>2884</v>
      </c>
      <c r="K2887" s="89">
        <v>6478.8638589340098</v>
      </c>
      <c r="L2887" s="89">
        <v>0.27278707561985899</v>
      </c>
      <c r="M2887" s="89">
        <v>7.7273944350475104E-2</v>
      </c>
      <c r="N2887" s="89">
        <v>1.02673296938183E-2</v>
      </c>
    </row>
    <row r="2888" spans="10:14" x14ac:dyDescent="0.3">
      <c r="J2888" s="89">
        <v>2885</v>
      </c>
      <c r="K2888" s="89">
        <v>6481.2554072920102</v>
      </c>
      <c r="L2888" s="89">
        <v>0.27339149229412202</v>
      </c>
      <c r="M2888" s="89">
        <v>7.9164438786210406E-2</v>
      </c>
      <c r="N2888" s="89">
        <v>1.0799627203479101E-2</v>
      </c>
    </row>
    <row r="2889" spans="10:14" x14ac:dyDescent="0.3">
      <c r="J2889" s="89">
        <v>2886</v>
      </c>
      <c r="K2889" s="89">
        <v>6483.6396980710097</v>
      </c>
      <c r="L2889" s="89">
        <v>0.273764454118478</v>
      </c>
      <c r="M2889" s="89">
        <v>8.3221634674017997E-2</v>
      </c>
      <c r="N2889" s="89">
        <v>1.1331344751734401E-2</v>
      </c>
    </row>
    <row r="2890" spans="10:14" x14ac:dyDescent="0.3">
      <c r="J2890" s="89">
        <v>2887</v>
      </c>
      <c r="K2890" s="89">
        <v>6485.9972067230101</v>
      </c>
      <c r="L2890" s="89">
        <v>0.273956789992648</v>
      </c>
      <c r="M2890" s="89">
        <v>8.8537874984082499E-2</v>
      </c>
      <c r="N2890" s="89">
        <v>1.17732653511405E-2</v>
      </c>
    </row>
    <row r="2891" spans="10:14" x14ac:dyDescent="0.3">
      <c r="J2891" s="89">
        <v>2888</v>
      </c>
      <c r="K2891" s="89">
        <v>6488.1801076580095</v>
      </c>
      <c r="L2891" s="89">
        <v>0.27405245134286299</v>
      </c>
      <c r="M2891" s="89">
        <v>9.3851919936036102E-2</v>
      </c>
      <c r="N2891" s="89">
        <v>1.21128583351237E-2</v>
      </c>
    </row>
    <row r="2892" spans="10:14" x14ac:dyDescent="0.3">
      <c r="J2892" s="89">
        <v>2889</v>
      </c>
      <c r="K2892" s="89">
        <v>6490.3430575370103</v>
      </c>
      <c r="L2892" s="89">
        <v>0.27416780688579101</v>
      </c>
      <c r="M2892" s="89">
        <v>9.8050922571507701E-2</v>
      </c>
      <c r="N2892" s="89">
        <v>1.2415024742303601E-2</v>
      </c>
    </row>
    <row r="2893" spans="10:14" x14ac:dyDescent="0.3">
      <c r="J2893" s="89">
        <v>2890</v>
      </c>
      <c r="K2893" s="89">
        <v>6492.7090104770105</v>
      </c>
      <c r="L2893" s="89">
        <v>0.27436000774763297</v>
      </c>
      <c r="M2893" s="89">
        <v>0.10047300213522301</v>
      </c>
      <c r="N2893" s="89">
        <v>1.28370709240192E-2</v>
      </c>
    </row>
    <row r="2894" spans="10:14" x14ac:dyDescent="0.3">
      <c r="J2894" s="89">
        <v>2891</v>
      </c>
      <c r="K2894" s="89">
        <v>6494.8591497510097</v>
      </c>
      <c r="L2894" s="89">
        <v>0.274607354860262</v>
      </c>
      <c r="M2894" s="89">
        <v>0.100935209088847</v>
      </c>
      <c r="N2894" s="89">
        <v>1.3554641887190501E-2</v>
      </c>
    </row>
    <row r="2895" spans="10:14" x14ac:dyDescent="0.3">
      <c r="J2895" s="89">
        <v>2892</v>
      </c>
      <c r="K2895" s="89">
        <v>6496.98515025501</v>
      </c>
      <c r="L2895" s="89">
        <v>0.274809950441261</v>
      </c>
      <c r="M2895" s="89">
        <v>9.9553396133943303E-2</v>
      </c>
      <c r="N2895" s="89">
        <v>1.46739342360267E-2</v>
      </c>
    </row>
    <row r="2896" spans="10:14" x14ac:dyDescent="0.3">
      <c r="J2896" s="89">
        <v>2893</v>
      </c>
      <c r="K2896" s="89">
        <v>6499.1551031250101</v>
      </c>
      <c r="L2896" s="89">
        <v>0.27488195216175898</v>
      </c>
      <c r="M2896" s="89">
        <v>9.6751792405100304E-2</v>
      </c>
      <c r="N2896" s="89">
        <v>1.6169151269780999E-2</v>
      </c>
    </row>
    <row r="2897" spans="10:14" x14ac:dyDescent="0.3">
      <c r="J2897" s="89">
        <v>2894</v>
      </c>
      <c r="K2897" s="89">
        <v>6501.3134309510097</v>
      </c>
      <c r="L2897" s="89">
        <v>0.27474111048893901</v>
      </c>
      <c r="M2897" s="89">
        <v>9.2989096041681499E-2</v>
      </c>
      <c r="N2897" s="89">
        <v>1.7901705935465601E-2</v>
      </c>
    </row>
    <row r="2898" spans="10:14" x14ac:dyDescent="0.3">
      <c r="J2898" s="89">
        <v>2895</v>
      </c>
      <c r="K2898" s="89">
        <v>6503.6778445980099</v>
      </c>
      <c r="L2898" s="89">
        <v>0.27438092842407702</v>
      </c>
      <c r="M2898" s="89">
        <v>8.8855388313019895E-2</v>
      </c>
      <c r="N2898" s="89">
        <v>1.9646391302100701E-2</v>
      </c>
    </row>
    <row r="2899" spans="10:14" x14ac:dyDescent="0.3">
      <c r="J2899" s="89">
        <v>2896</v>
      </c>
      <c r="K2899" s="89">
        <v>6505.8328994210096</v>
      </c>
      <c r="L2899" s="89">
        <v>0.273811173038637</v>
      </c>
      <c r="M2899" s="89">
        <v>8.4820420922199394E-2</v>
      </c>
      <c r="N2899" s="89">
        <v>2.1222950255536398E-2</v>
      </c>
    </row>
    <row r="2900" spans="10:14" x14ac:dyDescent="0.3">
      <c r="J2900" s="89">
        <v>2897</v>
      </c>
      <c r="K2900" s="89">
        <v>6507.9461293570102</v>
      </c>
      <c r="L2900" s="89">
        <v>0.27303656498968598</v>
      </c>
      <c r="M2900" s="89">
        <v>8.1539700126631004E-2</v>
      </c>
      <c r="N2900" s="89">
        <v>2.2577947417297E-2</v>
      </c>
    </row>
    <row r="2901" spans="10:14" x14ac:dyDescent="0.3">
      <c r="J2901" s="89">
        <v>2898</v>
      </c>
      <c r="K2901" s="89">
        <v>6510.0972016470096</v>
      </c>
      <c r="L2901" s="89">
        <v>0.27213402201860798</v>
      </c>
      <c r="M2901" s="89">
        <v>7.9575849185782394E-2</v>
      </c>
      <c r="N2901" s="89">
        <v>2.3764179590642399E-2</v>
      </c>
    </row>
    <row r="2902" spans="10:14" x14ac:dyDescent="0.3">
      <c r="J2902" s="89">
        <v>2899</v>
      </c>
      <c r="K2902" s="89">
        <v>6512.4970005740097</v>
      </c>
      <c r="L2902" s="89">
        <v>0.27128790552601201</v>
      </c>
      <c r="M2902" s="89">
        <v>7.8957572845065299E-2</v>
      </c>
      <c r="N2902" s="89">
        <v>2.48647005808664E-2</v>
      </c>
    </row>
    <row r="2903" spans="10:14" x14ac:dyDescent="0.3">
      <c r="J2903" s="89">
        <v>2900</v>
      </c>
      <c r="K2903" s="89">
        <v>6514.6415026090099</v>
      </c>
      <c r="L2903" s="89">
        <v>0.27062956566988799</v>
      </c>
      <c r="M2903" s="89">
        <v>7.9146545225287704E-2</v>
      </c>
      <c r="N2903" s="89">
        <v>2.5953698030798899E-2</v>
      </c>
    </row>
    <row r="2904" spans="10:14" x14ac:dyDescent="0.3">
      <c r="J2904" s="89">
        <v>2901</v>
      </c>
      <c r="K2904" s="89">
        <v>6516.7654462400096</v>
      </c>
      <c r="L2904" s="89">
        <v>0.27021707937695599</v>
      </c>
      <c r="M2904" s="89">
        <v>7.9804339177085501E-2</v>
      </c>
      <c r="N2904" s="89">
        <v>2.706684339047E-2</v>
      </c>
    </row>
    <row r="2905" spans="10:14" x14ac:dyDescent="0.3">
      <c r="J2905" s="89">
        <v>2902</v>
      </c>
      <c r="K2905" s="89">
        <v>6518.8802615200102</v>
      </c>
      <c r="L2905" s="89">
        <v>0.26997559866925502</v>
      </c>
      <c r="M2905" s="89">
        <v>8.1157907712743199E-2</v>
      </c>
      <c r="N2905" s="89">
        <v>2.8162811548176198E-2</v>
      </c>
    </row>
    <row r="2906" spans="10:14" x14ac:dyDescent="0.3">
      <c r="J2906" s="89">
        <v>2903</v>
      </c>
      <c r="K2906" s="89">
        <v>6521.0146301760096</v>
      </c>
      <c r="L2906" s="89">
        <v>0.269812585720895</v>
      </c>
      <c r="M2906" s="89">
        <v>8.3525851512014304E-2</v>
      </c>
      <c r="N2906" s="89">
        <v>2.9093400144109799E-2</v>
      </c>
    </row>
    <row r="2907" spans="10:14" x14ac:dyDescent="0.3">
      <c r="J2907" s="89">
        <v>2904</v>
      </c>
      <c r="K2907" s="89">
        <v>6523.1789565080098</v>
      </c>
      <c r="L2907" s="89">
        <v>0.269643835820644</v>
      </c>
      <c r="M2907" s="89">
        <v>8.6345098528465405E-2</v>
      </c>
      <c r="N2907" s="89">
        <v>2.9693256651420599E-2</v>
      </c>
    </row>
    <row r="2908" spans="10:14" x14ac:dyDescent="0.3">
      <c r="J2908" s="89">
        <v>2905</v>
      </c>
      <c r="K2908" s="89">
        <v>6525.7433562510096</v>
      </c>
      <c r="L2908" s="89">
        <v>0.26938236411128802</v>
      </c>
      <c r="M2908" s="89">
        <v>8.8787219739144094E-2</v>
      </c>
      <c r="N2908" s="89">
        <v>2.98471381826322E-2</v>
      </c>
    </row>
    <row r="2909" spans="10:14" x14ac:dyDescent="0.3">
      <c r="J2909" s="89">
        <v>2906</v>
      </c>
      <c r="K2909" s="89">
        <v>6527.9100798520103</v>
      </c>
      <c r="L2909" s="89">
        <v>0.26899070595146701</v>
      </c>
      <c r="M2909" s="89">
        <v>9.0340702213861798E-2</v>
      </c>
      <c r="N2909" s="89">
        <v>2.9544485449025701E-2</v>
      </c>
    </row>
    <row r="2910" spans="10:14" x14ac:dyDescent="0.3">
      <c r="J2910" s="89">
        <v>2907</v>
      </c>
      <c r="K2910" s="89">
        <v>6530.0690909820096</v>
      </c>
      <c r="L2910" s="89">
        <v>0.26853351572533202</v>
      </c>
      <c r="M2910" s="89">
        <v>9.0991304355576105E-2</v>
      </c>
      <c r="N2910" s="89">
        <v>2.8905978479239602E-2</v>
      </c>
    </row>
    <row r="2911" spans="10:14" x14ac:dyDescent="0.3">
      <c r="J2911" s="89">
        <v>2908</v>
      </c>
      <c r="K2911" s="89">
        <v>6532.2919007720102</v>
      </c>
      <c r="L2911" s="89">
        <v>0.26812712313854298</v>
      </c>
      <c r="M2911" s="89">
        <v>9.1005290992048002E-2</v>
      </c>
      <c r="N2911" s="89">
        <v>2.8158245294099101E-2</v>
      </c>
    </row>
    <row r="2912" spans="10:14" x14ac:dyDescent="0.3">
      <c r="J2912" s="89">
        <v>2909</v>
      </c>
      <c r="K2912" s="89">
        <v>6534.6918461790101</v>
      </c>
      <c r="L2912" s="89">
        <v>0.26787563162174</v>
      </c>
      <c r="M2912" s="89">
        <v>9.0490742554326695E-2</v>
      </c>
      <c r="N2912" s="89">
        <v>2.7548098719144001E-2</v>
      </c>
    </row>
    <row r="2913" spans="10:14" x14ac:dyDescent="0.3">
      <c r="J2913" s="89">
        <v>2910</v>
      </c>
      <c r="K2913" s="89">
        <v>6537.0534916790102</v>
      </c>
      <c r="L2913" s="89">
        <v>0.26780482770249803</v>
      </c>
      <c r="M2913" s="89">
        <v>8.9071168482252494E-2</v>
      </c>
      <c r="N2913" s="89">
        <v>2.7306234678448799E-2</v>
      </c>
    </row>
    <row r="2914" spans="10:14" x14ac:dyDescent="0.3">
      <c r="J2914" s="89">
        <v>2911</v>
      </c>
      <c r="K2914" s="89">
        <v>6539.3719511220097</v>
      </c>
      <c r="L2914" s="89">
        <v>0.26788965977180401</v>
      </c>
      <c r="M2914" s="89">
        <v>8.6337867852883901E-2</v>
      </c>
      <c r="N2914" s="89">
        <v>2.7539085762055299E-2</v>
      </c>
    </row>
    <row r="2915" spans="10:14" x14ac:dyDescent="0.3">
      <c r="J2915" s="89">
        <v>2912</v>
      </c>
      <c r="K2915" s="89">
        <v>6542.0321339020102</v>
      </c>
      <c r="L2915" s="89">
        <v>0.26806796639983699</v>
      </c>
      <c r="M2915" s="89">
        <v>8.2340581305980307E-2</v>
      </c>
      <c r="N2915" s="89">
        <v>2.8230834095144802E-2</v>
      </c>
    </row>
    <row r="2916" spans="10:14" x14ac:dyDescent="0.3">
      <c r="J2916" s="89">
        <v>2913</v>
      </c>
      <c r="K2916" s="89">
        <v>6544.1431037950097</v>
      </c>
      <c r="L2916" s="89">
        <v>0.26833438516478703</v>
      </c>
      <c r="M2916" s="89">
        <v>7.7557493383877102E-2</v>
      </c>
      <c r="N2916" s="89">
        <v>2.92550107095755E-2</v>
      </c>
    </row>
    <row r="2917" spans="10:14" x14ac:dyDescent="0.3">
      <c r="J2917" s="89">
        <v>2914</v>
      </c>
      <c r="K2917" s="89">
        <v>6546.2919199080097</v>
      </c>
      <c r="L2917" s="89">
        <v>0.26860172652577102</v>
      </c>
      <c r="M2917" s="89">
        <v>7.2785105503372305E-2</v>
      </c>
      <c r="N2917" s="89">
        <v>3.0474268577641201E-2</v>
      </c>
    </row>
    <row r="2918" spans="10:14" x14ac:dyDescent="0.3">
      <c r="J2918" s="89">
        <v>2915</v>
      </c>
      <c r="K2918" s="89">
        <v>6548.87158077801</v>
      </c>
      <c r="L2918" s="89">
        <v>0.26872277897440899</v>
      </c>
      <c r="M2918" s="89">
        <v>6.8946602001528107E-2</v>
      </c>
      <c r="N2918" s="89">
        <v>3.1769878969409297E-2</v>
      </c>
    </row>
    <row r="2919" spans="10:14" x14ac:dyDescent="0.3">
      <c r="J2919" s="89">
        <v>2916</v>
      </c>
      <c r="K2919" s="89">
        <v>6551.2128990310102</v>
      </c>
      <c r="L2919" s="89">
        <v>0.26869981454732</v>
      </c>
      <c r="M2919" s="89">
        <v>6.6632785679262105E-2</v>
      </c>
      <c r="N2919" s="89">
        <v>3.3034779772094403E-2</v>
      </c>
    </row>
    <row r="2920" spans="10:14" x14ac:dyDescent="0.3">
      <c r="J2920" s="89">
        <v>2917</v>
      </c>
      <c r="K2920" s="89">
        <v>6553.3182401660097</v>
      </c>
      <c r="L2920" s="89">
        <v>0.26866955837576401</v>
      </c>
      <c r="M2920" s="89">
        <v>6.6751072439183101E-2</v>
      </c>
      <c r="N2920" s="89">
        <v>3.4268312031089203E-2</v>
      </c>
    </row>
    <row r="2921" spans="10:14" x14ac:dyDescent="0.3">
      <c r="J2921" s="89">
        <v>2918</v>
      </c>
      <c r="K2921" s="89">
        <v>6555.43801922701</v>
      </c>
      <c r="L2921" s="89">
        <v>0.26863877759215499</v>
      </c>
      <c r="M2921" s="89">
        <v>6.9146334252929501E-2</v>
      </c>
      <c r="N2921" s="89">
        <v>3.5659095931848801E-2</v>
      </c>
    </row>
    <row r="2922" spans="10:14" x14ac:dyDescent="0.3">
      <c r="J2922" s="89">
        <v>2919</v>
      </c>
      <c r="K2922" s="89">
        <v>6557.6083408270097</v>
      </c>
      <c r="L2922" s="89">
        <v>0.26857640562192497</v>
      </c>
      <c r="M2922" s="89">
        <v>7.2965045858361097E-2</v>
      </c>
      <c r="N2922" s="89">
        <v>3.7267980804365601E-2</v>
      </c>
    </row>
    <row r="2923" spans="10:14" x14ac:dyDescent="0.3">
      <c r="J2923" s="89">
        <v>2920</v>
      </c>
      <c r="K2923" s="89">
        <v>6559.7951962970101</v>
      </c>
      <c r="L2923" s="89">
        <v>0.26836885210564798</v>
      </c>
      <c r="M2923" s="89">
        <v>7.7392502868125407E-2</v>
      </c>
      <c r="N2923" s="89">
        <v>3.9004656297945098E-2</v>
      </c>
    </row>
    <row r="2924" spans="10:14" x14ac:dyDescent="0.3">
      <c r="J2924" s="89">
        <v>2921</v>
      </c>
      <c r="K2924" s="89">
        <v>6561.9692472800098</v>
      </c>
      <c r="L2924" s="89">
        <v>0.26790974870724399</v>
      </c>
      <c r="M2924" s="89">
        <v>8.1799151352382096E-2</v>
      </c>
      <c r="N2924" s="89">
        <v>4.0618319644690398E-2</v>
      </c>
    </row>
    <row r="2925" spans="10:14" x14ac:dyDescent="0.3">
      <c r="J2925" s="89">
        <v>2922</v>
      </c>
      <c r="K2925" s="89">
        <v>6564.3215884820102</v>
      </c>
      <c r="L2925" s="89">
        <v>0.26712697278633102</v>
      </c>
      <c r="M2925" s="89">
        <v>8.5734600985123796E-2</v>
      </c>
      <c r="N2925" s="89">
        <v>4.1826089892777599E-2</v>
      </c>
    </row>
    <row r="2926" spans="10:14" x14ac:dyDescent="0.3">
      <c r="J2926" s="89">
        <v>2923</v>
      </c>
      <c r="K2926" s="89">
        <v>6566.4525020090095</v>
      </c>
      <c r="L2926" s="89">
        <v>0.26606853899063898</v>
      </c>
      <c r="M2926" s="89">
        <v>8.8992175566061593E-2</v>
      </c>
      <c r="N2926" s="89">
        <v>4.24182373127171E-2</v>
      </c>
    </row>
    <row r="2927" spans="10:14" x14ac:dyDescent="0.3">
      <c r="J2927" s="89">
        <v>2924</v>
      </c>
      <c r="K2927" s="89">
        <v>6568.8685452640102</v>
      </c>
      <c r="L2927" s="89">
        <v>0.26490022436053101</v>
      </c>
      <c r="M2927" s="89">
        <v>9.1389972171004002E-2</v>
      </c>
      <c r="N2927" s="89">
        <v>4.2380660284191303E-2</v>
      </c>
    </row>
    <row r="2928" spans="10:14" x14ac:dyDescent="0.3">
      <c r="J2928" s="89">
        <v>2925</v>
      </c>
      <c r="K2928" s="89">
        <v>6571.0495594780105</v>
      </c>
      <c r="L2928" s="89">
        <v>0.26388881184075502</v>
      </c>
      <c r="M2928" s="89">
        <v>9.2648091541173705E-2</v>
      </c>
      <c r="N2928" s="89">
        <v>4.1884909505306898E-2</v>
      </c>
    </row>
    <row r="2929" spans="10:14" x14ac:dyDescent="0.3">
      <c r="J2929" s="89">
        <v>2926</v>
      </c>
      <c r="K2929" s="89">
        <v>6573.4239219680103</v>
      </c>
      <c r="L2929" s="89">
        <v>0.26324940123023299</v>
      </c>
      <c r="M2929" s="89">
        <v>9.2750214066854006E-2</v>
      </c>
      <c r="N2929" s="89">
        <v>4.1111453757449602E-2</v>
      </c>
    </row>
    <row r="2930" spans="10:14" x14ac:dyDescent="0.3">
      <c r="J2930" s="89">
        <v>2927</v>
      </c>
      <c r="K2930" s="89">
        <v>6575.5398926010103</v>
      </c>
      <c r="L2930" s="89">
        <v>0.26300862805090702</v>
      </c>
      <c r="M2930" s="89">
        <v>9.1840960369738101E-2</v>
      </c>
      <c r="N2930" s="89">
        <v>4.0172555411713003E-2</v>
      </c>
    </row>
    <row r="2931" spans="10:14" x14ac:dyDescent="0.3">
      <c r="J2931" s="89">
        <v>2928</v>
      </c>
      <c r="K2931" s="89">
        <v>6577.7013694810103</v>
      </c>
      <c r="L2931" s="89">
        <v>0.26312872412434601</v>
      </c>
      <c r="M2931" s="89">
        <v>9.0664881606090902E-2</v>
      </c>
      <c r="N2931" s="89">
        <v>3.9157103199490999E-2</v>
      </c>
    </row>
    <row r="2932" spans="10:14" x14ac:dyDescent="0.3">
      <c r="J2932" s="89">
        <v>2929</v>
      </c>
      <c r="K2932" s="89">
        <v>6579.8438230640104</v>
      </c>
      <c r="L2932" s="89">
        <v>0.263512092096789</v>
      </c>
      <c r="M2932" s="89">
        <v>8.9672291384772701E-2</v>
      </c>
      <c r="N2932" s="89">
        <v>3.8098718367292998E-2</v>
      </c>
    </row>
    <row r="2933" spans="10:14" x14ac:dyDescent="0.3">
      <c r="J2933" s="89">
        <v>2930</v>
      </c>
      <c r="K2933" s="89">
        <v>6582.2235805510099</v>
      </c>
      <c r="L2933" s="89">
        <v>0.26403075959793798</v>
      </c>
      <c r="M2933" s="89">
        <v>8.8790688110148799E-2</v>
      </c>
      <c r="N2933" s="89">
        <v>3.70198832490767E-2</v>
      </c>
    </row>
    <row r="2934" spans="10:14" x14ac:dyDescent="0.3">
      <c r="J2934" s="89">
        <v>2931</v>
      </c>
      <c r="K2934" s="89">
        <v>6584.3813137990101</v>
      </c>
      <c r="L2934" s="89">
        <v>0.26461552403076599</v>
      </c>
      <c r="M2934" s="89">
        <v>8.8145753316648395E-2</v>
      </c>
      <c r="N2934" s="89">
        <v>3.5922337119410702E-2</v>
      </c>
    </row>
    <row r="2935" spans="10:14" x14ac:dyDescent="0.3">
      <c r="J2935" s="89">
        <v>2932</v>
      </c>
      <c r="K2935" s="89">
        <v>6586.5560865100097</v>
      </c>
      <c r="L2935" s="89">
        <v>0.26512331020282698</v>
      </c>
      <c r="M2935" s="89">
        <v>8.7902886306844702E-2</v>
      </c>
      <c r="N2935" s="89">
        <v>3.4866188273034497E-2</v>
      </c>
    </row>
    <row r="2936" spans="10:14" x14ac:dyDescent="0.3">
      <c r="J2936" s="89">
        <v>2933</v>
      </c>
      <c r="K2936" s="89">
        <v>6589.5722961310103</v>
      </c>
      <c r="L2936" s="89">
        <v>0.26553967590455602</v>
      </c>
      <c r="M2936" s="89">
        <v>8.8326081150240598E-2</v>
      </c>
      <c r="N2936" s="89">
        <v>3.3882244339196801E-2</v>
      </c>
    </row>
    <row r="2937" spans="10:14" x14ac:dyDescent="0.3">
      <c r="J2937" s="89">
        <v>2934</v>
      </c>
      <c r="K2937" s="89">
        <v>6592.1623303570104</v>
      </c>
      <c r="L2937" s="89">
        <v>0.26582526473999502</v>
      </c>
      <c r="M2937" s="89">
        <v>8.9497366473925796E-2</v>
      </c>
      <c r="N2937" s="89">
        <v>3.3010198143357102E-2</v>
      </c>
    </row>
    <row r="2938" spans="10:14" x14ac:dyDescent="0.3">
      <c r="J2938" s="89">
        <v>2935</v>
      </c>
      <c r="K2938" s="89">
        <v>6594.3018766240102</v>
      </c>
      <c r="L2938" s="89">
        <v>0.265927015628596</v>
      </c>
      <c r="M2938" s="89">
        <v>9.1195146569609004E-2</v>
      </c>
      <c r="N2938" s="89">
        <v>3.22763625206983E-2</v>
      </c>
    </row>
    <row r="2939" spans="10:14" x14ac:dyDescent="0.3">
      <c r="J2939" s="89">
        <v>2936</v>
      </c>
      <c r="K2939" s="89">
        <v>6596.4291690720102</v>
      </c>
      <c r="L2939" s="89">
        <v>0.26585323721255799</v>
      </c>
      <c r="M2939" s="89">
        <v>9.3147484982565795E-2</v>
      </c>
      <c r="N2939" s="89">
        <v>3.17595673254625E-2</v>
      </c>
    </row>
    <row r="2940" spans="10:14" x14ac:dyDescent="0.3">
      <c r="J2940" s="89">
        <v>2937</v>
      </c>
      <c r="K2940" s="89">
        <v>6598.5942236930096</v>
      </c>
      <c r="L2940" s="89">
        <v>0.26572980121601802</v>
      </c>
      <c r="M2940" s="89">
        <v>9.5199697147489798E-2</v>
      </c>
      <c r="N2940" s="89">
        <v>3.1577018102002398E-2</v>
      </c>
    </row>
    <row r="2941" spans="10:14" x14ac:dyDescent="0.3">
      <c r="J2941" s="89">
        <v>2938</v>
      </c>
      <c r="K2941" s="89">
        <v>6600.7228182360104</v>
      </c>
      <c r="L2941" s="89">
        <v>0.26565237865511598</v>
      </c>
      <c r="M2941" s="89">
        <v>9.7558715289890199E-2</v>
      </c>
      <c r="N2941" s="89">
        <v>3.1760800836816303E-2</v>
      </c>
    </row>
    <row r="2942" spans="10:14" x14ac:dyDescent="0.3">
      <c r="J2942" s="89">
        <v>2939</v>
      </c>
      <c r="K2942" s="89">
        <v>6602.9159609380104</v>
      </c>
      <c r="L2942" s="89">
        <v>0.265658609182709</v>
      </c>
      <c r="M2942" s="89">
        <v>0.10061052260740901</v>
      </c>
      <c r="N2942" s="89">
        <v>3.2234117405131602E-2</v>
      </c>
    </row>
    <row r="2943" spans="10:14" x14ac:dyDescent="0.3">
      <c r="J2943" s="89">
        <v>2940</v>
      </c>
      <c r="K2943" s="89">
        <v>6605.0221074710098</v>
      </c>
      <c r="L2943" s="89">
        <v>0.26576729101172297</v>
      </c>
      <c r="M2943" s="89">
        <v>0.104420233319343</v>
      </c>
      <c r="N2943" s="89">
        <v>3.2816405499249697E-2</v>
      </c>
    </row>
    <row r="2944" spans="10:14" x14ac:dyDescent="0.3">
      <c r="J2944" s="89">
        <v>2941</v>
      </c>
      <c r="K2944" s="89">
        <v>6607.3651976050096</v>
      </c>
      <c r="L2944" s="89">
        <v>0.26601626474746098</v>
      </c>
      <c r="M2944" s="89">
        <v>0.108534699704778</v>
      </c>
      <c r="N2944" s="89">
        <v>3.3234100438514401E-2</v>
      </c>
    </row>
    <row r="2945" spans="10:14" x14ac:dyDescent="0.3">
      <c r="J2945" s="89">
        <v>2942</v>
      </c>
      <c r="K2945" s="89">
        <v>6609.4779764610103</v>
      </c>
      <c r="L2945" s="89">
        <v>0.266422229260173</v>
      </c>
      <c r="M2945" s="89">
        <v>0.112290517918751</v>
      </c>
      <c r="N2945" s="89">
        <v>3.3335318302071898E-2</v>
      </c>
    </row>
    <row r="2946" spans="10:14" x14ac:dyDescent="0.3">
      <c r="J2946" s="89">
        <v>2943</v>
      </c>
      <c r="K2946" s="89">
        <v>6611.7759792410097</v>
      </c>
      <c r="L2946" s="89">
        <v>0.26705222572091503</v>
      </c>
      <c r="M2946" s="89">
        <v>0.114718310400032</v>
      </c>
      <c r="N2946" s="89">
        <v>3.3184590613722198E-2</v>
      </c>
    </row>
    <row r="2947" spans="10:14" x14ac:dyDescent="0.3">
      <c r="J2947" s="89">
        <v>2944</v>
      </c>
      <c r="K2947" s="89">
        <v>6614.11377231401</v>
      </c>
      <c r="L2947" s="89">
        <v>0.26794276930143801</v>
      </c>
      <c r="M2947" s="89">
        <v>0.11528124335267199</v>
      </c>
      <c r="N2947" s="89">
        <v>3.2976550537695201E-2</v>
      </c>
    </row>
    <row r="2948" spans="10:14" x14ac:dyDescent="0.3">
      <c r="J2948" s="89">
        <v>2945</v>
      </c>
      <c r="K2948" s="89">
        <v>6616.4723427650097</v>
      </c>
      <c r="L2948" s="89">
        <v>0.26914241201220102</v>
      </c>
      <c r="M2948" s="89">
        <v>0.113792188480717</v>
      </c>
      <c r="N2948" s="89">
        <v>3.2974240786680299E-2</v>
      </c>
    </row>
    <row r="2949" spans="10:14" x14ac:dyDescent="0.3">
      <c r="J2949" s="89">
        <v>2946</v>
      </c>
      <c r="K2949" s="89">
        <v>6618.6007857460099</v>
      </c>
      <c r="L2949" s="89">
        <v>0.27067087326241002</v>
      </c>
      <c r="M2949" s="89">
        <v>0.110258368837753</v>
      </c>
      <c r="N2949" s="89">
        <v>3.3327317744580302E-2</v>
      </c>
    </row>
    <row r="2950" spans="10:14" x14ac:dyDescent="0.3">
      <c r="J2950" s="89">
        <v>2947</v>
      </c>
      <c r="K2950" s="89">
        <v>6620.9522749220096</v>
      </c>
      <c r="L2950" s="89">
        <v>0.272403625214652</v>
      </c>
      <c r="M2950" s="89">
        <v>0.10491260023837</v>
      </c>
      <c r="N2950" s="89">
        <v>3.4049943681455697E-2</v>
      </c>
    </row>
    <row r="2951" spans="10:14" x14ac:dyDescent="0.3">
      <c r="J2951" s="89">
        <v>2948</v>
      </c>
      <c r="K2951" s="89">
        <v>6623.0992685820102</v>
      </c>
      <c r="L2951" s="89">
        <v>0.27405510304576902</v>
      </c>
      <c r="M2951" s="89">
        <v>9.8013370642682396E-2</v>
      </c>
      <c r="N2951" s="89">
        <v>3.5117161428125598E-2</v>
      </c>
    </row>
    <row r="2952" spans="10:14" x14ac:dyDescent="0.3">
      <c r="J2952" s="89">
        <v>2949</v>
      </c>
      <c r="K2952" s="89">
        <v>6625.7011965030097</v>
      </c>
      <c r="L2952" s="89">
        <v>0.27541378204947398</v>
      </c>
      <c r="M2952" s="89">
        <v>9.03713255622689E-2</v>
      </c>
      <c r="N2952" s="89">
        <v>3.6467573013616902E-2</v>
      </c>
    </row>
    <row r="2953" spans="10:14" x14ac:dyDescent="0.3">
      <c r="J2953" s="89">
        <v>2950</v>
      </c>
      <c r="K2953" s="89">
        <v>6628.2629132060101</v>
      </c>
      <c r="L2953" s="89">
        <v>0.27631224481052202</v>
      </c>
      <c r="M2953" s="89">
        <v>8.3112111786233997E-2</v>
      </c>
      <c r="N2953" s="89">
        <v>3.8020973786030102E-2</v>
      </c>
    </row>
    <row r="2954" spans="10:14" x14ac:dyDescent="0.3">
      <c r="J2954" s="89">
        <v>2951</v>
      </c>
      <c r="K2954" s="89">
        <v>6630.4176221560101</v>
      </c>
      <c r="L2954" s="89">
        <v>0.27662886050594099</v>
      </c>
      <c r="M2954" s="89">
        <v>7.7515655267310093E-2</v>
      </c>
      <c r="N2954" s="89">
        <v>3.9611115828853703E-2</v>
      </c>
    </row>
    <row r="2955" spans="10:14" x14ac:dyDescent="0.3">
      <c r="J2955" s="89">
        <v>2952</v>
      </c>
      <c r="K2955" s="89">
        <v>6632.5977922470101</v>
      </c>
      <c r="L2955" s="89">
        <v>0.27634947540382399</v>
      </c>
      <c r="M2955" s="89">
        <v>7.4248091086438095E-2</v>
      </c>
      <c r="N2955" s="89">
        <v>4.1023674846664797E-2</v>
      </c>
    </row>
    <row r="2956" spans="10:14" x14ac:dyDescent="0.3">
      <c r="J2956" s="89">
        <v>2953</v>
      </c>
      <c r="K2956" s="89">
        <v>6634.9161776280098</v>
      </c>
      <c r="L2956" s="89">
        <v>0.27558515392886801</v>
      </c>
      <c r="M2956" s="89">
        <v>7.3489763389403204E-2</v>
      </c>
      <c r="N2956" s="89">
        <v>4.2060703892296401E-2</v>
      </c>
    </row>
    <row r="2957" spans="10:14" x14ac:dyDescent="0.3">
      <c r="J2957" s="89">
        <v>2954</v>
      </c>
      <c r="K2957" s="89">
        <v>6637.06073319801</v>
      </c>
      <c r="L2957" s="89">
        <v>0.274425878793086</v>
      </c>
      <c r="M2957" s="89">
        <v>7.4917317240621298E-2</v>
      </c>
      <c r="N2957" s="89">
        <v>4.2589493909378502E-2</v>
      </c>
    </row>
    <row r="2958" spans="10:14" x14ac:dyDescent="0.3">
      <c r="J2958" s="89">
        <v>2955</v>
      </c>
      <c r="K2958" s="89">
        <v>6639.1976134440101</v>
      </c>
      <c r="L2958" s="89">
        <v>0.27295331224597102</v>
      </c>
      <c r="M2958" s="89">
        <v>7.7653068601564901E-2</v>
      </c>
      <c r="N2958" s="89">
        <v>4.25604783347589E-2</v>
      </c>
    </row>
    <row r="2959" spans="10:14" x14ac:dyDescent="0.3">
      <c r="J2959" s="89">
        <v>2956</v>
      </c>
      <c r="K2959" s="89">
        <v>6641.5366119830096</v>
      </c>
      <c r="L2959" s="89">
        <v>0.27123235312027799</v>
      </c>
      <c r="M2959" s="89">
        <v>8.0595585107968395E-2</v>
      </c>
      <c r="N2959" s="89">
        <v>4.20055325932202E-2</v>
      </c>
    </row>
    <row r="2960" spans="10:14" x14ac:dyDescent="0.3">
      <c r="J2960" s="89">
        <v>2957</v>
      </c>
      <c r="K2960" s="89">
        <v>6643.6959358260101</v>
      </c>
      <c r="L2960" s="89">
        <v>0.26937013569540502</v>
      </c>
      <c r="M2960" s="89">
        <v>8.2765570920362505E-2</v>
      </c>
      <c r="N2960" s="89">
        <v>4.09994330967089E-2</v>
      </c>
    </row>
    <row r="2961" spans="10:14" x14ac:dyDescent="0.3">
      <c r="J2961" s="89">
        <v>2958</v>
      </c>
      <c r="K2961" s="89">
        <v>6646.0636536430102</v>
      </c>
      <c r="L2961" s="89">
        <v>0.26753080715993799</v>
      </c>
      <c r="M2961" s="89">
        <v>8.3380718641520399E-2</v>
      </c>
      <c r="N2961" s="89">
        <v>3.96473755571237E-2</v>
      </c>
    </row>
    <row r="2962" spans="10:14" x14ac:dyDescent="0.3">
      <c r="J2962" s="89">
        <v>2959</v>
      </c>
      <c r="K2962" s="89">
        <v>6648.1929060760103</v>
      </c>
      <c r="L2962" s="89">
        <v>0.265951418794035</v>
      </c>
      <c r="M2962" s="89">
        <v>8.2048517054425396E-2</v>
      </c>
      <c r="N2962" s="89">
        <v>3.8091408615112302E-2</v>
      </c>
    </row>
    <row r="2963" spans="10:14" x14ac:dyDescent="0.3">
      <c r="J2963" s="89">
        <v>2960</v>
      </c>
      <c r="K2963" s="89">
        <v>6650.5865932820097</v>
      </c>
      <c r="L2963" s="89">
        <v>0.26485612425596999</v>
      </c>
      <c r="M2963" s="89">
        <v>7.8757659886836195E-2</v>
      </c>
      <c r="N2963" s="89">
        <v>3.6526058590383499E-2</v>
      </c>
    </row>
    <row r="2964" spans="10:14" x14ac:dyDescent="0.3">
      <c r="J2964" s="89">
        <v>2961</v>
      </c>
      <c r="K2964" s="89">
        <v>6652.9409514240097</v>
      </c>
      <c r="L2964" s="89">
        <v>0.264371392002967</v>
      </c>
      <c r="M2964" s="89">
        <v>7.3900936282805404E-2</v>
      </c>
      <c r="N2964" s="89">
        <v>3.5143001660217797E-2</v>
      </c>
    </row>
    <row r="2965" spans="10:14" x14ac:dyDescent="0.3">
      <c r="J2965" s="89">
        <v>2962</v>
      </c>
      <c r="K2965" s="89">
        <v>6655.1209908970104</v>
      </c>
      <c r="L2965" s="89">
        <v>0.26443759008401801</v>
      </c>
      <c r="M2965" s="89">
        <v>6.8167841939396803E-2</v>
      </c>
      <c r="N2965" s="89">
        <v>3.4067091369142301E-2</v>
      </c>
    </row>
    <row r="2966" spans="10:14" x14ac:dyDescent="0.3">
      <c r="J2966" s="89">
        <v>2963</v>
      </c>
      <c r="K2966" s="89">
        <v>6657.2793017960103</v>
      </c>
      <c r="L2966" s="89">
        <v>0.26488651674170699</v>
      </c>
      <c r="M2966" s="89">
        <v>6.2435550564330797E-2</v>
      </c>
      <c r="N2966" s="89">
        <v>3.3364307137675797E-2</v>
      </c>
    </row>
    <row r="2967" spans="10:14" x14ac:dyDescent="0.3">
      <c r="J2967" s="89">
        <v>2964</v>
      </c>
      <c r="K2967" s="89">
        <v>6659.4068234360102</v>
      </c>
      <c r="L2967" s="89">
        <v>0.26553366270362799</v>
      </c>
      <c r="M2967" s="89">
        <v>5.7513064414864902E-2</v>
      </c>
      <c r="N2967" s="89">
        <v>3.2977908053261298E-2</v>
      </c>
    </row>
    <row r="2968" spans="10:14" x14ac:dyDescent="0.3">
      <c r="J2968" s="89">
        <v>2965</v>
      </c>
      <c r="K2968" s="89">
        <v>6661.5762493740103</v>
      </c>
      <c r="L2968" s="89">
        <v>0.26619220126551602</v>
      </c>
      <c r="M2968" s="89">
        <v>5.4095761724975398E-2</v>
      </c>
      <c r="N2968" s="89">
        <v>3.27994209735522E-2</v>
      </c>
    </row>
    <row r="2969" spans="10:14" x14ac:dyDescent="0.3">
      <c r="J2969" s="89">
        <v>2966</v>
      </c>
      <c r="K2969" s="89">
        <v>6663.7252735070097</v>
      </c>
      <c r="L2969" s="89">
        <v>0.266629961237692</v>
      </c>
      <c r="M2969" s="89">
        <v>5.2373083128868299E-2</v>
      </c>
      <c r="N2969" s="89">
        <v>3.2703798153258898E-2</v>
      </c>
    </row>
    <row r="2970" spans="10:14" x14ac:dyDescent="0.3">
      <c r="J2970" s="89">
        <v>2967</v>
      </c>
      <c r="K2970" s="89">
        <v>6666.0680166810098</v>
      </c>
      <c r="L2970" s="89">
        <v>0.26667310472970202</v>
      </c>
      <c r="M2970" s="89">
        <v>5.2794164364166098E-2</v>
      </c>
      <c r="N2970" s="89">
        <v>3.25712441722633E-2</v>
      </c>
    </row>
    <row r="2971" spans="10:14" x14ac:dyDescent="0.3">
      <c r="J2971" s="89">
        <v>2968</v>
      </c>
      <c r="K2971" s="89">
        <v>6668.40232272301</v>
      </c>
      <c r="L2971" s="89">
        <v>0.26625863642849801</v>
      </c>
      <c r="M2971" s="89">
        <v>5.54786590808308E-2</v>
      </c>
      <c r="N2971" s="89">
        <v>3.2328713714257502E-2</v>
      </c>
    </row>
    <row r="2972" spans="10:14" x14ac:dyDescent="0.3">
      <c r="J2972" s="89">
        <v>2969</v>
      </c>
      <c r="K2972" s="89">
        <v>6670.9784858080102</v>
      </c>
      <c r="L2972" s="89">
        <v>0.26550655033796799</v>
      </c>
      <c r="M2972" s="89">
        <v>5.97981061057824E-2</v>
      </c>
      <c r="N2972" s="89">
        <v>3.1968562116490698E-2</v>
      </c>
    </row>
    <row r="2973" spans="10:14" x14ac:dyDescent="0.3">
      <c r="J2973" s="89">
        <v>2970</v>
      </c>
      <c r="K2973" s="89">
        <v>6673.1414669100104</v>
      </c>
      <c r="L2973" s="89">
        <v>0.26466385459395397</v>
      </c>
      <c r="M2973" s="89">
        <v>6.4736975927901702E-2</v>
      </c>
      <c r="N2973" s="89">
        <v>3.1544237959076397E-2</v>
      </c>
    </row>
    <row r="2974" spans="10:14" x14ac:dyDescent="0.3">
      <c r="J2974" s="89">
        <v>2971</v>
      </c>
      <c r="K2974" s="89">
        <v>6675.3096607740099</v>
      </c>
      <c r="L2974" s="89">
        <v>0.26399370911325498</v>
      </c>
      <c r="M2974" s="89">
        <v>6.9372730291449705E-2</v>
      </c>
      <c r="N2974" s="89">
        <v>3.1098022932908299E-2</v>
      </c>
    </row>
    <row r="2975" spans="10:14" x14ac:dyDescent="0.3">
      <c r="J2975" s="89">
        <v>2972</v>
      </c>
      <c r="K2975" s="89">
        <v>6677.4386743660098</v>
      </c>
      <c r="L2975" s="89">
        <v>0.26362019807923398</v>
      </c>
      <c r="M2975" s="89">
        <v>7.3013817653994006E-2</v>
      </c>
      <c r="N2975" s="89">
        <v>3.0627102163412301E-2</v>
      </c>
    </row>
    <row r="2976" spans="10:14" x14ac:dyDescent="0.3">
      <c r="J2976" s="89">
        <v>2973</v>
      </c>
      <c r="K2976" s="89">
        <v>6679.8233147880101</v>
      </c>
      <c r="L2976" s="89">
        <v>0.26360437395893199</v>
      </c>
      <c r="M2976" s="89">
        <v>7.54853134353419E-2</v>
      </c>
      <c r="N2976" s="89">
        <v>3.0151330460320799E-2</v>
      </c>
    </row>
    <row r="2977" spans="10:14" x14ac:dyDescent="0.3">
      <c r="J2977" s="89">
        <v>2974</v>
      </c>
      <c r="K2977" s="89">
        <v>6681.9700952460098</v>
      </c>
      <c r="L2977" s="89">
        <v>0.263937204479816</v>
      </c>
      <c r="M2977" s="89">
        <v>7.6940783401326998E-2</v>
      </c>
      <c r="N2977" s="89">
        <v>2.9711630692925501E-2</v>
      </c>
    </row>
    <row r="2978" spans="10:14" x14ac:dyDescent="0.3">
      <c r="J2978" s="89">
        <v>2975</v>
      </c>
      <c r="K2978" s="89">
        <v>6684.3015899080101</v>
      </c>
      <c r="L2978" s="89">
        <v>0.26460191430145402</v>
      </c>
      <c r="M2978" s="89">
        <v>7.7696553134558005E-2</v>
      </c>
      <c r="N2978" s="89">
        <v>2.9347786245241501E-2</v>
      </c>
    </row>
    <row r="2979" spans="10:14" x14ac:dyDescent="0.3">
      <c r="J2979" s="89">
        <v>2976</v>
      </c>
      <c r="K2979" s="89">
        <v>6686.7407398770101</v>
      </c>
      <c r="L2979" s="89">
        <v>0.26554467941381998</v>
      </c>
      <c r="M2979" s="89">
        <v>7.7878668864121703E-2</v>
      </c>
      <c r="N2979" s="89">
        <v>2.9076828554140802E-2</v>
      </c>
    </row>
    <row r="2980" spans="10:14" x14ac:dyDescent="0.3">
      <c r="J2980" s="89">
        <v>2977</v>
      </c>
      <c r="K2980" s="89">
        <v>6688.9082850650102</v>
      </c>
      <c r="L2980" s="89">
        <v>0.26668512095894797</v>
      </c>
      <c r="M2980" s="89">
        <v>7.7538141852188797E-2</v>
      </c>
      <c r="N2980" s="89">
        <v>2.8889380142966201E-2</v>
      </c>
    </row>
    <row r="2981" spans="10:14" x14ac:dyDescent="0.3">
      <c r="J2981" s="89">
        <v>2978</v>
      </c>
      <c r="K2981" s="89">
        <v>6691.0687830840097</v>
      </c>
      <c r="L2981" s="89">
        <v>0.26790584111718602</v>
      </c>
      <c r="M2981" s="89">
        <v>7.6873817636247899E-2</v>
      </c>
      <c r="N2981" s="89">
        <v>2.8793551808661E-2</v>
      </c>
    </row>
    <row r="2982" spans="10:14" x14ac:dyDescent="0.3">
      <c r="J2982" s="89">
        <v>2979</v>
      </c>
      <c r="K2982" s="89">
        <v>6693.23428560301</v>
      </c>
      <c r="L2982" s="89">
        <v>0.26908171102024497</v>
      </c>
      <c r="M2982" s="89">
        <v>7.5989607769018294E-2</v>
      </c>
      <c r="N2982" s="89">
        <v>2.87766796310596E-2</v>
      </c>
    </row>
    <row r="2983" spans="10:14" x14ac:dyDescent="0.3">
      <c r="J2983" s="89">
        <v>2980</v>
      </c>
      <c r="K2983" s="89">
        <v>6695.3953305520099</v>
      </c>
      <c r="L2983" s="89">
        <v>0.270068809013089</v>
      </c>
      <c r="M2983" s="89">
        <v>7.5174198329629904E-2</v>
      </c>
      <c r="N2983" s="89">
        <v>2.88352718921756E-2</v>
      </c>
    </row>
    <row r="2984" spans="10:14" x14ac:dyDescent="0.3">
      <c r="J2984" s="89">
        <v>2981</v>
      </c>
      <c r="K2984" s="89">
        <v>6697.7298266910102</v>
      </c>
      <c r="L2984" s="89">
        <v>0.270796077015106</v>
      </c>
      <c r="M2984" s="89">
        <v>7.4616413919780897E-2</v>
      </c>
      <c r="N2984" s="89">
        <v>2.8995630541375501E-2</v>
      </c>
    </row>
    <row r="2985" spans="10:14" x14ac:dyDescent="0.3">
      <c r="J2985" s="89">
        <v>2982</v>
      </c>
      <c r="K2985" s="89">
        <v>6699.8928767580101</v>
      </c>
      <c r="L2985" s="89">
        <v>0.27126954218287302</v>
      </c>
      <c r="M2985" s="89">
        <v>7.4504258824156497E-2</v>
      </c>
      <c r="N2985" s="89">
        <v>2.9329404346608599E-2</v>
      </c>
    </row>
    <row r="2986" spans="10:14" x14ac:dyDescent="0.3">
      <c r="J2986" s="89">
        <v>2983</v>
      </c>
      <c r="K2986" s="89">
        <v>6702.2299266230102</v>
      </c>
      <c r="L2986" s="89">
        <v>0.27152262259703103</v>
      </c>
      <c r="M2986" s="89">
        <v>7.4600393940891005E-2</v>
      </c>
      <c r="N2986" s="89">
        <v>2.9915899409465398E-2</v>
      </c>
    </row>
    <row r="2987" spans="10:14" x14ac:dyDescent="0.3">
      <c r="J2987" s="89">
        <v>2984</v>
      </c>
      <c r="K2987" s="89">
        <v>6704.4102112810097</v>
      </c>
      <c r="L2987" s="89">
        <v>0.27156661950072802</v>
      </c>
      <c r="M2987" s="89">
        <v>7.4219327547562997E-2</v>
      </c>
      <c r="N2987" s="89">
        <v>3.0735757949632899E-2</v>
      </c>
    </row>
    <row r="2988" spans="10:14" x14ac:dyDescent="0.3">
      <c r="J2988" s="89">
        <v>2985</v>
      </c>
      <c r="K2988" s="89">
        <v>6706.60033362801</v>
      </c>
      <c r="L2988" s="89">
        <v>0.27145212108514299</v>
      </c>
      <c r="M2988" s="89">
        <v>7.3317220865271801E-2</v>
      </c>
      <c r="N2988" s="89">
        <v>3.1689482238617797E-2</v>
      </c>
    </row>
    <row r="2989" spans="10:14" x14ac:dyDescent="0.3">
      <c r="J2989" s="89">
        <v>2986</v>
      </c>
      <c r="K2989" s="89">
        <v>6708.7927217660099</v>
      </c>
      <c r="L2989" s="89">
        <v>0.27123309673284901</v>
      </c>
      <c r="M2989" s="89">
        <v>7.2950673011713998E-2</v>
      </c>
      <c r="N2989" s="89">
        <v>3.2750594620812402E-2</v>
      </c>
    </row>
    <row r="2990" spans="10:14" x14ac:dyDescent="0.3">
      <c r="J2990" s="89">
        <v>2987</v>
      </c>
      <c r="K2990" s="89">
        <v>6711.42612047701</v>
      </c>
      <c r="L2990" s="89">
        <v>0.270966909016646</v>
      </c>
      <c r="M2990" s="89">
        <v>7.3778234908146098E-2</v>
      </c>
      <c r="N2990" s="89">
        <v>3.3887111106467603E-2</v>
      </c>
    </row>
    <row r="2991" spans="10:14" x14ac:dyDescent="0.3">
      <c r="J2991" s="89">
        <v>2988</v>
      </c>
      <c r="K2991" s="89">
        <v>6713.5868852520098</v>
      </c>
      <c r="L2991" s="89">
        <v>0.27066423474318202</v>
      </c>
      <c r="M2991" s="89">
        <v>7.5900224422054297E-2</v>
      </c>
      <c r="N2991" s="89">
        <v>3.5030296114530401E-2</v>
      </c>
    </row>
    <row r="2992" spans="10:14" x14ac:dyDescent="0.3">
      <c r="J2992" s="89">
        <v>2989</v>
      </c>
      <c r="K2992" s="89">
        <v>6715.7205865880096</v>
      </c>
      <c r="L2992" s="89">
        <v>0.27032508653922699</v>
      </c>
      <c r="M2992" s="89">
        <v>7.8949729997237802E-2</v>
      </c>
      <c r="N2992" s="89">
        <v>3.6055949959862998E-2</v>
      </c>
    </row>
    <row r="2993" spans="10:14" x14ac:dyDescent="0.3">
      <c r="J2993" s="89">
        <v>2990</v>
      </c>
      <c r="K2993" s="89">
        <v>6718.3088766860101</v>
      </c>
      <c r="L2993" s="89">
        <v>0.26994464162880999</v>
      </c>
      <c r="M2993" s="89">
        <v>8.2184480206860006E-2</v>
      </c>
      <c r="N2993" s="89">
        <v>3.6835329541084399E-2</v>
      </c>
    </row>
    <row r="2994" spans="10:14" x14ac:dyDescent="0.3">
      <c r="J2994" s="89">
        <v>2991</v>
      </c>
      <c r="K2994" s="89">
        <v>6720.6739986940102</v>
      </c>
      <c r="L2994" s="89">
        <v>0.26953970393819598</v>
      </c>
      <c r="M2994" s="89">
        <v>8.4920253331071699E-2</v>
      </c>
      <c r="N2994" s="89">
        <v>3.7307672636769297E-2</v>
      </c>
    </row>
    <row r="2995" spans="10:14" x14ac:dyDescent="0.3">
      <c r="J2995" s="89">
        <v>2992</v>
      </c>
      <c r="K2995" s="89">
        <v>6722.8531695740103</v>
      </c>
      <c r="L2995" s="89">
        <v>0.269149712252294</v>
      </c>
      <c r="M2995" s="89">
        <v>8.7522638600206495E-2</v>
      </c>
      <c r="N2995" s="89">
        <v>3.7575369428644402E-2</v>
      </c>
    </row>
    <row r="2996" spans="10:14" x14ac:dyDescent="0.3">
      <c r="J2996" s="89">
        <v>2993</v>
      </c>
      <c r="K2996" s="89">
        <v>6725.0036793960098</v>
      </c>
      <c r="L2996" s="89">
        <v>0.26891485773937901</v>
      </c>
      <c r="M2996" s="89">
        <v>9.0422153785949297E-2</v>
      </c>
      <c r="N2996" s="89">
        <v>3.7765907672355402E-2</v>
      </c>
    </row>
    <row r="2997" spans="10:14" x14ac:dyDescent="0.3">
      <c r="J2997" s="89">
        <v>2994</v>
      </c>
      <c r="K2997" s="89">
        <v>6727.5556006210099</v>
      </c>
      <c r="L2997" s="89">
        <v>0.26896140638432198</v>
      </c>
      <c r="M2997" s="89">
        <v>9.3079601544690596E-2</v>
      </c>
      <c r="N2997" s="89">
        <v>3.7934237321595198E-2</v>
      </c>
    </row>
    <row r="2998" spans="10:14" x14ac:dyDescent="0.3">
      <c r="J2998" s="89">
        <v>2995</v>
      </c>
      <c r="K2998" s="89">
        <v>6730.3035598850101</v>
      </c>
      <c r="L2998" s="89">
        <v>0.26934476406297603</v>
      </c>
      <c r="M2998" s="89">
        <v>9.4737632274288303E-2</v>
      </c>
      <c r="N2998" s="89">
        <v>3.8043655678154098E-2</v>
      </c>
    </row>
    <row r="2999" spans="10:14" x14ac:dyDescent="0.3">
      <c r="J2999" s="89">
        <v>2996</v>
      </c>
      <c r="K2999" s="89">
        <v>6732.4704573530098</v>
      </c>
      <c r="L2999" s="89">
        <v>0.269911144882653</v>
      </c>
      <c r="M2999" s="89">
        <v>9.5115615577733598E-2</v>
      </c>
      <c r="N2999" s="89">
        <v>3.8019514392309203E-2</v>
      </c>
    </row>
    <row r="3000" spans="10:14" x14ac:dyDescent="0.3">
      <c r="J3000" s="89">
        <v>2997</v>
      </c>
      <c r="K3000" s="89">
        <v>6734.5889757540099</v>
      </c>
      <c r="L3000" s="89">
        <v>0.27043574438571699</v>
      </c>
      <c r="M3000" s="89">
        <v>9.4911999856060497E-2</v>
      </c>
      <c r="N3000" s="89">
        <v>3.7732545648647801E-2</v>
      </c>
    </row>
    <row r="3001" spans="10:14" x14ac:dyDescent="0.3">
      <c r="J3001" s="89">
        <v>2998</v>
      </c>
      <c r="K3001" s="89">
        <v>6736.7293992000104</v>
      </c>
      <c r="L3001" s="89">
        <v>0.27071437562964201</v>
      </c>
      <c r="M3001" s="89">
        <v>9.4939556036834502E-2</v>
      </c>
      <c r="N3001" s="89">
        <v>3.7103713763642701E-2</v>
      </c>
    </row>
    <row r="3002" spans="10:14" x14ac:dyDescent="0.3">
      <c r="J3002" s="89">
        <v>2999</v>
      </c>
      <c r="K3002" s="89">
        <v>6738.9186418280096</v>
      </c>
      <c r="L3002" s="89">
        <v>0.27063892067282702</v>
      </c>
      <c r="M3002" s="89">
        <v>9.5783977128880302E-2</v>
      </c>
      <c r="N3002" s="89">
        <v>3.6224516125430997E-2</v>
      </c>
    </row>
    <row r="3003" spans="10:14" x14ac:dyDescent="0.3">
      <c r="J3003" s="89">
        <v>3000</v>
      </c>
      <c r="K3003" s="89">
        <v>6741.0595164860097</v>
      </c>
      <c r="L3003" s="89">
        <v>0.27020740361962903</v>
      </c>
      <c r="M3003" s="89">
        <v>9.7705389742363299E-2</v>
      </c>
      <c r="N3003" s="89">
        <v>3.5326216469782998E-2</v>
      </c>
    </row>
    <row r="3004" spans="10:14" x14ac:dyDescent="0.3">
      <c r="J3004" s="89">
        <v>3001</v>
      </c>
      <c r="K3004" s="89">
        <v>6743.19918082401</v>
      </c>
      <c r="L3004" s="89">
        <v>0.26949996741377802</v>
      </c>
      <c r="M3004" s="89">
        <v>0.100580371002863</v>
      </c>
      <c r="N3004" s="89">
        <v>3.4643740203910603E-2</v>
      </c>
    </row>
    <row r="3005" spans="10:14" x14ac:dyDescent="0.3">
      <c r="J3005" s="89">
        <v>3002</v>
      </c>
      <c r="K3005" s="89">
        <v>6745.3319268840096</v>
      </c>
      <c r="L3005" s="89">
        <v>0.26861245783098903</v>
      </c>
      <c r="M3005" s="89">
        <v>0.104040509428065</v>
      </c>
      <c r="N3005" s="89">
        <v>3.4295698463856703E-2</v>
      </c>
    </row>
    <row r="3006" spans="10:14" x14ac:dyDescent="0.3">
      <c r="J3006" s="89">
        <v>3003</v>
      </c>
      <c r="K3006" s="89">
        <v>6747.9236538620098</v>
      </c>
      <c r="L3006" s="89">
        <v>0.26766913758428401</v>
      </c>
      <c r="M3006" s="89">
        <v>0.10758379167700099</v>
      </c>
      <c r="N3006" s="89">
        <v>3.4247405862639198E-2</v>
      </c>
    </row>
    <row r="3007" spans="10:14" x14ac:dyDescent="0.3">
      <c r="J3007" s="89">
        <v>3004</v>
      </c>
      <c r="K3007" s="89">
        <v>6750.2943585030098</v>
      </c>
      <c r="L3007" s="89">
        <v>0.266723965871353</v>
      </c>
      <c r="M3007" s="89">
        <v>0.11050762327772</v>
      </c>
      <c r="N3007" s="89">
        <v>3.4366972327335703E-2</v>
      </c>
    </row>
    <row r="3008" spans="10:14" x14ac:dyDescent="0.3">
      <c r="J3008" s="89">
        <v>3005</v>
      </c>
      <c r="K3008" s="89">
        <v>6752.67539669301</v>
      </c>
      <c r="L3008" s="89">
        <v>0.26579518827260401</v>
      </c>
      <c r="M3008" s="89">
        <v>0.11261628208959</v>
      </c>
      <c r="N3008" s="89">
        <v>3.4556627534431499E-2</v>
      </c>
    </row>
    <row r="3009" spans="10:14" x14ac:dyDescent="0.3">
      <c r="J3009" s="89">
        <v>3006</v>
      </c>
      <c r="K3009" s="89">
        <v>6754.8115820450103</v>
      </c>
      <c r="L3009" s="89">
        <v>0.26490948361035699</v>
      </c>
      <c r="M3009" s="89">
        <v>0.113764851011237</v>
      </c>
      <c r="N3009" s="89">
        <v>3.47754510328636E-2</v>
      </c>
    </row>
    <row r="3010" spans="10:14" x14ac:dyDescent="0.3">
      <c r="J3010" s="89">
        <v>3007</v>
      </c>
      <c r="K3010" s="89">
        <v>6756.9523366240101</v>
      </c>
      <c r="L3010" s="89">
        <v>0.26414559825967898</v>
      </c>
      <c r="M3010" s="89">
        <v>0.11352688482432401</v>
      </c>
      <c r="N3010" s="89">
        <v>3.50001270098401E-2</v>
      </c>
    </row>
    <row r="3011" spans="10:14" x14ac:dyDescent="0.3">
      <c r="J3011" s="89">
        <v>3008</v>
      </c>
      <c r="K3011" s="89">
        <v>6759.5271820220096</v>
      </c>
      <c r="L3011" s="89">
        <v>0.26357363211023199</v>
      </c>
      <c r="M3011" s="89">
        <v>0.111324260619884</v>
      </c>
      <c r="N3011" s="89">
        <v>3.5204872367338401E-2</v>
      </c>
    </row>
    <row r="3012" spans="10:14" x14ac:dyDescent="0.3">
      <c r="J3012" s="89">
        <v>3009</v>
      </c>
      <c r="K3012" s="89">
        <v>6761.6833641490102</v>
      </c>
      <c r="L3012" s="89">
        <v>0.26327947942142599</v>
      </c>
      <c r="M3012" s="89">
        <v>0.106945285423262</v>
      </c>
      <c r="N3012" s="89">
        <v>3.5426414058406297E-2</v>
      </c>
    </row>
    <row r="3013" spans="10:14" x14ac:dyDescent="0.3">
      <c r="J3013" s="89">
        <v>3010</v>
      </c>
      <c r="K3013" s="89">
        <v>6764.0271049100102</v>
      </c>
      <c r="L3013" s="89">
        <v>0.26332474282934898</v>
      </c>
      <c r="M3013" s="89">
        <v>0.10069644770396401</v>
      </c>
      <c r="N3013" s="89">
        <v>3.5773738142938799E-2</v>
      </c>
    </row>
    <row r="3014" spans="10:14" x14ac:dyDescent="0.3">
      <c r="J3014" s="89">
        <v>3011</v>
      </c>
      <c r="K3014" s="89">
        <v>6766.1981222310096</v>
      </c>
      <c r="L3014" s="89">
        <v>0.26373342850738601</v>
      </c>
      <c r="M3014" s="89">
        <v>9.3192179391295496E-2</v>
      </c>
      <c r="N3014" s="89">
        <v>3.6379129900415801E-2</v>
      </c>
    </row>
    <row r="3015" spans="10:14" x14ac:dyDescent="0.3">
      <c r="J3015" s="89">
        <v>3012</v>
      </c>
      <c r="K3015" s="89">
        <v>6768.5962062900098</v>
      </c>
      <c r="L3015" s="89">
        <v>0.26441018842741998</v>
      </c>
      <c r="M3015" s="89">
        <v>8.5373332079771103E-2</v>
      </c>
      <c r="N3015" s="89">
        <v>3.7280088637914502E-2</v>
      </c>
    </row>
    <row r="3016" spans="10:14" x14ac:dyDescent="0.3">
      <c r="J3016" s="89">
        <v>3013</v>
      </c>
      <c r="K3016" s="89">
        <v>6770.9555411540096</v>
      </c>
      <c r="L3016" s="89">
        <v>0.26516028909248501</v>
      </c>
      <c r="M3016" s="89">
        <v>7.8156243828743893E-2</v>
      </c>
      <c r="N3016" s="89">
        <v>3.8331804150991702E-2</v>
      </c>
    </row>
    <row r="3017" spans="10:14" x14ac:dyDescent="0.3">
      <c r="J3017" s="89">
        <v>3014</v>
      </c>
      <c r="K3017" s="89">
        <v>6773.1170547920101</v>
      </c>
      <c r="L3017" s="89">
        <v>0.26575083096558899</v>
      </c>
      <c r="M3017" s="89">
        <v>7.2467046481363304E-2</v>
      </c>
      <c r="N3017" s="89">
        <v>3.92910752927726E-2</v>
      </c>
    </row>
    <row r="3018" spans="10:14" x14ac:dyDescent="0.3">
      <c r="J3018" s="89">
        <v>3015</v>
      </c>
      <c r="K3018" s="89">
        <v>6775.2741782460098</v>
      </c>
      <c r="L3018" s="89">
        <v>0.266100678569479</v>
      </c>
      <c r="M3018" s="89">
        <v>6.9182854725403406E-2</v>
      </c>
      <c r="N3018" s="89">
        <v>3.9887739763658003E-2</v>
      </c>
    </row>
    <row r="3019" spans="10:14" x14ac:dyDescent="0.3">
      <c r="J3019" s="89">
        <v>3016</v>
      </c>
      <c r="K3019" s="89">
        <v>6777.6228581210098</v>
      </c>
      <c r="L3019" s="89">
        <v>0.26615037382670198</v>
      </c>
      <c r="M3019" s="89">
        <v>6.9257604363769404E-2</v>
      </c>
      <c r="N3019" s="89">
        <v>3.99035878252006E-2</v>
      </c>
    </row>
    <row r="3020" spans="10:14" x14ac:dyDescent="0.3">
      <c r="J3020" s="89">
        <v>3017</v>
      </c>
      <c r="K3020" s="89">
        <v>6780.0030823250099</v>
      </c>
      <c r="L3020" s="89">
        <v>0.26592516170654201</v>
      </c>
      <c r="M3020" s="89">
        <v>7.2877941534672599E-2</v>
      </c>
      <c r="N3020" s="89">
        <v>3.92887074386409E-2</v>
      </c>
    </row>
    <row r="3021" spans="10:14" x14ac:dyDescent="0.3">
      <c r="J3021" s="89">
        <v>3018</v>
      </c>
      <c r="K3021" s="89">
        <v>6782.2002670170104</v>
      </c>
      <c r="L3021" s="89">
        <v>0.26551060535194199</v>
      </c>
      <c r="M3021" s="89">
        <v>7.8941140727018799E-2</v>
      </c>
      <c r="N3021" s="89">
        <v>3.8174089925444597E-2</v>
      </c>
    </row>
    <row r="3022" spans="10:14" x14ac:dyDescent="0.3">
      <c r="J3022" s="89">
        <v>3019</v>
      </c>
      <c r="K3022" s="89">
        <v>6784.5218268030103</v>
      </c>
      <c r="L3022" s="89">
        <v>0.265045889484752</v>
      </c>
      <c r="M3022" s="89">
        <v>8.5927892078769399E-2</v>
      </c>
      <c r="N3022" s="89">
        <v>3.67960297054961E-2</v>
      </c>
    </row>
    <row r="3023" spans="10:14" x14ac:dyDescent="0.3">
      <c r="J3023" s="89">
        <v>3020</v>
      </c>
      <c r="K3023" s="89">
        <v>6786.82167149201</v>
      </c>
      <c r="L3023" s="89">
        <v>0.26465438051372803</v>
      </c>
      <c r="M3023" s="89">
        <v>9.2248453623729104E-2</v>
      </c>
      <c r="N3023" s="89">
        <v>3.5401571962673198E-2</v>
      </c>
    </row>
    <row r="3024" spans="10:14" x14ac:dyDescent="0.3">
      <c r="J3024" s="89">
        <v>3021</v>
      </c>
      <c r="K3024" s="89">
        <v>6788.9871028070102</v>
      </c>
      <c r="L3024" s="89">
        <v>0.264459291496352</v>
      </c>
      <c r="M3024" s="89">
        <v>9.6485454099774604E-2</v>
      </c>
      <c r="N3024" s="89">
        <v>3.4165227863260303E-2</v>
      </c>
    </row>
    <row r="3025" spans="10:14" x14ac:dyDescent="0.3">
      <c r="J3025" s="89">
        <v>3022</v>
      </c>
      <c r="K3025" s="89">
        <v>6791.5611583490099</v>
      </c>
      <c r="L3025" s="89">
        <v>0.26452777679672301</v>
      </c>
      <c r="M3025" s="89">
        <v>9.8105873772065505E-2</v>
      </c>
      <c r="N3025" s="89">
        <v>3.3121563168932E-2</v>
      </c>
    </row>
    <row r="3026" spans="10:14" x14ac:dyDescent="0.3">
      <c r="J3026" s="89">
        <v>3023</v>
      </c>
      <c r="K3026" s="89">
        <v>6793.7626343560096</v>
      </c>
      <c r="L3026" s="89">
        <v>0.26483561955045898</v>
      </c>
      <c r="M3026" s="89">
        <v>9.7482634058758802E-2</v>
      </c>
      <c r="N3026" s="89">
        <v>3.2184301378111603E-2</v>
      </c>
    </row>
    <row r="3027" spans="10:14" x14ac:dyDescent="0.3">
      <c r="J3027" s="89">
        <v>3024</v>
      </c>
      <c r="K3027" s="89">
        <v>6795.9654966050102</v>
      </c>
      <c r="L3027" s="89">
        <v>0.26532511152812599</v>
      </c>
      <c r="M3027" s="89">
        <v>9.5611115019614099E-2</v>
      </c>
      <c r="N3027" s="89">
        <v>3.1263325305089698E-2</v>
      </c>
    </row>
    <row r="3028" spans="10:14" x14ac:dyDescent="0.3">
      <c r="J3028" s="89">
        <v>3025</v>
      </c>
      <c r="K3028" s="89">
        <v>6798.1132227240096</v>
      </c>
      <c r="L3028" s="89">
        <v>0.26598381046921099</v>
      </c>
      <c r="M3028" s="89">
        <v>9.3228994272755897E-2</v>
      </c>
      <c r="N3028" s="89">
        <v>3.0408443950607201E-2</v>
      </c>
    </row>
    <row r="3029" spans="10:14" x14ac:dyDescent="0.3">
      <c r="J3029" s="89">
        <v>3026</v>
      </c>
      <c r="K3029" s="89">
        <v>6800.4707906000103</v>
      </c>
      <c r="L3029" s="89">
        <v>0.26677172758874601</v>
      </c>
      <c r="M3029" s="89">
        <v>9.0319075093665394E-2</v>
      </c>
      <c r="N3029" s="89">
        <v>2.9761787598519801E-2</v>
      </c>
    </row>
    <row r="3030" spans="10:14" x14ac:dyDescent="0.3">
      <c r="J3030" s="89">
        <v>3027</v>
      </c>
      <c r="K3030" s="89">
        <v>6802.8285811680098</v>
      </c>
      <c r="L3030" s="89">
        <v>0.26759875098929897</v>
      </c>
      <c r="M3030" s="89">
        <v>8.6964894832047404E-2</v>
      </c>
      <c r="N3030" s="89">
        <v>2.9432431551269001E-2</v>
      </c>
    </row>
    <row r="3031" spans="10:14" x14ac:dyDescent="0.3">
      <c r="J3031" s="89">
        <v>3028</v>
      </c>
      <c r="K3031" s="89">
        <v>6804.9926023500102</v>
      </c>
      <c r="L3031" s="89">
        <v>0.26836897792488801</v>
      </c>
      <c r="M3031" s="89">
        <v>8.3539337320387999E-2</v>
      </c>
      <c r="N3031" s="89">
        <v>2.9443879757866699E-2</v>
      </c>
    </row>
    <row r="3032" spans="10:14" x14ac:dyDescent="0.3">
      <c r="J3032" s="89">
        <v>3029</v>
      </c>
      <c r="K3032" s="89">
        <v>6807.3233422870098</v>
      </c>
      <c r="L3032" s="89">
        <v>0.269041169592239</v>
      </c>
      <c r="M3032" s="89">
        <v>8.0221757575207303E-2</v>
      </c>
      <c r="N3032" s="89">
        <v>2.97298749248824E-2</v>
      </c>
    </row>
    <row r="3033" spans="10:14" x14ac:dyDescent="0.3">
      <c r="J3033" s="89">
        <v>3030</v>
      </c>
      <c r="K3033" s="89">
        <v>6809.65935717101</v>
      </c>
      <c r="L3033" s="89">
        <v>0.26960949006151402</v>
      </c>
      <c r="M3033" s="89">
        <v>7.7234285839462902E-2</v>
      </c>
      <c r="N3033" s="89">
        <v>3.0191293642228698E-2</v>
      </c>
    </row>
    <row r="3034" spans="10:14" x14ac:dyDescent="0.3">
      <c r="J3034" s="89">
        <v>3031</v>
      </c>
      <c r="K3034" s="89">
        <v>6811.8218757030099</v>
      </c>
      <c r="L3034" s="89">
        <v>0.27009015793473501</v>
      </c>
      <c r="M3034" s="89">
        <v>7.4933154603838495E-2</v>
      </c>
      <c r="N3034" s="89">
        <v>3.0719344638156398E-2</v>
      </c>
    </row>
    <row r="3035" spans="10:14" x14ac:dyDescent="0.3">
      <c r="J3035" s="89">
        <v>3032</v>
      </c>
      <c r="K3035" s="89">
        <v>6814.1985134140104</v>
      </c>
      <c r="L3035" s="89">
        <v>0.27049441540793001</v>
      </c>
      <c r="M3035" s="89">
        <v>7.3583366621371299E-2</v>
      </c>
      <c r="N3035" s="89">
        <v>3.12340069677845E-2</v>
      </c>
    </row>
    <row r="3036" spans="10:14" x14ac:dyDescent="0.3">
      <c r="J3036" s="89">
        <v>3033</v>
      </c>
      <c r="K3036" s="89">
        <v>6816.55844406501</v>
      </c>
      <c r="L3036" s="89">
        <v>0.27084890208151402</v>
      </c>
      <c r="M3036" s="89">
        <v>7.3036586340464796E-2</v>
      </c>
      <c r="N3036" s="89">
        <v>3.1659668452359097E-2</v>
      </c>
    </row>
    <row r="3037" spans="10:14" x14ac:dyDescent="0.3">
      <c r="J3037" s="89">
        <v>3034</v>
      </c>
      <c r="K3037" s="89">
        <v>6818.69452430601</v>
      </c>
      <c r="L3037" s="89">
        <v>0.27116204556759599</v>
      </c>
      <c r="M3037" s="89">
        <v>7.2747038747157697E-2</v>
      </c>
      <c r="N3037" s="89">
        <v>3.1971829117052403E-2</v>
      </c>
    </row>
    <row r="3038" spans="10:14" x14ac:dyDescent="0.3">
      <c r="J3038" s="89">
        <v>3035</v>
      </c>
      <c r="K3038" s="89">
        <v>6820.8590770280098</v>
      </c>
      <c r="L3038" s="89">
        <v>0.27143797537127201</v>
      </c>
      <c r="M3038" s="89">
        <v>7.2405323559943696E-2</v>
      </c>
      <c r="N3038" s="89">
        <v>3.21564673511818E-2</v>
      </c>
    </row>
    <row r="3039" spans="10:14" x14ac:dyDescent="0.3">
      <c r="J3039" s="89">
        <v>3036</v>
      </c>
      <c r="K3039" s="89">
        <v>6823.0067649970097</v>
      </c>
      <c r="L3039" s="89">
        <v>0.27164235053192998</v>
      </c>
      <c r="M3039" s="89">
        <v>7.2078287278040595E-2</v>
      </c>
      <c r="N3039" s="89">
        <v>3.21982665519095E-2</v>
      </c>
    </row>
    <row r="3040" spans="10:14" x14ac:dyDescent="0.3">
      <c r="J3040" s="89">
        <v>3037</v>
      </c>
      <c r="K3040" s="89">
        <v>6825.1444429080102</v>
      </c>
      <c r="L3040" s="89">
        <v>0.27171594013030498</v>
      </c>
      <c r="M3040" s="89">
        <v>7.1975731692317593E-2</v>
      </c>
      <c r="N3040" s="89">
        <v>3.2092489835656997E-2</v>
      </c>
    </row>
    <row r="3041" spans="10:14" x14ac:dyDescent="0.3">
      <c r="J3041" s="89">
        <v>3038</v>
      </c>
      <c r="K3041" s="89">
        <v>6827.5022154800099</v>
      </c>
      <c r="L3041" s="89">
        <v>0.27156910635368903</v>
      </c>
      <c r="M3041" s="89">
        <v>7.2286008061638596E-2</v>
      </c>
      <c r="N3041" s="89">
        <v>3.1789725281464197E-2</v>
      </c>
    </row>
    <row r="3042" spans="10:14" x14ac:dyDescent="0.3">
      <c r="J3042" s="89">
        <v>3039</v>
      </c>
      <c r="K3042" s="89">
        <v>6829.6692372690104</v>
      </c>
      <c r="L3042" s="89">
        <v>0.27117396203187999</v>
      </c>
      <c r="M3042" s="89">
        <v>7.3322706973117199E-2</v>
      </c>
      <c r="N3042" s="89">
        <v>3.11600432108897E-2</v>
      </c>
    </row>
    <row r="3043" spans="10:14" x14ac:dyDescent="0.3">
      <c r="J3043" s="89">
        <v>3040</v>
      </c>
      <c r="K3043" s="89">
        <v>6831.8274176230098</v>
      </c>
      <c r="L3043" s="89">
        <v>0.27056345387292302</v>
      </c>
      <c r="M3043" s="89">
        <v>7.5255185601028896E-2</v>
      </c>
      <c r="N3043" s="89">
        <v>3.0153363568856499E-2</v>
      </c>
    </row>
    <row r="3044" spans="10:14" x14ac:dyDescent="0.3">
      <c r="J3044" s="89">
        <v>3041</v>
      </c>
      <c r="K3044" s="89">
        <v>6834.1878840240097</v>
      </c>
      <c r="L3044" s="89">
        <v>0.26981693569573001</v>
      </c>
      <c r="M3044" s="89">
        <v>7.7989587664427207E-2</v>
      </c>
      <c r="N3044" s="89">
        <v>2.88261176888805E-2</v>
      </c>
    </row>
    <row r="3045" spans="10:14" x14ac:dyDescent="0.3">
      <c r="J3045" s="89">
        <v>3042</v>
      </c>
      <c r="K3045" s="89">
        <v>6836.5411898960101</v>
      </c>
      <c r="L3045" s="89">
        <v>0.269042576663368</v>
      </c>
      <c r="M3045" s="89">
        <v>8.1209783376819999E-2</v>
      </c>
      <c r="N3045" s="89">
        <v>2.7326746029977901E-2</v>
      </c>
    </row>
    <row r="3046" spans="10:14" x14ac:dyDescent="0.3">
      <c r="J3046" s="89">
        <v>3043</v>
      </c>
      <c r="K3046" s="89">
        <v>6838.6854655320103</v>
      </c>
      <c r="L3046" s="89">
        <v>0.26841478486412501</v>
      </c>
      <c r="M3046" s="89">
        <v>8.44791683574833E-2</v>
      </c>
      <c r="N3046" s="89">
        <v>2.5896471483940801E-2</v>
      </c>
    </row>
    <row r="3047" spans="10:14" x14ac:dyDescent="0.3">
      <c r="J3047" s="89">
        <v>3044</v>
      </c>
      <c r="K3047" s="89">
        <v>6840.9073225890097</v>
      </c>
      <c r="L3047" s="89">
        <v>0.26805815520565102</v>
      </c>
      <c r="M3047" s="89">
        <v>8.6947703034905496E-2</v>
      </c>
      <c r="N3047" s="89">
        <v>2.47567233087987E-2</v>
      </c>
    </row>
    <row r="3048" spans="10:14" x14ac:dyDescent="0.3">
      <c r="J3048" s="89">
        <v>3045</v>
      </c>
      <c r="K3048" s="89">
        <v>6843.0671885810098</v>
      </c>
      <c r="L3048" s="89">
        <v>0.26809060039655802</v>
      </c>
      <c r="M3048" s="89">
        <v>8.8165657833910699E-2</v>
      </c>
      <c r="N3048" s="89">
        <v>2.4065437270503101E-2</v>
      </c>
    </row>
    <row r="3049" spans="10:14" x14ac:dyDescent="0.3">
      <c r="J3049" s="89">
        <v>3046</v>
      </c>
      <c r="K3049" s="89">
        <v>6845.8282492870103</v>
      </c>
      <c r="L3049" s="89">
        <v>0.26851944853755699</v>
      </c>
      <c r="M3049" s="89">
        <v>8.8037751803837994E-2</v>
      </c>
      <c r="N3049" s="89">
        <v>2.3907537299088E-2</v>
      </c>
    </row>
    <row r="3050" spans="10:14" x14ac:dyDescent="0.3">
      <c r="J3050" s="89">
        <v>3047</v>
      </c>
      <c r="K3050" s="89">
        <v>6848.1955780990102</v>
      </c>
      <c r="L3050" s="89">
        <v>0.26922001686802</v>
      </c>
      <c r="M3050" s="89">
        <v>8.7121581852106195E-2</v>
      </c>
      <c r="N3050" s="89">
        <v>2.42780355902497E-2</v>
      </c>
    </row>
    <row r="3051" spans="10:14" x14ac:dyDescent="0.3">
      <c r="J3051" s="89">
        <v>3048</v>
      </c>
      <c r="K3051" s="89">
        <v>6850.3441064630097</v>
      </c>
      <c r="L3051" s="89">
        <v>0.26996304480279398</v>
      </c>
      <c r="M3051" s="89">
        <v>8.6175640543548704E-2</v>
      </c>
      <c r="N3051" s="89">
        <v>2.5099275689838399E-2</v>
      </c>
    </row>
    <row r="3052" spans="10:14" x14ac:dyDescent="0.3">
      <c r="J3052" s="89">
        <v>3049</v>
      </c>
      <c r="K3052" s="89">
        <v>6852.5089941870101</v>
      </c>
      <c r="L3052" s="89">
        <v>0.27050012723288203</v>
      </c>
      <c r="M3052" s="89">
        <v>8.6114076472764797E-2</v>
      </c>
      <c r="N3052" s="89">
        <v>2.62463851966507E-2</v>
      </c>
    </row>
    <row r="3053" spans="10:14" x14ac:dyDescent="0.3">
      <c r="J3053" s="89">
        <v>3050</v>
      </c>
      <c r="K3053" s="89">
        <v>6854.8515042930103</v>
      </c>
      <c r="L3053" s="89">
        <v>0.27063512802008399</v>
      </c>
      <c r="M3053" s="89">
        <v>8.7605955478153794E-2</v>
      </c>
      <c r="N3053" s="89">
        <v>2.7553303114524301E-2</v>
      </c>
    </row>
    <row r="3054" spans="10:14" x14ac:dyDescent="0.3">
      <c r="J3054" s="89">
        <v>3051</v>
      </c>
      <c r="K3054" s="89">
        <v>6857.2668034940098</v>
      </c>
      <c r="L3054" s="89">
        <v>0.27034511321106097</v>
      </c>
      <c r="M3054" s="89">
        <v>9.0461994433921E-2</v>
      </c>
      <c r="N3054" s="89">
        <v>2.88150056423561E-2</v>
      </c>
    </row>
    <row r="3055" spans="10:14" x14ac:dyDescent="0.3">
      <c r="J3055" s="89">
        <v>3052</v>
      </c>
      <c r="K3055" s="89">
        <v>6859.3994470310099</v>
      </c>
      <c r="L3055" s="89">
        <v>0.26971192145281703</v>
      </c>
      <c r="M3055" s="89">
        <v>9.3735442194438398E-2</v>
      </c>
      <c r="N3055" s="89">
        <v>2.9843541610824101E-2</v>
      </c>
    </row>
    <row r="3056" spans="10:14" x14ac:dyDescent="0.3">
      <c r="J3056" s="89">
        <v>3053</v>
      </c>
      <c r="K3056" s="89">
        <v>6861.5701768170102</v>
      </c>
      <c r="L3056" s="89">
        <v>0.26881203959758099</v>
      </c>
      <c r="M3056" s="89">
        <v>9.6346032128159897E-2</v>
      </c>
      <c r="N3056" s="89">
        <v>3.0494017907365199E-2</v>
      </c>
    </row>
    <row r="3057" spans="10:14" x14ac:dyDescent="0.3">
      <c r="J3057" s="89">
        <v>3054</v>
      </c>
      <c r="K3057" s="89">
        <v>6863.6946773460104</v>
      </c>
      <c r="L3057" s="89">
        <v>0.267703556379562</v>
      </c>
      <c r="M3057" s="89">
        <v>9.7485257597753894E-2</v>
      </c>
      <c r="N3057" s="89">
        <v>3.0684179469500899E-2</v>
      </c>
    </row>
    <row r="3058" spans="10:14" x14ac:dyDescent="0.3">
      <c r="J3058" s="89">
        <v>3055</v>
      </c>
      <c r="K3058" s="89">
        <v>6866.0690748940096</v>
      </c>
      <c r="L3058" s="89">
        <v>0.26651997379998998</v>
      </c>
      <c r="M3058" s="89">
        <v>9.7019150790452299E-2</v>
      </c>
      <c r="N3058" s="89">
        <v>3.03900873092624E-2</v>
      </c>
    </row>
    <row r="3059" spans="10:14" x14ac:dyDescent="0.3">
      <c r="J3059" s="89">
        <v>3056</v>
      </c>
      <c r="K3059" s="89">
        <v>6868.2209201540099</v>
      </c>
      <c r="L3059" s="89">
        <v>0.26540853442989099</v>
      </c>
      <c r="M3059" s="89">
        <v>9.5269826374796904E-2</v>
      </c>
      <c r="N3059" s="89">
        <v>2.9640674021229E-2</v>
      </c>
    </row>
    <row r="3060" spans="10:14" x14ac:dyDescent="0.3">
      <c r="J3060" s="89">
        <v>3057</v>
      </c>
      <c r="K3060" s="89">
        <v>6870.3744445480097</v>
      </c>
      <c r="L3060" s="89">
        <v>0.264529171371989</v>
      </c>
      <c r="M3060" s="89">
        <v>9.2957562692364604E-2</v>
      </c>
      <c r="N3060" s="89">
        <v>2.8506036130038499E-2</v>
      </c>
    </row>
    <row r="3061" spans="10:14" x14ac:dyDescent="0.3">
      <c r="J3061" s="89">
        <v>3058</v>
      </c>
      <c r="K3061" s="89">
        <v>6872.5591475710098</v>
      </c>
      <c r="L3061" s="89">
        <v>0.26396550088846099</v>
      </c>
      <c r="M3061" s="89">
        <v>9.0704232330254694E-2</v>
      </c>
      <c r="N3061" s="89">
        <v>2.7060734802732599E-2</v>
      </c>
    </row>
    <row r="3062" spans="10:14" x14ac:dyDescent="0.3">
      <c r="J3062" s="89">
        <v>3059</v>
      </c>
      <c r="K3062" s="89">
        <v>6874.7185668670099</v>
      </c>
      <c r="L3062" s="89">
        <v>0.26376149274982702</v>
      </c>
      <c r="M3062" s="89">
        <v>8.8593581319418802E-2</v>
      </c>
      <c r="N3062" s="89">
        <v>2.54097294380576E-2</v>
      </c>
    </row>
    <row r="3063" spans="10:14" x14ac:dyDescent="0.3">
      <c r="J3063" s="89">
        <v>3060</v>
      </c>
      <c r="K3063" s="89">
        <v>6876.8926633270103</v>
      </c>
      <c r="L3063" s="89">
        <v>0.26393977712799499</v>
      </c>
      <c r="M3063" s="89">
        <v>8.6600907681423797E-2</v>
      </c>
      <c r="N3063" s="89">
        <v>2.3706750947318E-2</v>
      </c>
    </row>
    <row r="3064" spans="10:14" x14ac:dyDescent="0.3">
      <c r="J3064" s="89">
        <v>3061</v>
      </c>
      <c r="K3064" s="89">
        <v>6879.0325184120102</v>
      </c>
      <c r="L3064" s="89">
        <v>0.26449444695663299</v>
      </c>
      <c r="M3064" s="89">
        <v>8.4936070237172007E-2</v>
      </c>
      <c r="N3064" s="89">
        <v>2.2146269696178202E-2</v>
      </c>
    </row>
    <row r="3065" spans="10:14" x14ac:dyDescent="0.3">
      <c r="J3065" s="89">
        <v>3062</v>
      </c>
      <c r="K3065" s="89">
        <v>6881.40321326301</v>
      </c>
      <c r="L3065" s="89">
        <v>0.26537142330187902</v>
      </c>
      <c r="M3065" s="89">
        <v>8.3804883255429702E-2</v>
      </c>
      <c r="N3065" s="89">
        <v>2.0891236501196699E-2</v>
      </c>
    </row>
    <row r="3066" spans="10:14" x14ac:dyDescent="0.3">
      <c r="J3066" s="89">
        <v>3063</v>
      </c>
      <c r="K3066" s="89">
        <v>6883.5574180660096</v>
      </c>
      <c r="L3066" s="89">
        <v>0.26648068851742901</v>
      </c>
      <c r="M3066" s="89">
        <v>8.3244293029151997E-2</v>
      </c>
      <c r="N3066" s="89">
        <v>2.0032452878070699E-2</v>
      </c>
    </row>
    <row r="3067" spans="10:14" x14ac:dyDescent="0.3">
      <c r="J3067" s="89">
        <v>3064</v>
      </c>
      <c r="K3067" s="89">
        <v>6885.75150200801</v>
      </c>
      <c r="L3067" s="89">
        <v>0.26766494330056201</v>
      </c>
      <c r="M3067" s="89">
        <v>8.3121771991674295E-2</v>
      </c>
      <c r="N3067" s="89">
        <v>1.9609206791458798E-2</v>
      </c>
    </row>
    <row r="3068" spans="10:14" x14ac:dyDescent="0.3">
      <c r="J3068" s="89">
        <v>3065</v>
      </c>
      <c r="K3068" s="89">
        <v>6887.93033809801</v>
      </c>
      <c r="L3068" s="89">
        <v>0.26871526016592701</v>
      </c>
      <c r="M3068" s="89">
        <v>8.3445034786166106E-2</v>
      </c>
      <c r="N3068" s="89">
        <v>1.9590825428218099E-2</v>
      </c>
    </row>
    <row r="3069" spans="10:14" x14ac:dyDescent="0.3">
      <c r="J3069" s="89">
        <v>3066</v>
      </c>
      <c r="K3069" s="89">
        <v>6890.3257261340104</v>
      </c>
      <c r="L3069" s="89">
        <v>0.26944094625488502</v>
      </c>
      <c r="M3069" s="89">
        <v>8.4020928818952997E-2</v>
      </c>
      <c r="N3069" s="89">
        <v>1.9876534588917499E-2</v>
      </c>
    </row>
    <row r="3070" spans="10:14" x14ac:dyDescent="0.3">
      <c r="J3070" s="89">
        <v>3067</v>
      </c>
      <c r="K3070" s="89">
        <v>6892.7169456300098</v>
      </c>
      <c r="L3070" s="89">
        <v>0.269789401879519</v>
      </c>
      <c r="M3070" s="89">
        <v>8.4866503280986397E-2</v>
      </c>
      <c r="N3070" s="89">
        <v>2.0337390843111199E-2</v>
      </c>
    </row>
    <row r="3071" spans="10:14" x14ac:dyDescent="0.3">
      <c r="J3071" s="89">
        <v>3068</v>
      </c>
      <c r="K3071" s="89">
        <v>6894.8829016380096</v>
      </c>
      <c r="L3071" s="89">
        <v>0.26979439342661599</v>
      </c>
      <c r="M3071" s="89">
        <v>8.6265459005196304E-2</v>
      </c>
      <c r="N3071" s="89">
        <v>2.0821760597739401E-2</v>
      </c>
    </row>
    <row r="3072" spans="10:14" x14ac:dyDescent="0.3">
      <c r="J3072" s="89">
        <v>3069</v>
      </c>
      <c r="K3072" s="89">
        <v>6897.2230845390104</v>
      </c>
      <c r="L3072" s="89">
        <v>0.26958672560511798</v>
      </c>
      <c r="M3072" s="89">
        <v>8.8157414384679098E-2</v>
      </c>
      <c r="N3072" s="89">
        <v>2.1184059692056799E-2</v>
      </c>
    </row>
    <row r="3073" spans="10:14" x14ac:dyDescent="0.3">
      <c r="J3073" s="89">
        <v>3070</v>
      </c>
      <c r="K3073" s="89">
        <v>6899.6152641970102</v>
      </c>
      <c r="L3073" s="89">
        <v>0.26930371329143699</v>
      </c>
      <c r="M3073" s="89">
        <v>9.0043140770307895E-2</v>
      </c>
      <c r="N3073" s="89">
        <v>2.1326788833265199E-2</v>
      </c>
    </row>
    <row r="3074" spans="10:14" x14ac:dyDescent="0.3">
      <c r="J3074" s="89">
        <v>3071</v>
      </c>
      <c r="K3074" s="89">
        <v>6901.7908861210099</v>
      </c>
      <c r="L3074" s="89">
        <v>0.26910689454296199</v>
      </c>
      <c r="M3074" s="89">
        <v>9.1387623957377095E-2</v>
      </c>
      <c r="N3074" s="89">
        <v>2.1245986299814199E-2</v>
      </c>
    </row>
    <row r="3075" spans="10:14" x14ac:dyDescent="0.3">
      <c r="J3075" s="89">
        <v>3072</v>
      </c>
      <c r="K3075" s="89">
        <v>6904.1581350710103</v>
      </c>
      <c r="L3075" s="89">
        <v>0.26908186861653</v>
      </c>
      <c r="M3075" s="89">
        <v>9.1511870450797797E-2</v>
      </c>
      <c r="N3075" s="89">
        <v>2.10004544497489E-2</v>
      </c>
    </row>
    <row r="3076" spans="10:14" x14ac:dyDescent="0.3">
      <c r="J3076" s="89">
        <v>3073</v>
      </c>
      <c r="K3076" s="89">
        <v>6906.3161961150099</v>
      </c>
      <c r="L3076" s="89">
        <v>0.26923421543416498</v>
      </c>
      <c r="M3076" s="89">
        <v>9.0222432918220505E-2</v>
      </c>
      <c r="N3076" s="89">
        <v>2.0635971685483801E-2</v>
      </c>
    </row>
    <row r="3077" spans="10:14" x14ac:dyDescent="0.3">
      <c r="J3077" s="89">
        <v>3074</v>
      </c>
      <c r="K3077" s="89">
        <v>6908.4436192900102</v>
      </c>
      <c r="L3077" s="89">
        <v>0.26950359460145401</v>
      </c>
      <c r="M3077" s="89">
        <v>8.7920401804115894E-2</v>
      </c>
      <c r="N3077" s="89">
        <v>2.0164909591279201E-2</v>
      </c>
    </row>
    <row r="3078" spans="10:14" x14ac:dyDescent="0.3">
      <c r="J3078" s="89">
        <v>3075</v>
      </c>
      <c r="K3078" s="89">
        <v>6910.7802438380104</v>
      </c>
      <c r="L3078" s="89">
        <v>0.269794609651196</v>
      </c>
      <c r="M3078" s="89">
        <v>8.5096815838046902E-2</v>
      </c>
      <c r="N3078" s="89">
        <v>1.9624081605972E-2</v>
      </c>
    </row>
    <row r="3079" spans="10:14" x14ac:dyDescent="0.3">
      <c r="J3079" s="89">
        <v>3076</v>
      </c>
      <c r="K3079" s="89">
        <v>6912.9190276850104</v>
      </c>
      <c r="L3079" s="89">
        <v>0.27009276542709498</v>
      </c>
      <c r="M3079" s="89">
        <v>8.2357217612331099E-2</v>
      </c>
      <c r="N3079" s="89">
        <v>1.91013842228057E-2</v>
      </c>
    </row>
    <row r="3080" spans="10:14" x14ac:dyDescent="0.3">
      <c r="J3080" s="89">
        <v>3077</v>
      </c>
      <c r="K3080" s="89">
        <v>6915.2916263480101</v>
      </c>
      <c r="L3080" s="89">
        <v>0.270404834205202</v>
      </c>
      <c r="M3080" s="89">
        <v>8.0235844143426299E-2</v>
      </c>
      <c r="N3080" s="89">
        <v>1.8744299100504801E-2</v>
      </c>
    </row>
    <row r="3081" spans="10:14" x14ac:dyDescent="0.3">
      <c r="J3081" s="89">
        <v>3078</v>
      </c>
      <c r="K3081" s="89">
        <v>6917.4315788240101</v>
      </c>
      <c r="L3081" s="89">
        <v>0.27073615180169602</v>
      </c>
      <c r="M3081" s="89">
        <v>7.9370054573911997E-2</v>
      </c>
      <c r="N3081" s="89">
        <v>1.8580088641131601E-2</v>
      </c>
    </row>
    <row r="3082" spans="10:14" x14ac:dyDescent="0.3">
      <c r="J3082" s="89">
        <v>3079</v>
      </c>
      <c r="K3082" s="89">
        <v>6919.8071780620103</v>
      </c>
      <c r="L3082" s="89">
        <v>0.27108955124036499</v>
      </c>
      <c r="M3082" s="89">
        <v>8.0195338361065099E-2</v>
      </c>
      <c r="N3082" s="89">
        <v>1.8452720713102298E-2</v>
      </c>
    </row>
    <row r="3083" spans="10:14" x14ac:dyDescent="0.3">
      <c r="J3083" s="89">
        <v>3080</v>
      </c>
      <c r="K3083" s="89">
        <v>6921.95260551301</v>
      </c>
      <c r="L3083" s="89">
        <v>0.27139545335273801</v>
      </c>
      <c r="M3083" s="89">
        <v>8.2450879676977298E-2</v>
      </c>
      <c r="N3083" s="89">
        <v>1.8147072833647498E-2</v>
      </c>
    </row>
    <row r="3084" spans="10:14" x14ac:dyDescent="0.3">
      <c r="J3084" s="89">
        <v>3081</v>
      </c>
      <c r="K3084" s="89">
        <v>6924.1422989860102</v>
      </c>
      <c r="L3084" s="89">
        <v>0.271521563868305</v>
      </c>
      <c r="M3084" s="89">
        <v>8.5834846703248299E-2</v>
      </c>
      <c r="N3084" s="89">
        <v>1.75056121280515E-2</v>
      </c>
    </row>
    <row r="3085" spans="10:14" x14ac:dyDescent="0.3">
      <c r="J3085" s="89">
        <v>3082</v>
      </c>
      <c r="K3085" s="89">
        <v>6926.3089709000096</v>
      </c>
      <c r="L3085" s="89">
        <v>0.27131757685067198</v>
      </c>
      <c r="M3085" s="89">
        <v>9.0075019689192806E-2</v>
      </c>
      <c r="N3085" s="89">
        <v>1.64772932261424E-2</v>
      </c>
    </row>
    <row r="3086" spans="10:14" x14ac:dyDescent="0.3">
      <c r="J3086" s="89">
        <v>3083</v>
      </c>
      <c r="K3086" s="89">
        <v>6928.4402515350102</v>
      </c>
      <c r="L3086" s="89">
        <v>0.27076112581079997</v>
      </c>
      <c r="M3086" s="89">
        <v>9.4995464550241604E-2</v>
      </c>
      <c r="N3086" s="89">
        <v>1.51137343882732E-2</v>
      </c>
    </row>
    <row r="3087" spans="10:14" x14ac:dyDescent="0.3">
      <c r="J3087" s="89">
        <v>3084</v>
      </c>
      <c r="K3087" s="89">
        <v>6930.8132106610101</v>
      </c>
      <c r="L3087" s="89">
        <v>0.26998017808221902</v>
      </c>
      <c r="M3087" s="89">
        <v>0.100195140968102</v>
      </c>
      <c r="N3087" s="89">
        <v>1.3578419075039601E-2</v>
      </c>
    </row>
    <row r="3088" spans="10:14" x14ac:dyDescent="0.3">
      <c r="J3088" s="89">
        <v>3085</v>
      </c>
      <c r="K3088" s="89">
        <v>6932.9761815410102</v>
      </c>
      <c r="L3088" s="89">
        <v>0.26919874982457598</v>
      </c>
      <c r="M3088" s="89">
        <v>0.105162441874734</v>
      </c>
      <c r="N3088" s="89">
        <v>1.21148050998674E-2</v>
      </c>
    </row>
    <row r="3089" spans="10:14" x14ac:dyDescent="0.3">
      <c r="J3089" s="89">
        <v>3086</v>
      </c>
      <c r="K3089" s="89">
        <v>6935.1403449150102</v>
      </c>
      <c r="L3089" s="89">
        <v>0.26859995894880301</v>
      </c>
      <c r="M3089" s="89">
        <v>0.109133479614573</v>
      </c>
      <c r="N3089" s="89">
        <v>1.09810763137871E-2</v>
      </c>
    </row>
    <row r="3090" spans="10:14" x14ac:dyDescent="0.3">
      <c r="J3090" s="89">
        <v>3087</v>
      </c>
      <c r="K3090" s="89">
        <v>6937.2842060600096</v>
      </c>
      <c r="L3090" s="89">
        <v>0.26830527941370702</v>
      </c>
      <c r="M3090" s="89">
        <v>0.111237888322155</v>
      </c>
      <c r="N3090" s="89">
        <v>1.03376259636026E-2</v>
      </c>
    </row>
    <row r="3091" spans="10:14" x14ac:dyDescent="0.3">
      <c r="J3091" s="89">
        <v>3088</v>
      </c>
      <c r="K3091" s="89">
        <v>6939.43632196001</v>
      </c>
      <c r="L3091" s="89">
        <v>0.26831707287222101</v>
      </c>
      <c r="M3091" s="89">
        <v>0.110494174244835</v>
      </c>
      <c r="N3091" s="89">
        <v>1.0176086668199099E-2</v>
      </c>
    </row>
    <row r="3092" spans="10:14" x14ac:dyDescent="0.3">
      <c r="J3092" s="89">
        <v>3089</v>
      </c>
      <c r="K3092" s="89">
        <v>6941.7974227030099</v>
      </c>
      <c r="L3092" s="89">
        <v>0.26851590938352898</v>
      </c>
      <c r="M3092" s="89">
        <v>0.106445286185695</v>
      </c>
      <c r="N3092" s="89">
        <v>1.03591802424695E-2</v>
      </c>
    </row>
    <row r="3093" spans="10:14" x14ac:dyDescent="0.3">
      <c r="J3093" s="89">
        <v>3090</v>
      </c>
      <c r="K3093" s="89">
        <v>6944.1642065260103</v>
      </c>
      <c r="L3093" s="89">
        <v>0.26869367767338698</v>
      </c>
      <c r="M3093" s="89">
        <v>9.9737889779412003E-2</v>
      </c>
      <c r="N3093" s="89">
        <v>1.07928513763425E-2</v>
      </c>
    </row>
    <row r="3094" spans="10:14" x14ac:dyDescent="0.3">
      <c r="J3094" s="89">
        <v>3091</v>
      </c>
      <c r="K3094" s="89">
        <v>6946.5141041590095</v>
      </c>
      <c r="L3094" s="89">
        <v>0.26870171505256502</v>
      </c>
      <c r="M3094" s="89">
        <v>9.1857280633434499E-2</v>
      </c>
      <c r="N3094" s="89">
        <v>1.14045107309771E-2</v>
      </c>
    </row>
    <row r="3095" spans="10:14" x14ac:dyDescent="0.3">
      <c r="J3095" s="89">
        <v>3092</v>
      </c>
      <c r="K3095" s="89">
        <v>6948.8875005330101</v>
      </c>
      <c r="L3095" s="89">
        <v>0.26850661336978199</v>
      </c>
      <c r="M3095" s="89">
        <v>8.4624597853953307E-2</v>
      </c>
      <c r="N3095" s="89">
        <v>1.2099356411354499E-2</v>
      </c>
    </row>
    <row r="3096" spans="10:14" x14ac:dyDescent="0.3">
      <c r="J3096" s="89">
        <v>3093</v>
      </c>
      <c r="K3096" s="89">
        <v>6951.0506047560102</v>
      </c>
      <c r="L3096" s="89">
        <v>0.268139373699124</v>
      </c>
      <c r="M3096" s="89">
        <v>7.9508902525202596E-2</v>
      </c>
      <c r="N3096" s="89">
        <v>1.27823571476185E-2</v>
      </c>
    </row>
    <row r="3097" spans="10:14" x14ac:dyDescent="0.3">
      <c r="J3097" s="89">
        <v>3094</v>
      </c>
      <c r="K3097" s="89">
        <v>6953.4371792480097</v>
      </c>
      <c r="L3097" s="89">
        <v>0.26762126214628301</v>
      </c>
      <c r="M3097" s="89">
        <v>7.7279796237669202E-2</v>
      </c>
      <c r="N3097" s="89">
        <v>1.33170215643015E-2</v>
      </c>
    </row>
    <row r="3098" spans="10:14" x14ac:dyDescent="0.3">
      <c r="J3098" s="89">
        <v>3095</v>
      </c>
      <c r="K3098" s="89">
        <v>6956.0189408210099</v>
      </c>
      <c r="L3098" s="89">
        <v>0.26703485874889898</v>
      </c>
      <c r="M3098" s="89">
        <v>7.8245280347752799E-2</v>
      </c>
      <c r="N3098" s="89">
        <v>1.3551869246203999E-2</v>
      </c>
    </row>
    <row r="3099" spans="10:14" x14ac:dyDescent="0.3">
      <c r="J3099" s="89">
        <v>3096</v>
      </c>
      <c r="K3099" s="89">
        <v>6958.3831981270096</v>
      </c>
      <c r="L3099" s="89">
        <v>0.2665206791843</v>
      </c>
      <c r="M3099" s="89">
        <v>8.1737527987334704E-2</v>
      </c>
      <c r="N3099" s="89">
        <v>1.35386894025628E-2</v>
      </c>
    </row>
    <row r="3100" spans="10:14" x14ac:dyDescent="0.3">
      <c r="J3100" s="89">
        <v>3097</v>
      </c>
      <c r="K3100" s="89">
        <v>6960.5287133450101</v>
      </c>
      <c r="L3100" s="89">
        <v>0.26621727365597803</v>
      </c>
      <c r="M3100" s="89">
        <v>8.6430858541921798E-2</v>
      </c>
      <c r="N3100" s="89">
        <v>1.3504666529430101E-2</v>
      </c>
    </row>
    <row r="3101" spans="10:14" x14ac:dyDescent="0.3">
      <c r="J3101" s="89">
        <v>3098</v>
      </c>
      <c r="K3101" s="89">
        <v>6963.5726666780101</v>
      </c>
      <c r="L3101" s="89">
        <v>0.266184010472518</v>
      </c>
      <c r="M3101" s="89">
        <v>9.1248626545854999E-2</v>
      </c>
      <c r="N3101" s="89">
        <v>1.3700920738384101E-2</v>
      </c>
    </row>
    <row r="3102" spans="10:14" x14ac:dyDescent="0.3">
      <c r="J3102" s="89">
        <v>3099</v>
      </c>
      <c r="K3102" s="89">
        <v>6965.9075210830097</v>
      </c>
      <c r="L3102" s="89">
        <v>0.26649216027629802</v>
      </c>
      <c r="M3102" s="89">
        <v>9.5163905141333105E-2</v>
      </c>
      <c r="N3102" s="89">
        <v>1.42597392003047E-2</v>
      </c>
    </row>
    <row r="3103" spans="10:14" x14ac:dyDescent="0.3">
      <c r="J3103" s="89">
        <v>3100</v>
      </c>
      <c r="K3103" s="89">
        <v>6968.0691268120099</v>
      </c>
      <c r="L3103" s="89">
        <v>0.26712213336704099</v>
      </c>
      <c r="M3103" s="89">
        <v>9.7425222732280201E-2</v>
      </c>
      <c r="N3103" s="89">
        <v>1.51039676003156E-2</v>
      </c>
    </row>
    <row r="3104" spans="10:14" x14ac:dyDescent="0.3">
      <c r="J3104" s="89">
        <v>3101</v>
      </c>
      <c r="K3104" s="89">
        <v>6970.6164167670104</v>
      </c>
      <c r="L3104" s="89">
        <v>0.26796451047555297</v>
      </c>
      <c r="M3104" s="89">
        <v>9.7678424499860306E-2</v>
      </c>
      <c r="N3104" s="89">
        <v>1.60406491177402E-2</v>
      </c>
    </row>
    <row r="3105" spans="10:14" x14ac:dyDescent="0.3">
      <c r="J3105" s="89">
        <v>3102</v>
      </c>
      <c r="K3105" s="89">
        <v>6973.24893488001</v>
      </c>
      <c r="L3105" s="89">
        <v>0.26886345267232498</v>
      </c>
      <c r="M3105" s="89">
        <v>9.6324947341181993E-2</v>
      </c>
      <c r="N3105" s="89">
        <v>1.6872407775339601E-2</v>
      </c>
    </row>
    <row r="3106" spans="10:14" x14ac:dyDescent="0.3">
      <c r="J3106" s="89">
        <v>3103</v>
      </c>
      <c r="K3106" s="89">
        <v>6975.6404043500097</v>
      </c>
      <c r="L3106" s="89">
        <v>0.26971242425597097</v>
      </c>
      <c r="M3106" s="89">
        <v>9.4193836249353E-2</v>
      </c>
      <c r="N3106" s="89">
        <v>1.7542004547429001E-2</v>
      </c>
    </row>
    <row r="3107" spans="10:14" x14ac:dyDescent="0.3">
      <c r="J3107" s="89">
        <v>3104</v>
      </c>
      <c r="K3107" s="89">
        <v>6977.8301103190097</v>
      </c>
      <c r="L3107" s="89">
        <v>0.27043523539311698</v>
      </c>
      <c r="M3107" s="89">
        <v>9.19777437704761E-2</v>
      </c>
      <c r="N3107" s="89">
        <v>1.80765495241282E-2</v>
      </c>
    </row>
    <row r="3108" spans="10:14" x14ac:dyDescent="0.3">
      <c r="J3108" s="89">
        <v>3105</v>
      </c>
      <c r="K3108" s="89">
        <v>6979.9996337230104</v>
      </c>
      <c r="L3108" s="89">
        <v>0.270966456396741</v>
      </c>
      <c r="M3108" s="89">
        <v>8.9990370073403103E-2</v>
      </c>
      <c r="N3108" s="89">
        <v>1.85324816763003E-2</v>
      </c>
    </row>
    <row r="3109" spans="10:14" x14ac:dyDescent="0.3">
      <c r="J3109" s="89">
        <v>3106</v>
      </c>
      <c r="K3109" s="89">
        <v>6982.40372896801</v>
      </c>
      <c r="L3109" s="89">
        <v>0.271226349090196</v>
      </c>
      <c r="M3109" s="89">
        <v>8.8120988997480304E-2</v>
      </c>
      <c r="N3109" s="89">
        <v>1.8933318064682601E-2</v>
      </c>
    </row>
    <row r="3110" spans="10:14" x14ac:dyDescent="0.3">
      <c r="J3110" s="89">
        <v>3107</v>
      </c>
      <c r="K3110" s="89">
        <v>6984.7653391380099</v>
      </c>
      <c r="L3110" s="89">
        <v>0.27118776960889801</v>
      </c>
      <c r="M3110" s="89">
        <v>8.6562209559204795E-2</v>
      </c>
      <c r="N3110" s="89">
        <v>1.9231642514504901E-2</v>
      </c>
    </row>
    <row r="3111" spans="10:14" x14ac:dyDescent="0.3">
      <c r="J3111" s="89">
        <v>3108</v>
      </c>
      <c r="K3111" s="89">
        <v>6986.9337660180099</v>
      </c>
      <c r="L3111" s="89">
        <v>0.27085202019454202</v>
      </c>
      <c r="M3111" s="89">
        <v>8.5737357324527003E-2</v>
      </c>
      <c r="N3111" s="89">
        <v>1.9369795783433601E-2</v>
      </c>
    </row>
    <row r="3112" spans="10:14" x14ac:dyDescent="0.3">
      <c r="J3112" s="89">
        <v>3109</v>
      </c>
      <c r="K3112" s="89">
        <v>6989.1217326840097</v>
      </c>
      <c r="L3112" s="89">
        <v>0.27030568532393801</v>
      </c>
      <c r="M3112" s="89">
        <v>8.6171313642386393E-2</v>
      </c>
      <c r="N3112" s="89">
        <v>1.93674683967981E-2</v>
      </c>
    </row>
    <row r="3113" spans="10:14" x14ac:dyDescent="0.3">
      <c r="J3113" s="89">
        <v>3110</v>
      </c>
      <c r="K3113" s="89">
        <v>6991.5589850510096</v>
      </c>
      <c r="L3113" s="89">
        <v>0.269675806733148</v>
      </c>
      <c r="M3113" s="89">
        <v>8.7640562060336893E-2</v>
      </c>
      <c r="N3113" s="89">
        <v>1.9322654041157499E-2</v>
      </c>
    </row>
    <row r="3114" spans="10:14" x14ac:dyDescent="0.3">
      <c r="J3114" s="89">
        <v>3111</v>
      </c>
      <c r="K3114" s="89">
        <v>6993.9064566360103</v>
      </c>
      <c r="L3114" s="89">
        <v>0.26911192643801901</v>
      </c>
      <c r="M3114" s="89">
        <v>8.9369839641474297E-2</v>
      </c>
      <c r="N3114" s="89">
        <v>1.9355989816680502E-2</v>
      </c>
    </row>
    <row r="3115" spans="10:14" x14ac:dyDescent="0.3">
      <c r="J3115" s="89">
        <v>3112</v>
      </c>
      <c r="K3115" s="89">
        <v>6996.2571290150099</v>
      </c>
      <c r="L3115" s="89">
        <v>0.26873174934666999</v>
      </c>
      <c r="M3115" s="89">
        <v>9.0526241276391195E-2</v>
      </c>
      <c r="N3115" s="89">
        <v>1.95277025731533E-2</v>
      </c>
    </row>
    <row r="3116" spans="10:14" x14ac:dyDescent="0.3">
      <c r="J3116" s="89">
        <v>3113</v>
      </c>
      <c r="K3116" s="89">
        <v>6998.40050990701</v>
      </c>
      <c r="L3116" s="89">
        <v>0.26861437335345301</v>
      </c>
      <c r="M3116" s="89">
        <v>9.0715613050769098E-2</v>
      </c>
      <c r="N3116" s="89">
        <v>1.9829531061181901E-2</v>
      </c>
    </row>
    <row r="3117" spans="10:14" x14ac:dyDescent="0.3">
      <c r="J3117" s="89">
        <v>3114</v>
      </c>
      <c r="K3117" s="89">
        <v>7000.5252889460098</v>
      </c>
      <c r="L3117" s="89">
        <v>0.26875493752004298</v>
      </c>
      <c r="M3117" s="89">
        <v>8.9946720510484607E-2</v>
      </c>
      <c r="N3117" s="89">
        <v>2.0277740626263099E-2</v>
      </c>
    </row>
    <row r="3118" spans="10:14" x14ac:dyDescent="0.3">
      <c r="J3118" s="89">
        <v>3115</v>
      </c>
      <c r="K3118" s="89">
        <v>7002.6927365060101</v>
      </c>
      <c r="L3118" s="89">
        <v>0.26910121937217502</v>
      </c>
      <c r="M3118" s="89">
        <v>8.8713741738935897E-2</v>
      </c>
      <c r="N3118" s="89">
        <v>2.0885888519069799E-2</v>
      </c>
    </row>
    <row r="3119" spans="10:14" x14ac:dyDescent="0.3">
      <c r="J3119" s="89">
        <v>3116</v>
      </c>
      <c r="K3119" s="89">
        <v>7004.8635072680099</v>
      </c>
      <c r="L3119" s="89">
        <v>0.269577898861387</v>
      </c>
      <c r="M3119" s="89">
        <v>8.73551603180662E-2</v>
      </c>
      <c r="N3119" s="89">
        <v>2.1678049974078802E-2</v>
      </c>
    </row>
    <row r="3120" spans="10:14" x14ac:dyDescent="0.3">
      <c r="J3120" s="89">
        <v>3117</v>
      </c>
      <c r="K3120" s="89">
        <v>7007.2312909270104</v>
      </c>
      <c r="L3120" s="89">
        <v>0.270123377308574</v>
      </c>
      <c r="M3120" s="89">
        <v>8.5933350706868097E-2</v>
      </c>
      <c r="N3120" s="89">
        <v>2.2645417369565501E-2</v>
      </c>
    </row>
    <row r="3121" spans="10:14" x14ac:dyDescent="0.3">
      <c r="J3121" s="89">
        <v>3118</v>
      </c>
      <c r="K3121" s="89">
        <v>7009.3955431890099</v>
      </c>
      <c r="L3121" s="89">
        <v>0.27069899970934802</v>
      </c>
      <c r="M3121" s="89">
        <v>8.4438448839320501E-2</v>
      </c>
      <c r="N3121" s="89">
        <v>2.3711537355043898E-2</v>
      </c>
    </row>
    <row r="3122" spans="10:14" x14ac:dyDescent="0.3">
      <c r="J3122" s="89">
        <v>3119</v>
      </c>
      <c r="K3122" s="89">
        <v>7011.60244362101</v>
      </c>
      <c r="L3122" s="89">
        <v>0.27123713811914402</v>
      </c>
      <c r="M3122" s="89">
        <v>8.2360933522469107E-2</v>
      </c>
      <c r="N3122" s="89">
        <v>2.4770217937153501E-2</v>
      </c>
    </row>
    <row r="3123" spans="10:14" x14ac:dyDescent="0.3">
      <c r="J3123" s="89">
        <v>3120</v>
      </c>
      <c r="K3123" s="89">
        <v>7013.9651604420096</v>
      </c>
      <c r="L3123" s="89">
        <v>0.271702772328557</v>
      </c>
      <c r="M3123" s="89">
        <v>8.0106173880376802E-2</v>
      </c>
      <c r="N3123" s="89">
        <v>2.5675953444620699E-2</v>
      </c>
    </row>
    <row r="3124" spans="10:14" x14ac:dyDescent="0.3">
      <c r="J3124" s="89">
        <v>3121</v>
      </c>
      <c r="K3124" s="89">
        <v>7016.1088117420104</v>
      </c>
      <c r="L3124" s="89">
        <v>0.27209937246247701</v>
      </c>
      <c r="M3124" s="89">
        <v>7.8572780576918202E-2</v>
      </c>
      <c r="N3124" s="89">
        <v>2.6266698468870399E-2</v>
      </c>
    </row>
    <row r="3125" spans="10:14" x14ac:dyDescent="0.3">
      <c r="J3125" s="89">
        <v>3122</v>
      </c>
      <c r="K3125" s="89">
        <v>7018.6595493990098</v>
      </c>
      <c r="L3125" s="89">
        <v>0.27243174049597801</v>
      </c>
      <c r="M3125" s="89">
        <v>7.8204787447805596E-2</v>
      </c>
      <c r="N3125" s="89">
        <v>2.64358065748912E-2</v>
      </c>
    </row>
    <row r="3126" spans="10:14" x14ac:dyDescent="0.3">
      <c r="J3126" s="89">
        <v>3123</v>
      </c>
      <c r="K3126" s="89">
        <v>7020.7927687840101</v>
      </c>
      <c r="L3126" s="89">
        <v>0.27269993653320002</v>
      </c>
      <c r="M3126" s="89">
        <v>7.8982895135786602E-2</v>
      </c>
      <c r="N3126" s="89">
        <v>2.6151210132794301E-2</v>
      </c>
    </row>
    <row r="3127" spans="10:14" x14ac:dyDescent="0.3">
      <c r="J3127" s="89">
        <v>3124</v>
      </c>
      <c r="K3127" s="89">
        <v>7023.36380624101</v>
      </c>
      <c r="L3127" s="89">
        <v>0.27295621792983299</v>
      </c>
      <c r="M3127" s="89">
        <v>8.0183783428676797E-2</v>
      </c>
      <c r="N3127" s="89">
        <v>2.5498314952515699E-2</v>
      </c>
    </row>
    <row r="3128" spans="10:14" x14ac:dyDescent="0.3">
      <c r="J3128" s="89">
        <v>3125</v>
      </c>
      <c r="K3128" s="89">
        <v>7025.7532354970099</v>
      </c>
      <c r="L3128" s="89">
        <v>0.27332130468711902</v>
      </c>
      <c r="M3128" s="89">
        <v>8.1448506173108101E-2</v>
      </c>
      <c r="N3128" s="89">
        <v>2.46327564110237E-2</v>
      </c>
    </row>
    <row r="3129" spans="10:14" x14ac:dyDescent="0.3">
      <c r="J3129" s="89">
        <v>3126</v>
      </c>
      <c r="K3129" s="89">
        <v>7027.9089476520103</v>
      </c>
      <c r="L3129" s="89">
        <v>0.27388093469494201</v>
      </c>
      <c r="M3129" s="89">
        <v>8.2563273880695495E-2</v>
      </c>
      <c r="N3129" s="89">
        <v>2.37624986955801E-2</v>
      </c>
    </row>
    <row r="3130" spans="10:14" x14ac:dyDescent="0.3">
      <c r="J3130" s="89">
        <v>3127</v>
      </c>
      <c r="K3130" s="89">
        <v>7030.0490247430098</v>
      </c>
      <c r="L3130" s="89">
        <v>0.27463246896139198</v>
      </c>
      <c r="M3130" s="89">
        <v>8.3394348723523207E-2</v>
      </c>
      <c r="N3130" s="89">
        <v>2.3041628333054499E-2</v>
      </c>
    </row>
    <row r="3131" spans="10:14" x14ac:dyDescent="0.3">
      <c r="J3131" s="89">
        <v>3128</v>
      </c>
      <c r="K3131" s="89">
        <v>7032.4244309490095</v>
      </c>
      <c r="L3131" s="89">
        <v>0.27555355220295402</v>
      </c>
      <c r="M3131" s="89">
        <v>8.4557892834554102E-2</v>
      </c>
      <c r="N3131" s="89">
        <v>2.2462937520548201E-2</v>
      </c>
    </row>
    <row r="3132" spans="10:14" x14ac:dyDescent="0.3">
      <c r="J3132" s="89">
        <v>3129</v>
      </c>
      <c r="K3132" s="89">
        <v>7034.7650939250098</v>
      </c>
      <c r="L3132" s="89">
        <v>0.276598366566641</v>
      </c>
      <c r="M3132" s="89">
        <v>8.5905238979604906E-2</v>
      </c>
      <c r="N3132" s="89">
        <v>2.19573535094345E-2</v>
      </c>
    </row>
    <row r="3133" spans="10:14" x14ac:dyDescent="0.3">
      <c r="J3133" s="89">
        <v>3130</v>
      </c>
      <c r="K3133" s="89">
        <v>7037.1429144220101</v>
      </c>
      <c r="L3133" s="89">
        <v>0.27765114289712201</v>
      </c>
      <c r="M3133" s="89">
        <v>8.6849335454915993E-2</v>
      </c>
      <c r="N3133" s="89">
        <v>2.1512302646391101E-2</v>
      </c>
    </row>
    <row r="3134" spans="10:14" x14ac:dyDescent="0.3">
      <c r="J3134" s="89">
        <v>3131</v>
      </c>
      <c r="K3134" s="89">
        <v>7039.4872854320101</v>
      </c>
      <c r="L3134" s="89">
        <v>0.278622681554348</v>
      </c>
      <c r="M3134" s="89">
        <v>8.68894204480814E-2</v>
      </c>
      <c r="N3134" s="89">
        <v>2.1178939831986199E-2</v>
      </c>
    </row>
    <row r="3135" spans="10:14" x14ac:dyDescent="0.3">
      <c r="J3135" s="89">
        <v>3132</v>
      </c>
      <c r="K3135" s="89">
        <v>7041.6508830170096</v>
      </c>
      <c r="L3135" s="89">
        <v>0.279441191376405</v>
      </c>
      <c r="M3135" s="89">
        <v>8.5837359705628793E-2</v>
      </c>
      <c r="N3135" s="89">
        <v>2.09753011478701E-2</v>
      </c>
    </row>
    <row r="3136" spans="10:14" x14ac:dyDescent="0.3">
      <c r="J3136" s="89">
        <v>3133</v>
      </c>
      <c r="K3136" s="89">
        <v>7043.7859403740104</v>
      </c>
      <c r="L3136" s="89">
        <v>0.28007397891118302</v>
      </c>
      <c r="M3136" s="89">
        <v>8.4102884765830901E-2</v>
      </c>
      <c r="N3136" s="89">
        <v>2.0854355089362901E-2</v>
      </c>
    </row>
    <row r="3137" spans="10:14" x14ac:dyDescent="0.3">
      <c r="J3137" s="89">
        <v>3134</v>
      </c>
      <c r="K3137" s="89">
        <v>7046.1817365380102</v>
      </c>
      <c r="L3137" s="89">
        <v>0.28049204064484501</v>
      </c>
      <c r="M3137" s="89">
        <v>8.2367769212933595E-2</v>
      </c>
      <c r="N3137" s="89">
        <v>2.0779776032003199E-2</v>
      </c>
    </row>
    <row r="3138" spans="10:14" x14ac:dyDescent="0.3">
      <c r="J3138" s="89">
        <v>3135</v>
      </c>
      <c r="K3138" s="89">
        <v>7048.5866499230096</v>
      </c>
      <c r="L3138" s="89">
        <v>0.280654321153889</v>
      </c>
      <c r="M3138" s="89">
        <v>8.1264384805013898E-2</v>
      </c>
      <c r="N3138" s="89">
        <v>2.0801954964223299E-2</v>
      </c>
    </row>
    <row r="3139" spans="10:14" x14ac:dyDescent="0.3">
      <c r="J3139" s="89">
        <v>3136</v>
      </c>
      <c r="K3139" s="89">
        <v>7050.9465538040104</v>
      </c>
      <c r="L3139" s="89">
        <v>0.28055552377702297</v>
      </c>
      <c r="M3139" s="89">
        <v>8.0590088598830795E-2</v>
      </c>
      <c r="N3139" s="89">
        <v>2.0958850708172602E-2</v>
      </c>
    </row>
    <row r="3140" spans="10:14" x14ac:dyDescent="0.3">
      <c r="J3140" s="89">
        <v>3137</v>
      </c>
      <c r="K3140" s="89">
        <v>7053.4778783900101</v>
      </c>
      <c r="L3140" s="89">
        <v>0.28027099669248801</v>
      </c>
      <c r="M3140" s="89">
        <v>7.9715119997222694E-2</v>
      </c>
      <c r="N3140" s="89">
        <v>2.12311827368333E-2</v>
      </c>
    </row>
    <row r="3141" spans="10:14" x14ac:dyDescent="0.3">
      <c r="J3141" s="89">
        <v>3138</v>
      </c>
      <c r="K3141" s="89">
        <v>7056.0369585970102</v>
      </c>
      <c r="L3141" s="89">
        <v>0.27988763318140403</v>
      </c>
      <c r="M3141" s="89">
        <v>7.8602238348357195E-2</v>
      </c>
      <c r="N3141" s="89">
        <v>2.15693979675072E-2</v>
      </c>
    </row>
    <row r="3142" spans="10:14" x14ac:dyDescent="0.3">
      <c r="J3142" s="89">
        <v>3139</v>
      </c>
      <c r="K3142" s="89">
        <v>7058.4135115420104</v>
      </c>
      <c r="L3142" s="89">
        <v>0.27946487407046</v>
      </c>
      <c r="M3142" s="89">
        <v>7.7458203698630004E-2</v>
      </c>
      <c r="N3142" s="89">
        <v>2.19434051474252E-2</v>
      </c>
    </row>
    <row r="3143" spans="10:14" x14ac:dyDescent="0.3">
      <c r="J3143" s="89">
        <v>3140</v>
      </c>
      <c r="K3143" s="89">
        <v>7060.7604854540104</v>
      </c>
      <c r="L3143" s="89">
        <v>0.27900580267946301</v>
      </c>
      <c r="M3143" s="89">
        <v>7.6482199490768996E-2</v>
      </c>
      <c r="N3143" s="89">
        <v>2.2328692064516702E-2</v>
      </c>
    </row>
    <row r="3144" spans="10:14" x14ac:dyDescent="0.3">
      <c r="J3144" s="89">
        <v>3141</v>
      </c>
      <c r="K3144" s="89">
        <v>7063.1434279520099</v>
      </c>
      <c r="L3144" s="89">
        <v>0.278472873245661</v>
      </c>
      <c r="M3144" s="89">
        <v>7.5681870872530699E-2</v>
      </c>
      <c r="N3144" s="89">
        <v>2.2702570247800299E-2</v>
      </c>
    </row>
    <row r="3145" spans="10:14" x14ac:dyDescent="0.3">
      <c r="J3145" s="89">
        <v>3142</v>
      </c>
      <c r="K3145" s="89">
        <v>7065.5179641190098</v>
      </c>
      <c r="L3145" s="89">
        <v>0.27777960723943301</v>
      </c>
      <c r="M3145" s="89">
        <v>7.4909109509252905E-2</v>
      </c>
      <c r="N3145" s="89">
        <v>2.3113541597998701E-2</v>
      </c>
    </row>
    <row r="3146" spans="10:14" x14ac:dyDescent="0.3">
      <c r="J3146" s="89">
        <v>3143</v>
      </c>
      <c r="K3146" s="89">
        <v>7067.6826944250097</v>
      </c>
      <c r="L3146" s="89">
        <v>0.27695198845123598</v>
      </c>
      <c r="M3146" s="89">
        <v>7.4020630449128197E-2</v>
      </c>
      <c r="N3146" s="89">
        <v>2.3620247085733001E-2</v>
      </c>
    </row>
    <row r="3147" spans="10:14" x14ac:dyDescent="0.3">
      <c r="J3147" s="89">
        <v>3144</v>
      </c>
      <c r="K3147" s="89">
        <v>7069.87604443701</v>
      </c>
      <c r="L3147" s="89">
        <v>0.27603117041856101</v>
      </c>
      <c r="M3147" s="89">
        <v>7.2836332924145403E-2</v>
      </c>
      <c r="N3147" s="89">
        <v>2.4231677278738501E-2</v>
      </c>
    </row>
    <row r="3148" spans="10:14" x14ac:dyDescent="0.3">
      <c r="J3148" s="89">
        <v>3145</v>
      </c>
      <c r="K3148" s="89">
        <v>7072.2271024480096</v>
      </c>
      <c r="L3148" s="89">
        <v>0.27507565471686901</v>
      </c>
      <c r="M3148" s="89">
        <v>7.1257415191147505E-2</v>
      </c>
      <c r="N3148" s="89">
        <v>2.4867517033461399E-2</v>
      </c>
    </row>
    <row r="3149" spans="10:14" x14ac:dyDescent="0.3">
      <c r="J3149" s="89">
        <v>3146</v>
      </c>
      <c r="K3149" s="89">
        <v>7074.5815317590104</v>
      </c>
      <c r="L3149" s="89">
        <v>0.274128306421901</v>
      </c>
      <c r="M3149" s="89">
        <v>6.9728546572274799E-2</v>
      </c>
      <c r="N3149" s="89">
        <v>2.5413720173026299E-2</v>
      </c>
    </row>
    <row r="3150" spans="10:14" x14ac:dyDescent="0.3">
      <c r="J3150" s="89">
        <v>3147</v>
      </c>
      <c r="K3150" s="89">
        <v>7076.7379292020096</v>
      </c>
      <c r="L3150" s="89">
        <v>0.27318878491243098</v>
      </c>
      <c r="M3150" s="89">
        <v>6.8966400169011899E-2</v>
      </c>
      <c r="N3150" s="89">
        <v>2.5749311232771601E-2</v>
      </c>
    </row>
    <row r="3151" spans="10:14" x14ac:dyDescent="0.3">
      <c r="J3151" s="89">
        <v>3148</v>
      </c>
      <c r="K3151" s="89">
        <v>7079.0500441520098</v>
      </c>
      <c r="L3151" s="89">
        <v>0.27219454259272302</v>
      </c>
      <c r="M3151" s="89">
        <v>6.9280667633810897E-2</v>
      </c>
      <c r="N3151" s="89">
        <v>2.5832646324623201E-2</v>
      </c>
    </row>
    <row r="3152" spans="10:14" x14ac:dyDescent="0.3">
      <c r="J3152" s="89">
        <v>3149</v>
      </c>
      <c r="K3152" s="89">
        <v>7081.4656395500097</v>
      </c>
      <c r="L3152" s="89">
        <v>0.27104635848213998</v>
      </c>
      <c r="M3152" s="89">
        <v>7.0036605623137002E-2</v>
      </c>
      <c r="N3152" s="89">
        <v>2.56112091570843E-2</v>
      </c>
    </row>
    <row r="3153" spans="10:14" x14ac:dyDescent="0.3">
      <c r="J3153" s="89">
        <v>3150</v>
      </c>
      <c r="K3153" s="89">
        <v>7083.6174778470104</v>
      </c>
      <c r="L3153" s="89">
        <v>0.26962986337045203</v>
      </c>
      <c r="M3153" s="89">
        <v>7.0936185235857402E-2</v>
      </c>
      <c r="N3153" s="89">
        <v>2.5023256440507399E-2</v>
      </c>
    </row>
    <row r="3154" spans="10:14" x14ac:dyDescent="0.3">
      <c r="J3154" s="89">
        <v>3151</v>
      </c>
      <c r="K3154" s="89">
        <v>7085.7666354120101</v>
      </c>
      <c r="L3154" s="89">
        <v>0.26792816834446398</v>
      </c>
      <c r="M3154" s="89">
        <v>7.2141679576067999E-2</v>
      </c>
      <c r="N3154" s="89">
        <v>2.41273109081937E-2</v>
      </c>
    </row>
    <row r="3155" spans="10:14" x14ac:dyDescent="0.3">
      <c r="J3155" s="89">
        <v>3152</v>
      </c>
      <c r="K3155" s="89">
        <v>7087.9277045020099</v>
      </c>
      <c r="L3155" s="89">
        <v>0.26603600850218001</v>
      </c>
      <c r="M3155" s="89">
        <v>7.3735519129445801E-2</v>
      </c>
      <c r="N3155" s="89">
        <v>2.3066258669396E-2</v>
      </c>
    </row>
    <row r="3156" spans="10:14" x14ac:dyDescent="0.3">
      <c r="J3156" s="89">
        <v>3153</v>
      </c>
      <c r="K3156" s="89">
        <v>7090.11081878001</v>
      </c>
      <c r="L3156" s="89">
        <v>0.264130096073387</v>
      </c>
      <c r="M3156" s="89">
        <v>7.5364258012256102E-2</v>
      </c>
      <c r="N3156" s="89">
        <v>2.2016352770716702E-2</v>
      </c>
    </row>
    <row r="3157" spans="10:14" x14ac:dyDescent="0.3">
      <c r="J3157" s="89">
        <v>3154</v>
      </c>
      <c r="K3157" s="89">
        <v>7092.4501105980098</v>
      </c>
      <c r="L3157" s="89">
        <v>0.26236998987654703</v>
      </c>
      <c r="M3157" s="89">
        <v>7.6709764971435904E-2</v>
      </c>
      <c r="N3157" s="89">
        <v>2.1126666108270499E-2</v>
      </c>
    </row>
    <row r="3158" spans="10:14" x14ac:dyDescent="0.3">
      <c r="J3158" s="89">
        <v>3155</v>
      </c>
      <c r="K3158" s="89">
        <v>7094.8186559840096</v>
      </c>
      <c r="L3158" s="89">
        <v>0.260863501277182</v>
      </c>
      <c r="M3158" s="89">
        <v>7.7630982341903396E-2</v>
      </c>
      <c r="N3158" s="89">
        <v>2.04871624342025E-2</v>
      </c>
    </row>
    <row r="3159" spans="10:14" x14ac:dyDescent="0.3">
      <c r="J3159" s="89">
        <v>3156</v>
      </c>
      <c r="K3159" s="89">
        <v>7096.99842399301</v>
      </c>
      <c r="L3159" s="89">
        <v>0.25965649683176201</v>
      </c>
      <c r="M3159" s="89">
        <v>7.7868675240933202E-2</v>
      </c>
      <c r="N3159" s="89">
        <v>2.01111349388951E-2</v>
      </c>
    </row>
    <row r="3160" spans="10:14" x14ac:dyDescent="0.3">
      <c r="J3160" s="89">
        <v>3157</v>
      </c>
      <c r="K3160" s="89">
        <v>7099.1586652190099</v>
      </c>
      <c r="L3160" s="89">
        <v>0.25879658236922698</v>
      </c>
      <c r="M3160" s="89">
        <v>7.7257173277841804E-2</v>
      </c>
      <c r="N3160" s="89">
        <v>1.9953122067854798E-2</v>
      </c>
    </row>
    <row r="3161" spans="10:14" x14ac:dyDescent="0.3">
      <c r="J3161" s="89">
        <v>3158</v>
      </c>
      <c r="K3161" s="89">
        <v>7101.2757376620102</v>
      </c>
      <c r="L3161" s="89">
        <v>0.25826667263834902</v>
      </c>
      <c r="M3161" s="89">
        <v>7.58363894838361E-2</v>
      </c>
      <c r="N3161" s="89">
        <v>1.99493172515951E-2</v>
      </c>
    </row>
    <row r="3162" spans="10:14" x14ac:dyDescent="0.3">
      <c r="J3162" s="89">
        <v>3159</v>
      </c>
      <c r="K3162" s="89">
        <v>7103.4013835710102</v>
      </c>
      <c r="L3162" s="89">
        <v>0.25798705716946602</v>
      </c>
      <c r="M3162" s="89">
        <v>7.3997294945342795E-2</v>
      </c>
      <c r="N3162" s="89">
        <v>2.00922481979997E-2</v>
      </c>
    </row>
    <row r="3163" spans="10:14" x14ac:dyDescent="0.3">
      <c r="J3163" s="89">
        <v>3160</v>
      </c>
      <c r="K3163" s="89">
        <v>7105.7421283610101</v>
      </c>
      <c r="L3163" s="89">
        <v>0.257887418294662</v>
      </c>
      <c r="M3163" s="89">
        <v>7.2350444109450407E-2</v>
      </c>
      <c r="N3163" s="89">
        <v>2.0459439344904198E-2</v>
      </c>
    </row>
    <row r="3164" spans="10:14" x14ac:dyDescent="0.3">
      <c r="J3164" s="89">
        <v>3161</v>
      </c>
      <c r="K3164" s="89">
        <v>7108.1475487300104</v>
      </c>
      <c r="L3164" s="89">
        <v>0.25794351101174201</v>
      </c>
      <c r="M3164" s="89">
        <v>7.1635663760767701E-2</v>
      </c>
      <c r="N3164" s="89">
        <v>2.1106470087016702E-2</v>
      </c>
    </row>
    <row r="3165" spans="10:14" x14ac:dyDescent="0.3">
      <c r="J3165" s="89">
        <v>3162</v>
      </c>
      <c r="K3165" s="89">
        <v>7110.6927045940101</v>
      </c>
      <c r="L3165" s="89">
        <v>0.25809157144543199</v>
      </c>
      <c r="M3165" s="89">
        <v>7.2336921117165096E-2</v>
      </c>
      <c r="N3165" s="89">
        <v>2.1996375575824501E-2</v>
      </c>
    </row>
    <row r="3166" spans="10:14" x14ac:dyDescent="0.3">
      <c r="J3166" s="89">
        <v>3163</v>
      </c>
      <c r="K3166" s="89">
        <v>7113.2837908060101</v>
      </c>
      <c r="L3166" s="89">
        <v>0.258249066206375</v>
      </c>
      <c r="M3166" s="89">
        <v>7.4320744109642498E-2</v>
      </c>
      <c r="N3166" s="89">
        <v>2.2986066269604599E-2</v>
      </c>
    </row>
    <row r="3167" spans="10:14" x14ac:dyDescent="0.3">
      <c r="J3167" s="89">
        <v>3164</v>
      </c>
      <c r="K3167" s="89">
        <v>7115.4121449630102</v>
      </c>
      <c r="L3167" s="89">
        <v>0.25832652890937602</v>
      </c>
      <c r="M3167" s="89">
        <v>7.7244382033019504E-2</v>
      </c>
      <c r="N3167" s="89">
        <v>2.3901546417906601E-2</v>
      </c>
    </row>
    <row r="3168" spans="10:14" x14ac:dyDescent="0.3">
      <c r="J3168" s="89">
        <v>3165</v>
      </c>
      <c r="K3168" s="89">
        <v>7118.1833276180096</v>
      </c>
      <c r="L3168" s="89">
        <v>0.258271864163926</v>
      </c>
      <c r="M3168" s="89">
        <v>8.0438035620530507E-2</v>
      </c>
      <c r="N3168" s="89">
        <v>2.4595945414168902E-2</v>
      </c>
    </row>
    <row r="3169" spans="10:14" x14ac:dyDescent="0.3">
      <c r="J3169" s="89">
        <v>3166</v>
      </c>
      <c r="K3169" s="89">
        <v>7120.5522753690102</v>
      </c>
      <c r="L3169" s="89">
        <v>0.25803468714341399</v>
      </c>
      <c r="M3169" s="89">
        <v>8.3208878540618703E-2</v>
      </c>
      <c r="N3169" s="89">
        <v>2.4998627316661599E-2</v>
      </c>
    </row>
    <row r="3170" spans="10:14" x14ac:dyDescent="0.3">
      <c r="J3170" s="89">
        <v>3167</v>
      </c>
      <c r="K3170" s="89">
        <v>7122.9341722120098</v>
      </c>
      <c r="L3170" s="89">
        <v>0.25761063961228298</v>
      </c>
      <c r="M3170" s="89">
        <v>8.5155469492493294E-2</v>
      </c>
      <c r="N3170" s="89">
        <v>2.5099410502670502E-2</v>
      </c>
    </row>
    <row r="3171" spans="10:14" x14ac:dyDescent="0.3">
      <c r="J3171" s="89">
        <v>3168</v>
      </c>
      <c r="K3171" s="89">
        <v>7125.0829912610097</v>
      </c>
      <c r="L3171" s="89">
        <v>0.25704004922007101</v>
      </c>
      <c r="M3171" s="89">
        <v>8.6292511562000004E-2</v>
      </c>
      <c r="N3171" s="89">
        <v>2.4905590481235401E-2</v>
      </c>
    </row>
    <row r="3172" spans="10:14" x14ac:dyDescent="0.3">
      <c r="J3172" s="89">
        <v>3169</v>
      </c>
      <c r="K3172" s="89">
        <v>7127.2322978490101</v>
      </c>
      <c r="L3172" s="89">
        <v>0.25646673536257403</v>
      </c>
      <c r="M3172" s="89">
        <v>8.6877767408086795E-2</v>
      </c>
      <c r="N3172" s="89">
        <v>2.4503034118187501E-2</v>
      </c>
    </row>
    <row r="3173" spans="10:14" x14ac:dyDescent="0.3">
      <c r="J3173" s="89">
        <v>3170</v>
      </c>
      <c r="K3173" s="89">
        <v>7129.3858371680099</v>
      </c>
      <c r="L3173" s="89">
        <v>0.25603449916275201</v>
      </c>
      <c r="M3173" s="89">
        <v>8.7236295035550707E-2</v>
      </c>
      <c r="N3173" s="89">
        <v>2.3991076240063899E-2</v>
      </c>
    </row>
    <row r="3174" spans="10:14" x14ac:dyDescent="0.3">
      <c r="J3174" s="89">
        <v>3171</v>
      </c>
      <c r="K3174" s="89">
        <v>7131.5768703990097</v>
      </c>
      <c r="L3174" s="89">
        <v>0.25590152019745599</v>
      </c>
      <c r="M3174" s="89">
        <v>8.7525861505549293E-2</v>
      </c>
      <c r="N3174" s="89">
        <v>2.3430639034514499E-2</v>
      </c>
    </row>
    <row r="3175" spans="10:14" x14ac:dyDescent="0.3">
      <c r="J3175" s="89">
        <v>3172</v>
      </c>
      <c r="K3175" s="89">
        <v>7133.7110752380104</v>
      </c>
      <c r="L3175" s="89">
        <v>0.256183712134401</v>
      </c>
      <c r="M3175" s="89">
        <v>8.7420701644943602E-2</v>
      </c>
      <c r="N3175" s="89">
        <v>2.2838271382100799E-2</v>
      </c>
    </row>
    <row r="3176" spans="10:14" x14ac:dyDescent="0.3">
      <c r="J3176" s="89">
        <v>3173</v>
      </c>
      <c r="K3176" s="89">
        <v>7135.85185748201</v>
      </c>
      <c r="L3176" s="89">
        <v>0.25697570744144699</v>
      </c>
      <c r="M3176" s="89">
        <v>8.6712597956573101E-2</v>
      </c>
      <c r="N3176" s="89">
        <v>2.2201025446760201E-2</v>
      </c>
    </row>
    <row r="3177" spans="10:14" x14ac:dyDescent="0.3">
      <c r="J3177" s="89">
        <v>3174</v>
      </c>
      <c r="K3177" s="89">
        <v>7138.0069480350103</v>
      </c>
      <c r="L3177" s="89">
        <v>0.25826461226536002</v>
      </c>
      <c r="M3177" s="89">
        <v>8.5381416996958198E-2</v>
      </c>
      <c r="N3177" s="89">
        <v>2.1578364868660899E-2</v>
      </c>
    </row>
    <row r="3178" spans="10:14" x14ac:dyDescent="0.3">
      <c r="J3178" s="89">
        <v>3175</v>
      </c>
      <c r="K3178" s="89">
        <v>7140.4057820740099</v>
      </c>
      <c r="L3178" s="89">
        <v>0.25996852611913102</v>
      </c>
      <c r="M3178" s="89">
        <v>8.3774757720350104E-2</v>
      </c>
      <c r="N3178" s="89">
        <v>2.1074606016613401E-2</v>
      </c>
    </row>
    <row r="3179" spans="10:14" x14ac:dyDescent="0.3">
      <c r="J3179" s="89">
        <v>3176</v>
      </c>
      <c r="K3179" s="89">
        <v>7142.56823755801</v>
      </c>
      <c r="L3179" s="89">
        <v>0.261929587907345</v>
      </c>
      <c r="M3179" s="89">
        <v>8.2280618529673596E-2</v>
      </c>
      <c r="N3179" s="89">
        <v>2.07563101508055E-2</v>
      </c>
    </row>
    <row r="3180" spans="10:14" x14ac:dyDescent="0.3">
      <c r="J3180" s="89">
        <v>3177</v>
      </c>
      <c r="K3180" s="89">
        <v>7144.7011352720101</v>
      </c>
      <c r="L3180" s="89">
        <v>0.26397049517026799</v>
      </c>
      <c r="M3180" s="89">
        <v>8.1039595471624704E-2</v>
      </c>
      <c r="N3180" s="89">
        <v>2.06396718604695E-2</v>
      </c>
    </row>
    <row r="3181" spans="10:14" x14ac:dyDescent="0.3">
      <c r="J3181" s="89">
        <v>3178</v>
      </c>
      <c r="K3181" s="89">
        <v>7147.2760538320099</v>
      </c>
      <c r="L3181" s="89">
        <v>0.26591507055567398</v>
      </c>
      <c r="M3181" s="89">
        <v>8.0144140574850406E-2</v>
      </c>
      <c r="N3181" s="89">
        <v>2.0713959197084499E-2</v>
      </c>
    </row>
    <row r="3182" spans="10:14" x14ac:dyDescent="0.3">
      <c r="J3182" s="89">
        <v>3179</v>
      </c>
      <c r="K3182" s="89">
        <v>7149.4320117140096</v>
      </c>
      <c r="L3182" s="89">
        <v>0.26760139456107301</v>
      </c>
      <c r="M3182" s="89">
        <v>7.9669308099519096E-2</v>
      </c>
      <c r="N3182" s="89">
        <v>2.08848590273585E-2</v>
      </c>
    </row>
    <row r="3183" spans="10:14" x14ac:dyDescent="0.3">
      <c r="J3183" s="89">
        <v>3180</v>
      </c>
      <c r="K3183" s="89">
        <v>7151.5754952160096</v>
      </c>
      <c r="L3183" s="89">
        <v>0.26894419036730099</v>
      </c>
      <c r="M3183" s="89">
        <v>7.9754056083454802E-2</v>
      </c>
      <c r="N3183" s="89">
        <v>2.0999796662999101E-2</v>
      </c>
    </row>
    <row r="3184" spans="10:14" x14ac:dyDescent="0.3">
      <c r="J3184" s="89">
        <v>3181</v>
      </c>
      <c r="K3184" s="89">
        <v>7154.0845603420103</v>
      </c>
      <c r="L3184" s="89">
        <v>0.270011748349618</v>
      </c>
      <c r="M3184" s="89">
        <v>8.1261728553593898E-2</v>
      </c>
      <c r="N3184" s="89">
        <v>2.09006448822429E-2</v>
      </c>
    </row>
    <row r="3185" spans="10:14" x14ac:dyDescent="0.3">
      <c r="J3185" s="89">
        <v>3182</v>
      </c>
      <c r="K3185" s="89">
        <v>7156.25100522501</v>
      </c>
      <c r="L3185" s="89">
        <v>0.270851943933484</v>
      </c>
      <c r="M3185" s="89">
        <v>8.4630525328225806E-2</v>
      </c>
      <c r="N3185" s="89">
        <v>2.0575306072120599E-2</v>
      </c>
    </row>
    <row r="3186" spans="10:14" x14ac:dyDescent="0.3">
      <c r="J3186" s="89">
        <v>3183</v>
      </c>
      <c r="K3186" s="89">
        <v>7158.42375864101</v>
      </c>
      <c r="L3186" s="89">
        <v>0.27146804342581599</v>
      </c>
      <c r="M3186" s="89">
        <v>8.9531550204128701E-2</v>
      </c>
      <c r="N3186" s="89">
        <v>2.01376856015155E-2</v>
      </c>
    </row>
    <row r="3187" spans="10:14" x14ac:dyDescent="0.3">
      <c r="J3187" s="89">
        <v>3184</v>
      </c>
      <c r="K3187" s="89">
        <v>7160.8086774790099</v>
      </c>
      <c r="L3187" s="89">
        <v>0.27184209428052097</v>
      </c>
      <c r="M3187" s="89">
        <v>9.48046761783259E-2</v>
      </c>
      <c r="N3187" s="89">
        <v>1.9642158552414201E-2</v>
      </c>
    </row>
    <row r="3188" spans="10:14" x14ac:dyDescent="0.3">
      <c r="J3188" s="89">
        <v>3185</v>
      </c>
      <c r="K3188" s="89">
        <v>7162.9675142430096</v>
      </c>
      <c r="L3188" s="89">
        <v>0.272000858290874</v>
      </c>
      <c r="M3188" s="89">
        <v>9.9339163678344403E-2</v>
      </c>
      <c r="N3188" s="89">
        <v>1.9068578052205399E-2</v>
      </c>
    </row>
    <row r="3189" spans="10:14" x14ac:dyDescent="0.3">
      <c r="J3189" s="89">
        <v>3186</v>
      </c>
      <c r="K3189" s="89">
        <v>7165.1133716520098</v>
      </c>
      <c r="L3189" s="89">
        <v>0.27199241046574302</v>
      </c>
      <c r="M3189" s="89">
        <v>0.102472463158539</v>
      </c>
      <c r="N3189" s="89">
        <v>1.8394020916980499E-2</v>
      </c>
    </row>
    <row r="3190" spans="10:14" x14ac:dyDescent="0.3">
      <c r="J3190" s="89">
        <v>3187</v>
      </c>
      <c r="K3190" s="89">
        <v>7167.50941169201</v>
      </c>
      <c r="L3190" s="89">
        <v>0.271948225097498</v>
      </c>
      <c r="M3190" s="89">
        <v>0.104119798045313</v>
      </c>
      <c r="N3190" s="89">
        <v>1.7660737258024899E-2</v>
      </c>
    </row>
    <row r="3191" spans="10:14" x14ac:dyDescent="0.3">
      <c r="J3191" s="89">
        <v>3188</v>
      </c>
      <c r="K3191" s="89">
        <v>7169.6864002060101</v>
      </c>
      <c r="L3191" s="89">
        <v>0.27202940402146197</v>
      </c>
      <c r="M3191" s="89">
        <v>0.104469568366199</v>
      </c>
      <c r="N3191" s="89">
        <v>1.69270364830496E-2</v>
      </c>
    </row>
    <row r="3192" spans="10:14" x14ac:dyDescent="0.3">
      <c r="J3192" s="89">
        <v>3189</v>
      </c>
      <c r="K3192" s="89">
        <v>7171.8503725680102</v>
      </c>
      <c r="L3192" s="89">
        <v>0.27237478615465599</v>
      </c>
      <c r="M3192" s="89">
        <v>0.10368600156839899</v>
      </c>
      <c r="N3192" s="89">
        <v>1.6313101887616401E-2</v>
      </c>
    </row>
    <row r="3193" spans="10:14" x14ac:dyDescent="0.3">
      <c r="J3193" s="89">
        <v>3190</v>
      </c>
      <c r="K3193" s="89">
        <v>7174.4392891710104</v>
      </c>
      <c r="L3193" s="89">
        <v>0.27300563197118</v>
      </c>
      <c r="M3193" s="89">
        <v>0.10204346207139001</v>
      </c>
      <c r="N3193" s="89">
        <v>1.5979513745672701E-2</v>
      </c>
    </row>
    <row r="3194" spans="10:14" x14ac:dyDescent="0.3">
      <c r="J3194" s="89">
        <v>3191</v>
      </c>
      <c r="K3194" s="89">
        <v>7176.6170430520096</v>
      </c>
      <c r="L3194" s="89">
        <v>0.27383574861979398</v>
      </c>
      <c r="M3194" s="89">
        <v>0.10015874899529301</v>
      </c>
      <c r="N3194" s="89">
        <v>1.6062597001904301E-2</v>
      </c>
    </row>
    <row r="3195" spans="10:14" x14ac:dyDescent="0.3">
      <c r="J3195" s="89">
        <v>3192</v>
      </c>
      <c r="K3195" s="89">
        <v>7179.1530227920102</v>
      </c>
      <c r="L3195" s="89">
        <v>0.27467836208086799</v>
      </c>
      <c r="M3195" s="89">
        <v>9.8490793229390597E-2</v>
      </c>
      <c r="N3195" s="89">
        <v>1.6640938257068999E-2</v>
      </c>
    </row>
    <row r="3196" spans="10:14" x14ac:dyDescent="0.3">
      <c r="J3196" s="89">
        <v>3193</v>
      </c>
      <c r="K3196" s="89">
        <v>7181.5254878590104</v>
      </c>
      <c r="L3196" s="89">
        <v>0.27536667385776598</v>
      </c>
      <c r="M3196" s="89">
        <v>9.6802016040066802E-2</v>
      </c>
      <c r="N3196" s="89">
        <v>1.76827923834714E-2</v>
      </c>
    </row>
    <row r="3197" spans="10:14" x14ac:dyDescent="0.3">
      <c r="J3197" s="89">
        <v>3194</v>
      </c>
      <c r="K3197" s="89">
        <v>7183.72227948201</v>
      </c>
      <c r="L3197" s="89">
        <v>0.27586430653425098</v>
      </c>
      <c r="M3197" s="89">
        <v>9.4572139090107601E-2</v>
      </c>
      <c r="N3197" s="89">
        <v>1.8968700459573402E-2</v>
      </c>
    </row>
    <row r="3198" spans="10:14" x14ac:dyDescent="0.3">
      <c r="J3198" s="89">
        <v>3195</v>
      </c>
      <c r="K3198" s="89">
        <v>7185.8787798430103</v>
      </c>
      <c r="L3198" s="89">
        <v>0.276261305345883</v>
      </c>
      <c r="M3198" s="89">
        <v>9.1548933169410901E-2</v>
      </c>
      <c r="N3198" s="89">
        <v>2.0186502798273699E-2</v>
      </c>
    </row>
    <row r="3199" spans="10:14" x14ac:dyDescent="0.3">
      <c r="J3199" s="89">
        <v>3196</v>
      </c>
      <c r="K3199" s="89">
        <v>7188.41183580301</v>
      </c>
      <c r="L3199" s="89">
        <v>0.27667953795863898</v>
      </c>
      <c r="M3199" s="89">
        <v>8.8040340514588103E-2</v>
      </c>
      <c r="N3199" s="89">
        <v>2.1056158431062202E-2</v>
      </c>
    </row>
    <row r="3200" spans="10:14" x14ac:dyDescent="0.3">
      <c r="J3200" s="89">
        <v>3197</v>
      </c>
      <c r="K3200" s="89">
        <v>7190.79076725301</v>
      </c>
      <c r="L3200" s="89">
        <v>0.277201941808282</v>
      </c>
      <c r="M3200" s="89">
        <v>8.4499363659318594E-2</v>
      </c>
      <c r="N3200" s="89">
        <v>2.1335500309648099E-2</v>
      </c>
    </row>
    <row r="3201" spans="10:14" x14ac:dyDescent="0.3">
      <c r="J3201" s="89">
        <v>3198</v>
      </c>
      <c r="K3201" s="89">
        <v>7193.1473453530098</v>
      </c>
      <c r="L3201" s="89">
        <v>0.27783301171401797</v>
      </c>
      <c r="M3201" s="89">
        <v>8.1203299341610205E-2</v>
      </c>
      <c r="N3201" s="89">
        <v>2.08985199238854E-2</v>
      </c>
    </row>
    <row r="3202" spans="10:14" x14ac:dyDescent="0.3">
      <c r="J3202" s="89">
        <v>3199</v>
      </c>
      <c r="K3202" s="89">
        <v>7195.2912852720101</v>
      </c>
      <c r="L3202" s="89">
        <v>0.27856864543662602</v>
      </c>
      <c r="M3202" s="89">
        <v>7.8537179676503505E-2</v>
      </c>
      <c r="N3202" s="89">
        <v>1.98518382561087E-2</v>
      </c>
    </row>
    <row r="3203" spans="10:14" x14ac:dyDescent="0.3">
      <c r="J3203" s="89">
        <v>3200</v>
      </c>
      <c r="K3203" s="89">
        <v>7197.6170823510101</v>
      </c>
      <c r="L3203" s="89">
        <v>0.27935447822547499</v>
      </c>
      <c r="M3203" s="89">
        <v>7.68592141587809E-2</v>
      </c>
      <c r="N3203" s="89">
        <v>1.8524388673391699E-2</v>
      </c>
    </row>
    <row r="3204" spans="10:14" x14ac:dyDescent="0.3">
      <c r="J3204" s="89">
        <v>3201</v>
      </c>
      <c r="K3204" s="89">
        <v>7199.9765497800099</v>
      </c>
      <c r="L3204" s="89">
        <v>0.28007438583417898</v>
      </c>
      <c r="M3204" s="89">
        <v>7.6474515875495697E-2</v>
      </c>
      <c r="N3204" s="89">
        <v>1.72616459741445E-2</v>
      </c>
    </row>
    <row r="3205" spans="10:14" x14ac:dyDescent="0.3">
      <c r="J3205" s="89">
        <v>3202</v>
      </c>
      <c r="K3205" s="89">
        <v>7202.3959343720098</v>
      </c>
      <c r="L3205" s="89">
        <v>0.280632941909008</v>
      </c>
      <c r="M3205" s="89">
        <v>7.7388450411797996E-2</v>
      </c>
      <c r="N3205" s="89">
        <v>1.6307753717805601E-2</v>
      </c>
    </row>
    <row r="3206" spans="10:14" x14ac:dyDescent="0.3">
      <c r="J3206" s="89">
        <v>3203</v>
      </c>
      <c r="K3206" s="89">
        <v>7204.54750844501</v>
      </c>
      <c r="L3206" s="89">
        <v>0.281018945333951</v>
      </c>
      <c r="M3206" s="89">
        <v>7.9170046592708404E-2</v>
      </c>
      <c r="N3206" s="89">
        <v>1.5783894010968101E-2</v>
      </c>
    </row>
    <row r="3207" spans="10:14" x14ac:dyDescent="0.3">
      <c r="J3207" s="89">
        <v>3204</v>
      </c>
      <c r="K3207" s="89">
        <v>7207.0734242260096</v>
      </c>
      <c r="L3207" s="89">
        <v>0.28114379852812499</v>
      </c>
      <c r="M3207" s="89">
        <v>8.1365308022761207E-2</v>
      </c>
      <c r="N3207" s="89">
        <v>1.5710453734153199E-2</v>
      </c>
    </row>
    <row r="3208" spans="10:14" x14ac:dyDescent="0.3">
      <c r="J3208" s="89">
        <v>3205</v>
      </c>
      <c r="K3208" s="89">
        <v>7209.4559771480099</v>
      </c>
      <c r="L3208" s="89">
        <v>0.280935974314244</v>
      </c>
      <c r="M3208" s="89">
        <v>8.3792647980116194E-2</v>
      </c>
      <c r="N3208" s="89">
        <v>1.6085294787418901E-2</v>
      </c>
    </row>
    <row r="3209" spans="10:14" x14ac:dyDescent="0.3">
      <c r="J3209" s="89">
        <v>3206</v>
      </c>
      <c r="K3209" s="89">
        <v>7211.8088743400103</v>
      </c>
      <c r="L3209" s="89">
        <v>0.280369923282626</v>
      </c>
      <c r="M3209" s="89">
        <v>8.6103628586726197E-2</v>
      </c>
      <c r="N3209" s="89">
        <v>1.6931297890841E-2</v>
      </c>
    </row>
    <row r="3210" spans="10:14" x14ac:dyDescent="0.3">
      <c r="J3210" s="89">
        <v>3207</v>
      </c>
      <c r="K3210" s="89">
        <v>7213.96001561501</v>
      </c>
      <c r="L3210" s="89">
        <v>0.279538985427987</v>
      </c>
      <c r="M3210" s="89">
        <v>8.7865687493779404E-2</v>
      </c>
      <c r="N3210" s="89">
        <v>1.8154610648618699E-2</v>
      </c>
    </row>
    <row r="3211" spans="10:14" x14ac:dyDescent="0.3">
      <c r="J3211" s="89">
        <v>3208</v>
      </c>
      <c r="K3211" s="89">
        <v>7216.1271260940102</v>
      </c>
      <c r="L3211" s="89">
        <v>0.27863766737269202</v>
      </c>
      <c r="M3211" s="89">
        <v>8.8884505097620803E-2</v>
      </c>
      <c r="N3211" s="89">
        <v>1.9488935784037299E-2</v>
      </c>
    </row>
    <row r="3212" spans="10:14" x14ac:dyDescent="0.3">
      <c r="J3212" s="89">
        <v>3209</v>
      </c>
      <c r="K3212" s="89">
        <v>7218.2868061100098</v>
      </c>
      <c r="L3212" s="89">
        <v>0.27782646192355898</v>
      </c>
      <c r="M3212" s="89">
        <v>8.9067187618696697E-2</v>
      </c>
      <c r="N3212" s="89">
        <v>2.0717333027094598E-2</v>
      </c>
    </row>
    <row r="3213" spans="10:14" x14ac:dyDescent="0.3">
      <c r="J3213" s="89">
        <v>3210</v>
      </c>
      <c r="K3213" s="89">
        <v>7220.6407149680099</v>
      </c>
      <c r="L3213" s="89">
        <v>0.27710364425321798</v>
      </c>
      <c r="M3213" s="89">
        <v>8.8707684134954695E-2</v>
      </c>
      <c r="N3213" s="89">
        <v>2.1792969489744098E-2</v>
      </c>
    </row>
    <row r="3214" spans="10:14" x14ac:dyDescent="0.3">
      <c r="J3214" s="89">
        <v>3211</v>
      </c>
      <c r="K3214" s="89">
        <v>7223.0272940930099</v>
      </c>
      <c r="L3214" s="89">
        <v>0.27643580968034598</v>
      </c>
      <c r="M3214" s="89">
        <v>8.8400525395444698E-2</v>
      </c>
      <c r="N3214" s="89">
        <v>2.2773819183519398E-2</v>
      </c>
    </row>
    <row r="3215" spans="10:14" x14ac:dyDescent="0.3">
      <c r="J3215" s="89">
        <v>3212</v>
      </c>
      <c r="K3215" s="89">
        <v>7225.5946198940101</v>
      </c>
      <c r="L3215" s="89">
        <v>0.27585180181160501</v>
      </c>
      <c r="M3215" s="89">
        <v>8.8528103301339894E-2</v>
      </c>
      <c r="N3215" s="89">
        <v>2.37000307319335E-2</v>
      </c>
    </row>
    <row r="3216" spans="10:14" x14ac:dyDescent="0.3">
      <c r="J3216" s="89">
        <v>3213</v>
      </c>
      <c r="K3216" s="89">
        <v>7228.1367236230099</v>
      </c>
      <c r="L3216" s="89">
        <v>0.275453084289979</v>
      </c>
      <c r="M3216" s="89">
        <v>8.8690383685110993E-2</v>
      </c>
      <c r="N3216" s="89">
        <v>2.4541873872335199E-2</v>
      </c>
    </row>
    <row r="3217" spans="10:14" x14ac:dyDescent="0.3">
      <c r="J3217" s="89">
        <v>3214</v>
      </c>
      <c r="K3217" s="89">
        <v>7230.2698959300096</v>
      </c>
      <c r="L3217" s="89">
        <v>0.27537370448019599</v>
      </c>
      <c r="M3217" s="89">
        <v>8.8407932230599007E-2</v>
      </c>
      <c r="N3217" s="89">
        <v>2.5242051728212499E-2</v>
      </c>
    </row>
    <row r="3218" spans="10:14" x14ac:dyDescent="0.3">
      <c r="J3218" s="89">
        <v>3215</v>
      </c>
      <c r="K3218" s="89">
        <v>7232.4664499270102</v>
      </c>
      <c r="L3218" s="89">
        <v>0.27568313796334099</v>
      </c>
      <c r="M3218" s="89">
        <v>8.7482573305129596E-2</v>
      </c>
      <c r="N3218" s="89">
        <v>2.5748584047925401E-2</v>
      </c>
    </row>
    <row r="3219" spans="10:14" x14ac:dyDescent="0.3">
      <c r="J3219" s="89">
        <v>3216</v>
      </c>
      <c r="K3219" s="89">
        <v>7234.81309852701</v>
      </c>
      <c r="L3219" s="89">
        <v>0.27633032101650601</v>
      </c>
      <c r="M3219" s="89">
        <v>8.6043769551112398E-2</v>
      </c>
      <c r="N3219" s="89">
        <v>2.6128225435029299E-2</v>
      </c>
    </row>
    <row r="3220" spans="10:14" x14ac:dyDescent="0.3">
      <c r="J3220" s="89">
        <v>3217</v>
      </c>
      <c r="K3220" s="89">
        <v>7236.9879436560104</v>
      </c>
      <c r="L3220" s="89">
        <v>0.27715749436988801</v>
      </c>
      <c r="M3220" s="89">
        <v>8.4309136148447497E-2</v>
      </c>
      <c r="N3220" s="89">
        <v>2.6559527444814601E-2</v>
      </c>
    </row>
    <row r="3221" spans="10:14" x14ac:dyDescent="0.3">
      <c r="J3221" s="89">
        <v>3218</v>
      </c>
      <c r="K3221" s="89">
        <v>7239.1463543220098</v>
      </c>
      <c r="L3221" s="89">
        <v>0.27787823372663401</v>
      </c>
      <c r="M3221" s="89">
        <v>8.24983412407789E-2</v>
      </c>
      <c r="N3221" s="89">
        <v>2.7121833832826101E-2</v>
      </c>
    </row>
    <row r="3222" spans="10:14" x14ac:dyDescent="0.3">
      <c r="J3222" s="89">
        <v>3219</v>
      </c>
      <c r="K3222" s="89">
        <v>7241.5227584480099</v>
      </c>
      <c r="L3222" s="89">
        <v>0.27823744208068701</v>
      </c>
      <c r="M3222" s="89">
        <v>8.1191025644738193E-2</v>
      </c>
      <c r="N3222" s="89">
        <v>2.7787135738512499E-2</v>
      </c>
    </row>
    <row r="3223" spans="10:14" x14ac:dyDescent="0.3">
      <c r="J3223" s="89">
        <v>3220</v>
      </c>
      <c r="K3223" s="89">
        <v>7243.6810571170099</v>
      </c>
      <c r="L3223" s="89">
        <v>0.27810858933475602</v>
      </c>
      <c r="M3223" s="89">
        <v>8.0722499396704395E-2</v>
      </c>
      <c r="N3223" s="89">
        <v>2.8420892034320799E-2</v>
      </c>
    </row>
    <row r="3224" spans="10:14" x14ac:dyDescent="0.3">
      <c r="J3224" s="89">
        <v>3221</v>
      </c>
      <c r="K3224" s="89">
        <v>7245.8228146630099</v>
      </c>
      <c r="L3224" s="89">
        <v>0.27748840922444001</v>
      </c>
      <c r="M3224" s="89">
        <v>8.1595029840386704E-2</v>
      </c>
      <c r="N3224" s="89">
        <v>2.8799606953461902E-2</v>
      </c>
    </row>
    <row r="3225" spans="10:14" x14ac:dyDescent="0.3">
      <c r="J3225" s="89">
        <v>3222</v>
      </c>
      <c r="K3225" s="89">
        <v>7247.9789942050102</v>
      </c>
      <c r="L3225" s="89">
        <v>0.27652314699813701</v>
      </c>
      <c r="M3225" s="89">
        <v>8.37315082488575E-2</v>
      </c>
      <c r="N3225" s="89">
        <v>2.8746281206932602E-2</v>
      </c>
    </row>
    <row r="3226" spans="10:14" x14ac:dyDescent="0.3">
      <c r="J3226" s="89">
        <v>3223</v>
      </c>
      <c r="K3226" s="89">
        <v>7250.36278137301</v>
      </c>
      <c r="L3226" s="89">
        <v>0.275381611800119</v>
      </c>
      <c r="M3226" s="89">
        <v>8.6132067790951103E-2</v>
      </c>
      <c r="N3226" s="89">
        <v>2.8274386259490102E-2</v>
      </c>
    </row>
    <row r="3227" spans="10:14" x14ac:dyDescent="0.3">
      <c r="J3227" s="89">
        <v>3224</v>
      </c>
      <c r="K3227" s="89">
        <v>7252.7423311770099</v>
      </c>
      <c r="L3227" s="89">
        <v>0.27410692459007502</v>
      </c>
      <c r="M3227" s="89">
        <v>8.7611341108180904E-2</v>
      </c>
      <c r="N3227" s="89">
        <v>2.7539309285451501E-2</v>
      </c>
    </row>
    <row r="3228" spans="10:14" x14ac:dyDescent="0.3">
      <c r="J3228" s="89">
        <v>3225</v>
      </c>
      <c r="K3228" s="89">
        <v>7254.8889131300102</v>
      </c>
      <c r="L3228" s="89">
        <v>0.27271119654739301</v>
      </c>
      <c r="M3228" s="89">
        <v>8.7418855287847305E-2</v>
      </c>
      <c r="N3228" s="89">
        <v>2.6698112306322599E-2</v>
      </c>
    </row>
    <row r="3229" spans="10:14" x14ac:dyDescent="0.3">
      <c r="J3229" s="89">
        <v>3226</v>
      </c>
      <c r="K3229" s="89">
        <v>7257.0301190650098</v>
      </c>
      <c r="L3229" s="89">
        <v>0.27124536059639798</v>
      </c>
      <c r="M3229" s="89">
        <v>8.5321661619166198E-2</v>
      </c>
      <c r="N3229" s="89">
        <v>2.57859535348921E-2</v>
      </c>
    </row>
    <row r="3230" spans="10:14" x14ac:dyDescent="0.3">
      <c r="J3230" s="89">
        <v>3227</v>
      </c>
      <c r="K3230" s="89">
        <v>7259.59835874701</v>
      </c>
      <c r="L3230" s="89">
        <v>0.269865239715252</v>
      </c>
      <c r="M3230" s="89">
        <v>8.1620200442685906E-2</v>
      </c>
      <c r="N3230" s="89">
        <v>2.4747401900240801E-2</v>
      </c>
    </row>
    <row r="3231" spans="10:14" x14ac:dyDescent="0.3">
      <c r="J3231" s="89">
        <v>3228</v>
      </c>
      <c r="K3231" s="89">
        <v>7261.7987917830096</v>
      </c>
      <c r="L3231" s="89">
        <v>0.268791916709618</v>
      </c>
      <c r="M3231" s="89">
        <v>7.6659991739895794E-2</v>
      </c>
      <c r="N3231" s="89">
        <v>2.3586833726188802E-2</v>
      </c>
    </row>
    <row r="3232" spans="10:14" x14ac:dyDescent="0.3">
      <c r="J3232" s="89">
        <v>3229</v>
      </c>
      <c r="K3232" s="89">
        <v>7264.1756854330097</v>
      </c>
      <c r="L3232" s="89">
        <v>0.26822968385153301</v>
      </c>
      <c r="M3232" s="89">
        <v>7.0629583733464299E-2</v>
      </c>
      <c r="N3232" s="89">
        <v>2.2431991219644801E-2</v>
      </c>
    </row>
    <row r="3233" spans="10:14" x14ac:dyDescent="0.3">
      <c r="J3233" s="89">
        <v>3230</v>
      </c>
      <c r="K3233" s="89">
        <v>7266.3599569950102</v>
      </c>
      <c r="L3233" s="89">
        <v>0.26822734283536198</v>
      </c>
      <c r="M3233" s="89">
        <v>6.4117053831548906E-2</v>
      </c>
      <c r="N3233" s="89">
        <v>2.1470112549208099E-2</v>
      </c>
    </row>
    <row r="3234" spans="10:14" x14ac:dyDescent="0.3">
      <c r="J3234" s="89">
        <v>3231</v>
      </c>
      <c r="K3234" s="89">
        <v>7268.4986427520098</v>
      </c>
      <c r="L3234" s="89">
        <v>0.26866616451887498</v>
      </c>
      <c r="M3234" s="89">
        <v>5.8219185663765001E-2</v>
      </c>
      <c r="N3234" s="89">
        <v>2.0876203418133701E-2</v>
      </c>
    </row>
    <row r="3235" spans="10:14" x14ac:dyDescent="0.3">
      <c r="J3235" s="89">
        <v>3232</v>
      </c>
      <c r="K3235" s="89">
        <v>7270.8289414180099</v>
      </c>
      <c r="L3235" s="89">
        <v>0.26926186324381901</v>
      </c>
      <c r="M3235" s="89">
        <v>5.4150763295336697E-2</v>
      </c>
      <c r="N3235" s="89">
        <v>2.0789049271761201E-2</v>
      </c>
    </row>
    <row r="3236" spans="10:14" x14ac:dyDescent="0.3">
      <c r="J3236" s="89">
        <v>3233</v>
      </c>
      <c r="K3236" s="89">
        <v>7273.1936263830103</v>
      </c>
      <c r="L3236" s="89">
        <v>0.26973340236714999</v>
      </c>
      <c r="M3236" s="89">
        <v>5.2312181767461899E-2</v>
      </c>
      <c r="N3236" s="89">
        <v>2.1155703980723702E-2</v>
      </c>
    </row>
    <row r="3237" spans="10:14" x14ac:dyDescent="0.3">
      <c r="J3237" s="89">
        <v>3234</v>
      </c>
      <c r="K3237" s="89">
        <v>7275.7581762690097</v>
      </c>
      <c r="L3237" s="89">
        <v>0.26999595363617701</v>
      </c>
      <c r="M3237" s="89">
        <v>5.2160653088000102E-2</v>
      </c>
      <c r="N3237" s="89">
        <v>2.1802665172677999E-2</v>
      </c>
    </row>
    <row r="3238" spans="10:14" x14ac:dyDescent="0.3">
      <c r="J3238" s="89">
        <v>3235</v>
      </c>
      <c r="K3238" s="89">
        <v>7278.1146739940104</v>
      </c>
      <c r="L3238" s="89">
        <v>0.270154669069119</v>
      </c>
      <c r="M3238" s="89">
        <v>5.2925158001161099E-2</v>
      </c>
      <c r="N3238" s="89">
        <v>2.25407234441534E-2</v>
      </c>
    </row>
    <row r="3239" spans="10:14" x14ac:dyDescent="0.3">
      <c r="J3239" s="89">
        <v>3236</v>
      </c>
      <c r="K3239" s="89">
        <v>7280.4513467930101</v>
      </c>
      <c r="L3239" s="89">
        <v>0.27037691505144301</v>
      </c>
      <c r="M3239" s="89">
        <v>5.4380556686220702E-2</v>
      </c>
      <c r="N3239" s="89">
        <v>2.31734399821595E-2</v>
      </c>
    </row>
    <row r="3240" spans="10:14" x14ac:dyDescent="0.3">
      <c r="J3240" s="89">
        <v>3237</v>
      </c>
      <c r="K3240" s="89">
        <v>7282.6287678710096</v>
      </c>
      <c r="L3240" s="89">
        <v>0.270848679894302</v>
      </c>
      <c r="M3240" s="89">
        <v>5.6536824864693698E-2</v>
      </c>
      <c r="N3240" s="89">
        <v>2.3441836693469501E-2</v>
      </c>
    </row>
    <row r="3241" spans="10:14" x14ac:dyDescent="0.3">
      <c r="J3241" s="89">
        <v>3238</v>
      </c>
      <c r="K3241" s="89">
        <v>7285.3507899060096</v>
      </c>
      <c r="L3241" s="89">
        <v>0.27158033413763499</v>
      </c>
      <c r="M3241" s="89">
        <v>5.9353872585907699E-2</v>
      </c>
      <c r="N3241" s="89">
        <v>2.3215724243291901E-2</v>
      </c>
    </row>
    <row r="3242" spans="10:14" x14ac:dyDescent="0.3">
      <c r="J3242" s="89">
        <v>3239</v>
      </c>
      <c r="K3242" s="89">
        <v>7287.48566562001</v>
      </c>
      <c r="L3242" s="89">
        <v>0.27233715726351199</v>
      </c>
      <c r="M3242" s="89">
        <v>6.2638344934609999E-2</v>
      </c>
      <c r="N3242" s="89">
        <v>2.2479546783173002E-2</v>
      </c>
    </row>
    <row r="3243" spans="10:14" x14ac:dyDescent="0.3">
      <c r="J3243" s="89">
        <v>3240</v>
      </c>
      <c r="K3243" s="89">
        <v>7289.8223505730102</v>
      </c>
      <c r="L3243" s="89">
        <v>0.27283242279903103</v>
      </c>
      <c r="M3243" s="89">
        <v>6.6325927776626298E-2</v>
      </c>
      <c r="N3243" s="89">
        <v>2.1379914252646199E-2</v>
      </c>
    </row>
    <row r="3244" spans="10:14" x14ac:dyDescent="0.3">
      <c r="J3244" s="89">
        <v>3241</v>
      </c>
      <c r="K3244" s="89">
        <v>7291.9783036410099</v>
      </c>
      <c r="L3244" s="89">
        <v>0.27290687588822599</v>
      </c>
      <c r="M3244" s="89">
        <v>7.0220881553664197E-2</v>
      </c>
      <c r="N3244" s="89">
        <v>2.0140166178507401E-2</v>
      </c>
    </row>
    <row r="3245" spans="10:14" x14ac:dyDescent="0.3">
      <c r="J3245" s="89">
        <v>3242</v>
      </c>
      <c r="K3245" s="89">
        <v>7294.3455212560102</v>
      </c>
      <c r="L3245" s="89">
        <v>0.272546537003308</v>
      </c>
      <c r="M3245" s="89">
        <v>7.4139262685530602E-2</v>
      </c>
      <c r="N3245" s="89">
        <v>1.8986734710855099E-2</v>
      </c>
    </row>
    <row r="3246" spans="10:14" x14ac:dyDescent="0.3">
      <c r="J3246" s="89">
        <v>3243</v>
      </c>
      <c r="K3246" s="89">
        <v>7296.4625346180101</v>
      </c>
      <c r="L3246" s="89">
        <v>0.27184311779044701</v>
      </c>
      <c r="M3246" s="89">
        <v>7.8230177755799504E-2</v>
      </c>
      <c r="N3246" s="89">
        <v>1.8075716592387402E-2</v>
      </c>
    </row>
    <row r="3247" spans="10:14" x14ac:dyDescent="0.3">
      <c r="J3247" s="89">
        <v>3244</v>
      </c>
      <c r="K3247" s="89">
        <v>7298.7893883700099</v>
      </c>
      <c r="L3247" s="89">
        <v>0.27092086255053299</v>
      </c>
      <c r="M3247" s="89">
        <v>8.2352963383737696E-2</v>
      </c>
      <c r="N3247" s="89">
        <v>1.7510255098941E-2</v>
      </c>
    </row>
    <row r="3248" spans="10:14" x14ac:dyDescent="0.3">
      <c r="J3248" s="89">
        <v>3245</v>
      </c>
      <c r="K3248" s="89">
        <v>7300.9275057000104</v>
      </c>
      <c r="L3248" s="89">
        <v>0.26991351384074402</v>
      </c>
      <c r="M3248" s="89">
        <v>8.6083528991836203E-2</v>
      </c>
      <c r="N3248" s="89">
        <v>1.72643228388259E-2</v>
      </c>
    </row>
    <row r="3249" spans="10:14" x14ac:dyDescent="0.3">
      <c r="J3249" s="89">
        <v>3246</v>
      </c>
      <c r="K3249" s="89">
        <v>7303.0987913070103</v>
      </c>
      <c r="L3249" s="89">
        <v>0.26890325156259398</v>
      </c>
      <c r="M3249" s="89">
        <v>8.8936203164271005E-2</v>
      </c>
      <c r="N3249" s="89">
        <v>1.7243645932028099E-2</v>
      </c>
    </row>
    <row r="3250" spans="10:14" x14ac:dyDescent="0.3">
      <c r="J3250" s="89">
        <v>3247</v>
      </c>
      <c r="K3250" s="89">
        <v>7305.2415947920099</v>
      </c>
      <c r="L3250" s="89">
        <v>0.26797013762449101</v>
      </c>
      <c r="M3250" s="89">
        <v>9.0862800062310595E-2</v>
      </c>
      <c r="N3250" s="89">
        <v>1.7352529276703901E-2</v>
      </c>
    </row>
    <row r="3251" spans="10:14" x14ac:dyDescent="0.3">
      <c r="J3251" s="89">
        <v>3248</v>
      </c>
      <c r="K3251" s="89">
        <v>7307.3764874160097</v>
      </c>
      <c r="L3251" s="89">
        <v>0.267188030351655</v>
      </c>
      <c r="M3251" s="89">
        <v>9.2152072700890098E-2</v>
      </c>
      <c r="N3251" s="89">
        <v>1.7534807103048E-2</v>
      </c>
    </row>
    <row r="3252" spans="10:14" x14ac:dyDescent="0.3">
      <c r="J3252" s="89">
        <v>3249</v>
      </c>
      <c r="K3252" s="89">
        <v>7309.5325782190102</v>
      </c>
      <c r="L3252" s="89">
        <v>0.26665833234896302</v>
      </c>
      <c r="M3252" s="89">
        <v>9.3062728652650903E-2</v>
      </c>
      <c r="N3252" s="89">
        <v>1.77895850484182E-2</v>
      </c>
    </row>
    <row r="3253" spans="10:14" x14ac:dyDescent="0.3">
      <c r="J3253" s="89">
        <v>3250</v>
      </c>
      <c r="K3253" s="89">
        <v>7311.7457418100103</v>
      </c>
      <c r="L3253" s="89">
        <v>0.26644398513752299</v>
      </c>
      <c r="M3253" s="89">
        <v>9.3336641629073694E-2</v>
      </c>
      <c r="N3253" s="89">
        <v>1.8089606697115401E-2</v>
      </c>
    </row>
    <row r="3254" spans="10:14" x14ac:dyDescent="0.3">
      <c r="J3254" s="89">
        <v>3251</v>
      </c>
      <c r="K3254" s="89">
        <v>7314.1066846520098</v>
      </c>
      <c r="L3254" s="89">
        <v>0.26661744025456702</v>
      </c>
      <c r="M3254" s="89">
        <v>9.2547139340442397E-2</v>
      </c>
      <c r="N3254" s="89">
        <v>1.8420371629303399E-2</v>
      </c>
    </row>
    <row r="3255" spans="10:14" x14ac:dyDescent="0.3">
      <c r="J3255" s="89">
        <v>3252</v>
      </c>
      <c r="K3255" s="89">
        <v>7316.69690876401</v>
      </c>
      <c r="L3255" s="89">
        <v>0.26718173325677702</v>
      </c>
      <c r="M3255" s="89">
        <v>9.04442675688788E-2</v>
      </c>
      <c r="N3255" s="89">
        <v>1.8762226454216401E-2</v>
      </c>
    </row>
    <row r="3256" spans="10:14" x14ac:dyDescent="0.3">
      <c r="J3256" s="89">
        <v>3253</v>
      </c>
      <c r="K3256" s="89">
        <v>7319.2728005810104</v>
      </c>
      <c r="L3256" s="89">
        <v>0.26806843888593301</v>
      </c>
      <c r="M3256" s="89">
        <v>8.7316929481566705E-2</v>
      </c>
      <c r="N3256" s="89">
        <v>1.9057840044300001E-2</v>
      </c>
    </row>
    <row r="3257" spans="10:14" x14ac:dyDescent="0.3">
      <c r="J3257" s="89">
        <v>3254</v>
      </c>
      <c r="K3257" s="89">
        <v>7321.4382909870101</v>
      </c>
      <c r="L3257" s="89">
        <v>0.26916649571825102</v>
      </c>
      <c r="M3257" s="89">
        <v>8.3786325935908304E-2</v>
      </c>
      <c r="N3257" s="89">
        <v>1.9231220422030699E-2</v>
      </c>
    </row>
    <row r="3258" spans="10:14" x14ac:dyDescent="0.3">
      <c r="J3258" s="89">
        <v>3255</v>
      </c>
      <c r="K3258" s="89">
        <v>7323.8270994250097</v>
      </c>
      <c r="L3258" s="89">
        <v>0.27026583287553901</v>
      </c>
      <c r="M3258" s="89">
        <v>8.0232260430665003E-2</v>
      </c>
      <c r="N3258" s="89">
        <v>1.9230834872603599E-2</v>
      </c>
    </row>
    <row r="3259" spans="10:14" x14ac:dyDescent="0.3">
      <c r="J3259" s="89">
        <v>3256</v>
      </c>
      <c r="K3259" s="89">
        <v>7326.0114588140104</v>
      </c>
      <c r="L3259" s="89">
        <v>0.27114835180824698</v>
      </c>
      <c r="M3259" s="89">
        <v>7.6797330876290204E-2</v>
      </c>
      <c r="N3259" s="89">
        <v>1.9016185939568098E-2</v>
      </c>
    </row>
    <row r="3260" spans="10:14" x14ac:dyDescent="0.3">
      <c r="J3260" s="89">
        <v>3257</v>
      </c>
      <c r="K3260" s="89">
        <v>7328.3739522990099</v>
      </c>
      <c r="L3260" s="89">
        <v>0.27171584434297502</v>
      </c>
      <c r="M3260" s="89">
        <v>7.3906401489928802E-2</v>
      </c>
      <c r="N3260" s="89">
        <v>1.86417706185514E-2</v>
      </c>
    </row>
    <row r="3261" spans="10:14" x14ac:dyDescent="0.3">
      <c r="J3261" s="89">
        <v>3258</v>
      </c>
      <c r="K3261" s="89">
        <v>7330.7088048710102</v>
      </c>
      <c r="L3261" s="89">
        <v>0.27194030418030402</v>
      </c>
      <c r="M3261" s="89">
        <v>7.1600978905741394E-2</v>
      </c>
      <c r="N3261" s="89">
        <v>1.82358339907134E-2</v>
      </c>
    </row>
    <row r="3262" spans="10:14" x14ac:dyDescent="0.3">
      <c r="J3262" s="89">
        <v>3259</v>
      </c>
      <c r="K3262" s="89">
        <v>7333.0717767810102</v>
      </c>
      <c r="L3262" s="89">
        <v>0.27185046658846801</v>
      </c>
      <c r="M3262" s="89">
        <v>6.9888813434810904E-2</v>
      </c>
      <c r="N3262" s="89">
        <v>1.78765232744326E-2</v>
      </c>
    </row>
    <row r="3263" spans="10:14" x14ac:dyDescent="0.3">
      <c r="J3263" s="89">
        <v>3260</v>
      </c>
      <c r="K3263" s="89">
        <v>7335.2028871360098</v>
      </c>
      <c r="L3263" s="89">
        <v>0.27150341784005999</v>
      </c>
      <c r="M3263" s="89">
        <v>6.8900180455072402E-2</v>
      </c>
      <c r="N3263" s="89">
        <v>1.7527619773849899E-2</v>
      </c>
    </row>
    <row r="3264" spans="10:14" x14ac:dyDescent="0.3">
      <c r="J3264" s="89">
        <v>3261</v>
      </c>
      <c r="K3264" s="89">
        <v>7337.36053940701</v>
      </c>
      <c r="L3264" s="89">
        <v>0.27101699816977098</v>
      </c>
      <c r="M3264" s="89">
        <v>6.8691041175952497E-2</v>
      </c>
      <c r="N3264" s="89">
        <v>1.70850105031604E-2</v>
      </c>
    </row>
    <row r="3265" spans="10:14" x14ac:dyDescent="0.3">
      <c r="J3265" s="89">
        <v>3262</v>
      </c>
      <c r="K3265" s="89">
        <v>7339.5281001350104</v>
      </c>
      <c r="L3265" s="89">
        <v>0.27044858713838199</v>
      </c>
      <c r="M3265" s="89">
        <v>6.9474019506379006E-2</v>
      </c>
      <c r="N3265" s="89">
        <v>1.6378705610250299E-2</v>
      </c>
    </row>
    <row r="3266" spans="10:14" x14ac:dyDescent="0.3">
      <c r="J3266" s="89">
        <v>3263</v>
      </c>
      <c r="K3266" s="89">
        <v>7341.6680338330098</v>
      </c>
      <c r="L3266" s="89">
        <v>0.26977493508025702</v>
      </c>
      <c r="M3266" s="89">
        <v>7.1018488653239606E-2</v>
      </c>
      <c r="N3266" s="89">
        <v>1.52648688283651E-2</v>
      </c>
    </row>
    <row r="3267" spans="10:14" x14ac:dyDescent="0.3">
      <c r="J3267" s="89">
        <v>3264</v>
      </c>
      <c r="K3267" s="89">
        <v>7344.0613853790101</v>
      </c>
      <c r="L3267" s="89">
        <v>0.26898225467339698</v>
      </c>
      <c r="M3267" s="89">
        <v>7.3054812466196606E-2</v>
      </c>
      <c r="N3267" s="89">
        <v>1.3716524855388599E-2</v>
      </c>
    </row>
    <row r="3268" spans="10:14" x14ac:dyDescent="0.3">
      <c r="J3268" s="89">
        <v>3265</v>
      </c>
      <c r="K3268" s="89">
        <v>7346.4457600190099</v>
      </c>
      <c r="L3268" s="89">
        <v>0.26813889615509001</v>
      </c>
      <c r="M3268" s="89">
        <v>7.5476774615672898E-2</v>
      </c>
      <c r="N3268" s="89">
        <v>1.1882944980530099E-2</v>
      </c>
    </row>
    <row r="3269" spans="10:14" x14ac:dyDescent="0.3">
      <c r="J3269" s="89">
        <v>3266</v>
      </c>
      <c r="K3269" s="89">
        <v>7348.6291136500104</v>
      </c>
      <c r="L3269" s="89">
        <v>0.26734249870688498</v>
      </c>
      <c r="M3269" s="89">
        <v>7.79870404741103E-2</v>
      </c>
      <c r="N3269" s="89">
        <v>1.00372693031348E-2</v>
      </c>
    </row>
    <row r="3270" spans="10:14" x14ac:dyDescent="0.3">
      <c r="J3270" s="89">
        <v>3267</v>
      </c>
      <c r="K3270" s="89">
        <v>7350.9643306840098</v>
      </c>
      <c r="L3270" s="89">
        <v>0.26674120009607299</v>
      </c>
      <c r="M3270" s="89">
        <v>8.05177796284446E-2</v>
      </c>
      <c r="N3270" s="89">
        <v>8.5056078431973801E-3</v>
      </c>
    </row>
    <row r="3271" spans="10:14" x14ac:dyDescent="0.3">
      <c r="J3271" s="89">
        <v>3268</v>
      </c>
      <c r="K3271" s="89">
        <v>7353.3502385890097</v>
      </c>
      <c r="L3271" s="89">
        <v>0.26652893527279897</v>
      </c>
      <c r="M3271" s="89">
        <v>8.2996747168977106E-2</v>
      </c>
      <c r="N3271" s="89">
        <v>7.5416486410761598E-3</v>
      </c>
    </row>
    <row r="3272" spans="10:14" x14ac:dyDescent="0.3">
      <c r="J3272" s="89">
        <v>3269</v>
      </c>
      <c r="K3272" s="89">
        <v>7355.4931043610104</v>
      </c>
      <c r="L3272" s="89">
        <v>0.266903755812396</v>
      </c>
      <c r="M3272" s="89">
        <v>8.5412335084508406E-2</v>
      </c>
      <c r="N3272" s="89">
        <v>7.2137285804364897E-3</v>
      </c>
    </row>
    <row r="3273" spans="10:14" x14ac:dyDescent="0.3">
      <c r="J3273" s="89">
        <v>3270</v>
      </c>
      <c r="K3273" s="89">
        <v>7357.8459362970098</v>
      </c>
      <c r="L3273" s="89">
        <v>0.26792545007150698</v>
      </c>
      <c r="M3273" s="89">
        <v>8.7380104463657904E-2</v>
      </c>
      <c r="N3273" s="89">
        <v>7.35453937344566E-3</v>
      </c>
    </row>
    <row r="3274" spans="10:14" x14ac:dyDescent="0.3">
      <c r="J3274" s="89">
        <v>3271</v>
      </c>
      <c r="K3274" s="89">
        <v>7360.0369155560102</v>
      </c>
      <c r="L3274" s="89">
        <v>0.26947730746587401</v>
      </c>
      <c r="M3274" s="89">
        <v>8.8571605480114807E-2</v>
      </c>
      <c r="N3274" s="89">
        <v>7.6522384196813899E-3</v>
      </c>
    </row>
    <row r="3275" spans="10:14" x14ac:dyDescent="0.3">
      <c r="J3275" s="89">
        <v>3272</v>
      </c>
      <c r="K3275" s="89">
        <v>7362.3957473350101</v>
      </c>
      <c r="L3275" s="89">
        <v>0.271288022327071</v>
      </c>
      <c r="M3275" s="89">
        <v>8.8756190031134705E-2</v>
      </c>
      <c r="N3275" s="89">
        <v>7.8842690994897699E-3</v>
      </c>
    </row>
    <row r="3276" spans="10:14" x14ac:dyDescent="0.3">
      <c r="J3276" s="89">
        <v>3273</v>
      </c>
      <c r="K3276" s="89">
        <v>7364.7305145130103</v>
      </c>
      <c r="L3276" s="89">
        <v>0.27303787325536399</v>
      </c>
      <c r="M3276" s="89">
        <v>8.7700172204210294E-2</v>
      </c>
      <c r="N3276" s="89">
        <v>7.9778821338013905E-3</v>
      </c>
    </row>
    <row r="3277" spans="10:14" x14ac:dyDescent="0.3">
      <c r="J3277" s="89">
        <v>3274</v>
      </c>
      <c r="K3277" s="89">
        <v>7366.8907669560103</v>
      </c>
      <c r="L3277" s="89">
        <v>0.27448061065828699</v>
      </c>
      <c r="M3277" s="89">
        <v>8.6140426009806703E-2</v>
      </c>
      <c r="N3277" s="89">
        <v>7.9726546732016897E-3</v>
      </c>
    </row>
    <row r="3278" spans="10:14" x14ac:dyDescent="0.3">
      <c r="J3278" s="89">
        <v>3275</v>
      </c>
      <c r="K3278" s="89">
        <v>7369.0418572590097</v>
      </c>
      <c r="L3278" s="89">
        <v>0.27546008113876802</v>
      </c>
      <c r="M3278" s="89">
        <v>8.5826648020509294E-2</v>
      </c>
      <c r="N3278" s="89">
        <v>7.91707968292432E-3</v>
      </c>
    </row>
    <row r="3279" spans="10:14" x14ac:dyDescent="0.3">
      <c r="J3279" s="89">
        <v>3276</v>
      </c>
      <c r="K3279" s="89">
        <v>7371.2162753950097</v>
      </c>
      <c r="L3279" s="89">
        <v>0.27587198149074799</v>
      </c>
      <c r="M3279" s="89">
        <v>8.7566766621533898E-2</v>
      </c>
      <c r="N3279" s="89">
        <v>7.8972573921188196E-3</v>
      </c>
    </row>
    <row r="3280" spans="10:14" x14ac:dyDescent="0.3">
      <c r="J3280" s="89">
        <v>3277</v>
      </c>
      <c r="K3280" s="89">
        <v>7373.5634472220099</v>
      </c>
      <c r="L3280" s="89">
        <v>0.27576822036610199</v>
      </c>
      <c r="M3280" s="89">
        <v>9.0971930381429297E-2</v>
      </c>
      <c r="N3280" s="89">
        <v>7.9976011189845791E-3</v>
      </c>
    </row>
    <row r="3281" spans="10:14" x14ac:dyDescent="0.3">
      <c r="J3281" s="89">
        <v>3278</v>
      </c>
      <c r="K3281" s="89">
        <v>7376.1179969990098</v>
      </c>
      <c r="L3281" s="89">
        <v>0.27520515699950399</v>
      </c>
      <c r="M3281" s="89">
        <v>9.4757095876125505E-2</v>
      </c>
      <c r="N3281" s="89">
        <v>8.2455722451568302E-3</v>
      </c>
    </row>
    <row r="3282" spans="10:14" x14ac:dyDescent="0.3">
      <c r="J3282" s="89">
        <v>3279</v>
      </c>
      <c r="K3282" s="89">
        <v>7378.25064952501</v>
      </c>
      <c r="L3282" s="89">
        <v>0.27421955298640299</v>
      </c>
      <c r="M3282" s="89">
        <v>9.7330212093272903E-2</v>
      </c>
      <c r="N3282" s="89">
        <v>8.6551652941594202E-3</v>
      </c>
    </row>
    <row r="3283" spans="10:14" x14ac:dyDescent="0.3">
      <c r="J3283" s="89">
        <v>3280</v>
      </c>
      <c r="K3283" s="89">
        <v>7380.8051064050096</v>
      </c>
      <c r="L3283" s="89">
        <v>0.27287212380884301</v>
      </c>
      <c r="M3283" s="89">
        <v>9.7946630854917394E-2</v>
      </c>
      <c r="N3283" s="89">
        <v>9.2067448454892908E-3</v>
      </c>
    </row>
    <row r="3284" spans="10:14" x14ac:dyDescent="0.3">
      <c r="J3284" s="89">
        <v>3281</v>
      </c>
      <c r="K3284" s="89">
        <v>7382.9833791810097</v>
      </c>
      <c r="L3284" s="89">
        <v>0.27130357261690902</v>
      </c>
      <c r="M3284" s="89">
        <v>9.6777107655466904E-2</v>
      </c>
      <c r="N3284" s="89">
        <v>9.8695004813725892E-3</v>
      </c>
    </row>
    <row r="3285" spans="10:14" x14ac:dyDescent="0.3">
      <c r="J3285" s="89">
        <v>3282</v>
      </c>
      <c r="K3285" s="89">
        <v>7385.3709447060101</v>
      </c>
      <c r="L3285" s="89">
        <v>0.26968473887282701</v>
      </c>
      <c r="M3285" s="89">
        <v>9.4489983196995794E-2</v>
      </c>
      <c r="N3285" s="89">
        <v>1.0624120428635701E-2</v>
      </c>
    </row>
    <row r="3286" spans="10:14" x14ac:dyDescent="0.3">
      <c r="J3286" s="89">
        <v>3283</v>
      </c>
      <c r="K3286" s="89">
        <v>7387.7400018530097</v>
      </c>
      <c r="L3286" s="89">
        <v>0.26829743850306698</v>
      </c>
      <c r="M3286" s="89">
        <v>9.1618406624048507E-2</v>
      </c>
      <c r="N3286" s="89">
        <v>1.14501193444684E-2</v>
      </c>
    </row>
    <row r="3287" spans="10:14" x14ac:dyDescent="0.3">
      <c r="J3287" s="89">
        <v>3284</v>
      </c>
      <c r="K3287" s="89">
        <v>7389.8551176930096</v>
      </c>
      <c r="L3287" s="89">
        <v>0.267425201677221</v>
      </c>
      <c r="M3287" s="89">
        <v>8.8015584102673405E-2</v>
      </c>
      <c r="N3287" s="89">
        <v>1.2252194115556701E-2</v>
      </c>
    </row>
    <row r="3288" spans="10:14" x14ac:dyDescent="0.3">
      <c r="J3288" s="89">
        <v>3285</v>
      </c>
      <c r="K3288" s="89">
        <v>7392.0428462790096</v>
      </c>
      <c r="L3288" s="89">
        <v>0.26722890726940901</v>
      </c>
      <c r="M3288" s="89">
        <v>8.3403974525486493E-2</v>
      </c>
      <c r="N3288" s="89">
        <v>1.2895402370868199E-2</v>
      </c>
    </row>
    <row r="3289" spans="10:14" x14ac:dyDescent="0.3">
      <c r="J3289" s="89">
        <v>3286</v>
      </c>
      <c r="K3289" s="89">
        <v>7394.39782306301</v>
      </c>
      <c r="L3289" s="89">
        <v>0.26770001274750399</v>
      </c>
      <c r="M3289" s="89">
        <v>7.7832107831407801E-2</v>
      </c>
      <c r="N3289" s="89">
        <v>1.32872978740146E-2</v>
      </c>
    </row>
    <row r="3290" spans="10:14" x14ac:dyDescent="0.3">
      <c r="J3290" s="89">
        <v>3287</v>
      </c>
      <c r="K3290" s="89">
        <v>7396.5369350210103</v>
      </c>
      <c r="L3290" s="89">
        <v>0.26870107261099602</v>
      </c>
      <c r="M3290" s="89">
        <v>7.1847810367671003E-2</v>
      </c>
      <c r="N3290" s="89">
        <v>1.3408713400101999E-2</v>
      </c>
    </row>
    <row r="3291" spans="10:14" x14ac:dyDescent="0.3">
      <c r="J3291" s="89">
        <v>3288</v>
      </c>
      <c r="K3291" s="89">
        <v>7398.7072014160103</v>
      </c>
      <c r="L3291" s="89">
        <v>0.27007707630718297</v>
      </c>
      <c r="M3291" s="89">
        <v>6.6178802427567907E-2</v>
      </c>
      <c r="N3291" s="89">
        <v>1.3352390454380801E-2</v>
      </c>
    </row>
    <row r="3292" spans="10:14" x14ac:dyDescent="0.3">
      <c r="J3292" s="89">
        <v>3289</v>
      </c>
      <c r="K3292" s="89">
        <v>7401.0632620400102</v>
      </c>
      <c r="L3292" s="89">
        <v>0.271676748376388</v>
      </c>
      <c r="M3292" s="89">
        <v>6.1222668231054503E-2</v>
      </c>
      <c r="N3292" s="89">
        <v>1.3347295298090501E-2</v>
      </c>
    </row>
    <row r="3293" spans="10:14" x14ac:dyDescent="0.3">
      <c r="J3293" s="89">
        <v>3290</v>
      </c>
      <c r="K3293" s="89">
        <v>7403.4110418240098</v>
      </c>
      <c r="L3293" s="89">
        <v>0.273340453643314</v>
      </c>
      <c r="M3293" s="89">
        <v>5.7209638725631902E-2</v>
      </c>
      <c r="N3293" s="89">
        <v>1.3556684974688401E-2</v>
      </c>
    </row>
    <row r="3294" spans="10:14" x14ac:dyDescent="0.3">
      <c r="J3294" s="89">
        <v>3291</v>
      </c>
      <c r="K3294" s="89">
        <v>7405.5679885540103</v>
      </c>
      <c r="L3294" s="89">
        <v>0.27492941481147398</v>
      </c>
      <c r="M3294" s="89">
        <v>5.4520215860654801E-2</v>
      </c>
      <c r="N3294" s="89">
        <v>1.40216853969863E-2</v>
      </c>
    </row>
    <row r="3295" spans="10:14" x14ac:dyDescent="0.3">
      <c r="J3295" s="89">
        <v>3292</v>
      </c>
      <c r="K3295" s="89">
        <v>7407.9376567700101</v>
      </c>
      <c r="L3295" s="89">
        <v>0.276337553539999</v>
      </c>
      <c r="M3295" s="89">
        <v>5.3573401725311602E-2</v>
      </c>
      <c r="N3295" s="89">
        <v>1.4681681127997901E-2</v>
      </c>
    </row>
    <row r="3296" spans="10:14" x14ac:dyDescent="0.3">
      <c r="J3296" s="89">
        <v>3293</v>
      </c>
      <c r="K3296" s="89">
        <v>7410.0922257780103</v>
      </c>
      <c r="L3296" s="89">
        <v>0.27750702847334902</v>
      </c>
      <c r="M3296" s="89">
        <v>5.4507420892872298E-2</v>
      </c>
      <c r="N3296" s="89">
        <v>1.5425919119037301E-2</v>
      </c>
    </row>
    <row r="3297" spans="10:14" x14ac:dyDescent="0.3">
      <c r="J3297" s="89">
        <v>3294</v>
      </c>
      <c r="K3297" s="89">
        <v>7412.27953427801</v>
      </c>
      <c r="L3297" s="89">
        <v>0.27833155885516903</v>
      </c>
      <c r="M3297" s="89">
        <v>5.6957784867922003E-2</v>
      </c>
      <c r="N3297" s="89">
        <v>1.6157723380684101E-2</v>
      </c>
    </row>
    <row r="3298" spans="10:14" x14ac:dyDescent="0.3">
      <c r="J3298" s="89">
        <v>3295</v>
      </c>
      <c r="K3298" s="89">
        <v>7414.4102824260099</v>
      </c>
      <c r="L3298" s="89">
        <v>0.27871522667562998</v>
      </c>
      <c r="M3298" s="89">
        <v>6.0409679813315097E-2</v>
      </c>
      <c r="N3298" s="89">
        <v>1.6874911153817999E-2</v>
      </c>
    </row>
    <row r="3299" spans="10:14" x14ac:dyDescent="0.3">
      <c r="J3299" s="89">
        <v>3296</v>
      </c>
      <c r="K3299" s="89">
        <v>7416.7561082750099</v>
      </c>
      <c r="L3299" s="89">
        <v>0.27870547126560502</v>
      </c>
      <c r="M3299" s="89">
        <v>6.4257212318945101E-2</v>
      </c>
      <c r="N3299" s="89">
        <v>1.76007377295164E-2</v>
      </c>
    </row>
    <row r="3300" spans="10:14" x14ac:dyDescent="0.3">
      <c r="J3300" s="89">
        <v>3297</v>
      </c>
      <c r="K3300" s="89">
        <v>7418.8897607010103</v>
      </c>
      <c r="L3300" s="89">
        <v>0.27848422323559002</v>
      </c>
      <c r="M3300" s="89">
        <v>6.7792399483872404E-2</v>
      </c>
      <c r="N3300" s="89">
        <v>1.8315868497276101E-2</v>
      </c>
    </row>
    <row r="3301" spans="10:14" x14ac:dyDescent="0.3">
      <c r="J3301" s="89">
        <v>3298</v>
      </c>
      <c r="K3301" s="89">
        <v>7421.0242904730103</v>
      </c>
      <c r="L3301" s="89">
        <v>0.27826279485939398</v>
      </c>
      <c r="M3301" s="89">
        <v>7.0193919102640806E-2</v>
      </c>
      <c r="N3301" s="89">
        <v>1.8905758860035701E-2</v>
      </c>
    </row>
    <row r="3302" spans="10:14" x14ac:dyDescent="0.3">
      <c r="J3302" s="89">
        <v>3299</v>
      </c>
      <c r="K3302" s="89">
        <v>7423.4018963020098</v>
      </c>
      <c r="L3302" s="89">
        <v>0.27821299499819202</v>
      </c>
      <c r="M3302" s="89">
        <v>7.0950503989594405E-2</v>
      </c>
      <c r="N3302" s="89">
        <v>1.9237915072843299E-2</v>
      </c>
    </row>
    <row r="3303" spans="10:14" x14ac:dyDescent="0.3">
      <c r="J3303" s="89">
        <v>3300</v>
      </c>
      <c r="K3303" s="89">
        <v>7425.5817769360101</v>
      </c>
      <c r="L3303" s="89">
        <v>0.27831061373836302</v>
      </c>
      <c r="M3303" s="89">
        <v>6.9804287947280705E-2</v>
      </c>
      <c r="N3303" s="89">
        <v>1.9248706394540498E-2</v>
      </c>
    </row>
    <row r="3304" spans="10:14" x14ac:dyDescent="0.3">
      <c r="J3304" s="89">
        <v>3301</v>
      </c>
      <c r="K3304" s="89">
        <v>7427.92224910601</v>
      </c>
      <c r="L3304" s="89">
        <v>0.27842138123702798</v>
      </c>
      <c r="M3304" s="89">
        <v>6.7002385721331603E-2</v>
      </c>
      <c r="N3304" s="89">
        <v>1.8943408827991899E-2</v>
      </c>
    </row>
    <row r="3305" spans="10:14" x14ac:dyDescent="0.3">
      <c r="J3305" s="89">
        <v>3302</v>
      </c>
      <c r="K3305" s="89">
        <v>7430.3271282380101</v>
      </c>
      <c r="L3305" s="89">
        <v>0.278382485577572</v>
      </c>
      <c r="M3305" s="89">
        <v>6.3213716001372294E-2</v>
      </c>
      <c r="N3305" s="89">
        <v>1.83468927389011E-2</v>
      </c>
    </row>
    <row r="3306" spans="10:14" x14ac:dyDescent="0.3">
      <c r="J3306" s="89">
        <v>3303</v>
      </c>
      <c r="K3306" s="89">
        <v>7432.6930893620101</v>
      </c>
      <c r="L3306" s="89">
        <v>0.27814863893033798</v>
      </c>
      <c r="M3306" s="89">
        <v>5.9431340214405597E-2</v>
      </c>
      <c r="N3306" s="89">
        <v>1.7497542663291999E-2</v>
      </c>
    </row>
    <row r="3307" spans="10:14" x14ac:dyDescent="0.3">
      <c r="J3307" s="89">
        <v>3304</v>
      </c>
      <c r="K3307" s="89">
        <v>7434.8674475460102</v>
      </c>
      <c r="L3307" s="89">
        <v>0.27774144697165798</v>
      </c>
      <c r="M3307" s="89">
        <v>5.6335811513785E-2</v>
      </c>
      <c r="N3307" s="89">
        <v>1.6414239535944199E-2</v>
      </c>
    </row>
    <row r="3308" spans="10:14" x14ac:dyDescent="0.3">
      <c r="J3308" s="89">
        <v>3305</v>
      </c>
      <c r="K3308" s="89">
        <v>7437.0344024290098</v>
      </c>
      <c r="L3308" s="89">
        <v>0.277167993584925</v>
      </c>
      <c r="M3308" s="89">
        <v>5.5146145210415901E-2</v>
      </c>
      <c r="N3308" s="89">
        <v>1.52311910245162E-2</v>
      </c>
    </row>
    <row r="3309" spans="10:14" x14ac:dyDescent="0.3">
      <c r="J3309" s="89">
        <v>3306</v>
      </c>
      <c r="K3309" s="89">
        <v>7439.4311612260099</v>
      </c>
      <c r="L3309" s="89">
        <v>0.27642405246804103</v>
      </c>
      <c r="M3309" s="89">
        <v>5.65317266309949E-2</v>
      </c>
      <c r="N3309" s="89">
        <v>1.41375157319965E-2</v>
      </c>
    </row>
    <row r="3310" spans="10:14" x14ac:dyDescent="0.3">
      <c r="J3310" s="89">
        <v>3307</v>
      </c>
      <c r="K3310" s="89">
        <v>7441.6483134590098</v>
      </c>
      <c r="L3310" s="89">
        <v>0.27562555568356401</v>
      </c>
      <c r="M3310" s="89">
        <v>6.0322525961414401E-2</v>
      </c>
      <c r="N3310" s="89">
        <v>1.3286004339863201E-2</v>
      </c>
    </row>
    <row r="3311" spans="10:14" x14ac:dyDescent="0.3">
      <c r="J3311" s="89">
        <v>3308</v>
      </c>
      <c r="K3311" s="89">
        <v>7444.0074954580105</v>
      </c>
      <c r="L3311" s="89">
        <v>0.274919851757567</v>
      </c>
      <c r="M3311" s="89">
        <v>6.5768407306159196E-2</v>
      </c>
      <c r="N3311" s="89">
        <v>1.28290123498437E-2</v>
      </c>
    </row>
    <row r="3312" spans="10:14" x14ac:dyDescent="0.3">
      <c r="J3312" s="89">
        <v>3309</v>
      </c>
      <c r="K3312" s="89">
        <v>7446.1708235270098</v>
      </c>
      <c r="L3312" s="89">
        <v>0.27445714798339199</v>
      </c>
      <c r="M3312" s="89">
        <v>7.2046330787048599E-2</v>
      </c>
      <c r="N3312" s="89">
        <v>1.28783496184633E-2</v>
      </c>
    </row>
    <row r="3313" spans="10:14" x14ac:dyDescent="0.3">
      <c r="J3313" s="89">
        <v>3310</v>
      </c>
      <c r="K3313" s="89">
        <v>7448.3352174940101</v>
      </c>
      <c r="L3313" s="89">
        <v>0.27424127469708398</v>
      </c>
      <c r="M3313" s="89">
        <v>7.7876622911806401E-2</v>
      </c>
      <c r="N3313" s="89">
        <v>1.34522864486622E-2</v>
      </c>
    </row>
    <row r="3314" spans="10:14" x14ac:dyDescent="0.3">
      <c r="J3314" s="89">
        <v>3311</v>
      </c>
      <c r="K3314" s="89">
        <v>7450.4938443210103</v>
      </c>
      <c r="L3314" s="89">
        <v>0.27417946811656602</v>
      </c>
      <c r="M3314" s="89">
        <v>8.2302811688524505E-2</v>
      </c>
      <c r="N3314" s="89">
        <v>1.4459129316882801E-2</v>
      </c>
    </row>
    <row r="3315" spans="10:14" x14ac:dyDescent="0.3">
      <c r="J3315" s="89">
        <v>3312</v>
      </c>
      <c r="K3315" s="89">
        <v>7452.8170856420102</v>
      </c>
      <c r="L3315" s="89">
        <v>0.27413364210319502</v>
      </c>
      <c r="M3315" s="89">
        <v>8.4852418099655699E-2</v>
      </c>
      <c r="N3315" s="89">
        <v>1.56950454000684E-2</v>
      </c>
    </row>
    <row r="3316" spans="10:14" x14ac:dyDescent="0.3">
      <c r="J3316" s="89">
        <v>3313</v>
      </c>
      <c r="K3316" s="89">
        <v>7455.3313514330102</v>
      </c>
      <c r="L3316" s="89">
        <v>0.27402802829788597</v>
      </c>
      <c r="M3316" s="89">
        <v>8.5795394357281896E-2</v>
      </c>
      <c r="N3316" s="89">
        <v>1.6924195082648998E-2</v>
      </c>
    </row>
    <row r="3317" spans="10:14" x14ac:dyDescent="0.3">
      <c r="J3317" s="89">
        <v>3314</v>
      </c>
      <c r="K3317" s="89">
        <v>7457.7225711410101</v>
      </c>
      <c r="L3317" s="89">
        <v>0.27381281747261399</v>
      </c>
      <c r="M3317" s="89">
        <v>8.5848323843853103E-2</v>
      </c>
      <c r="N3317" s="89">
        <v>1.79662026984738E-2</v>
      </c>
    </row>
    <row r="3318" spans="10:14" x14ac:dyDescent="0.3">
      <c r="J3318" s="89">
        <v>3315</v>
      </c>
      <c r="K3318" s="89">
        <v>7459.84194600301</v>
      </c>
      <c r="L3318" s="89">
        <v>0.273527422024755</v>
      </c>
      <c r="M3318" s="89">
        <v>8.5497584635446697E-2</v>
      </c>
      <c r="N3318" s="89">
        <v>1.8677945702435601E-2</v>
      </c>
    </row>
    <row r="3319" spans="10:14" x14ac:dyDescent="0.3">
      <c r="J3319" s="89">
        <v>3316</v>
      </c>
      <c r="K3319" s="89">
        <v>7462.5692455670096</v>
      </c>
      <c r="L3319" s="89">
        <v>0.273222980858085</v>
      </c>
      <c r="M3319" s="89">
        <v>8.4833366665196197E-2</v>
      </c>
      <c r="N3319" s="89">
        <v>1.9021857100651299E-2</v>
      </c>
    </row>
    <row r="3320" spans="10:14" x14ac:dyDescent="0.3">
      <c r="J3320" s="89">
        <v>3317</v>
      </c>
      <c r="K3320" s="89">
        <v>7464.7440951960098</v>
      </c>
      <c r="L3320" s="89">
        <v>0.27294128749591201</v>
      </c>
      <c r="M3320" s="89">
        <v>8.3838212148645994E-2</v>
      </c>
      <c r="N3320" s="89">
        <v>1.9039185179764599E-2</v>
      </c>
    </row>
    <row r="3321" spans="10:14" x14ac:dyDescent="0.3">
      <c r="J3321" s="89">
        <v>3318</v>
      </c>
      <c r="K3321" s="89">
        <v>7467.1024223760096</v>
      </c>
      <c r="L3321" s="89">
        <v>0.27273524820342199</v>
      </c>
      <c r="M3321" s="89">
        <v>8.2422911079616995E-2</v>
      </c>
      <c r="N3321" s="89">
        <v>1.87155514353665E-2</v>
      </c>
    </row>
    <row r="3322" spans="10:14" x14ac:dyDescent="0.3">
      <c r="J3322" s="89">
        <v>3319</v>
      </c>
      <c r="K3322" s="89">
        <v>7469.2454459000101</v>
      </c>
      <c r="L3322" s="89">
        <v>0.27262740511593803</v>
      </c>
      <c r="M3322" s="89">
        <v>8.0643739378561605E-2</v>
      </c>
      <c r="N3322" s="89">
        <v>1.7991576925402802E-2</v>
      </c>
    </row>
    <row r="3323" spans="10:14" x14ac:dyDescent="0.3">
      <c r="J3323" s="89">
        <v>3320</v>
      </c>
      <c r="K3323" s="89">
        <v>7471.3660513560098</v>
      </c>
      <c r="L3323" s="89">
        <v>0.27259361937843601</v>
      </c>
      <c r="M3323" s="89">
        <v>7.88940728233022E-2</v>
      </c>
      <c r="N3323" s="89">
        <v>1.6833169761417199E-2</v>
      </c>
    </row>
    <row r="3324" spans="10:14" x14ac:dyDescent="0.3">
      <c r="J3324" s="89">
        <v>3321</v>
      </c>
      <c r="K3324" s="89">
        <v>7473.5367334170096</v>
      </c>
      <c r="L3324" s="89">
        <v>0.27253322955377701</v>
      </c>
      <c r="M3324" s="89">
        <v>7.8141653807446101E-2</v>
      </c>
      <c r="N3324" s="89">
        <v>1.53056931821722E-2</v>
      </c>
    </row>
    <row r="3325" spans="10:14" x14ac:dyDescent="0.3">
      <c r="J3325" s="89">
        <v>3322</v>
      </c>
      <c r="K3325" s="89">
        <v>7475.8823851540101</v>
      </c>
      <c r="L3325" s="89">
        <v>0.272272958694117</v>
      </c>
      <c r="M3325" s="89">
        <v>7.9525562729654206E-2</v>
      </c>
      <c r="N3325" s="89">
        <v>1.3610619496574401E-2</v>
      </c>
    </row>
    <row r="3326" spans="10:14" x14ac:dyDescent="0.3">
      <c r="J3326" s="89">
        <v>3323</v>
      </c>
      <c r="K3326" s="89">
        <v>7478.0203695030104</v>
      </c>
      <c r="L3326" s="89">
        <v>0.271698387558931</v>
      </c>
      <c r="M3326" s="89">
        <v>8.3990971666643197E-2</v>
      </c>
      <c r="N3326" s="89">
        <v>1.2054074784866401E-2</v>
      </c>
    </row>
    <row r="3327" spans="10:14" x14ac:dyDescent="0.3">
      <c r="J3327" s="89">
        <v>3324</v>
      </c>
      <c r="K3327" s="89">
        <v>7480.1507508980103</v>
      </c>
      <c r="L3327" s="89">
        <v>0.270829038901579</v>
      </c>
      <c r="M3327" s="89">
        <v>9.14832245640438E-2</v>
      </c>
      <c r="N3327" s="89">
        <v>1.09180535098309E-2</v>
      </c>
    </row>
    <row r="3328" spans="10:14" x14ac:dyDescent="0.3">
      <c r="J3328" s="89">
        <v>3325</v>
      </c>
      <c r="K3328" s="89">
        <v>7482.4999843810101</v>
      </c>
      <c r="L3328" s="89">
        <v>0.26988207996000002</v>
      </c>
      <c r="M3328" s="89">
        <v>0.100938007542588</v>
      </c>
      <c r="N3328" s="89">
        <v>1.02938978168016E-2</v>
      </c>
    </row>
    <row r="3329" spans="10:14" x14ac:dyDescent="0.3">
      <c r="J3329" s="89">
        <v>3326</v>
      </c>
      <c r="K3329" s="89">
        <v>7484.8945415210101</v>
      </c>
      <c r="L3329" s="89">
        <v>0.26907149949055797</v>
      </c>
      <c r="M3329" s="89">
        <v>0.110539348509472</v>
      </c>
      <c r="N3329" s="89">
        <v>1.00742913436053E-2</v>
      </c>
    </row>
    <row r="3330" spans="10:14" x14ac:dyDescent="0.3">
      <c r="J3330" s="89">
        <v>3327</v>
      </c>
      <c r="K3330" s="89">
        <v>7487.0606116340095</v>
      </c>
      <c r="L3330" s="89">
        <v>0.2685311214235</v>
      </c>
      <c r="M3330" s="89">
        <v>0.118509448623675</v>
      </c>
      <c r="N3330" s="89">
        <v>1.0106079242183401E-2</v>
      </c>
    </row>
    <row r="3331" spans="10:14" x14ac:dyDescent="0.3">
      <c r="J3331" s="89">
        <v>3328</v>
      </c>
      <c r="K3331" s="89">
        <v>7489.23498870401</v>
      </c>
      <c r="L3331" s="89">
        <v>0.26829166602695298</v>
      </c>
      <c r="M3331" s="89">
        <v>0.123698684552319</v>
      </c>
      <c r="N3331" s="89">
        <v>1.03047270057566E-2</v>
      </c>
    </row>
    <row r="3332" spans="10:14" x14ac:dyDescent="0.3">
      <c r="J3332" s="89">
        <v>3329</v>
      </c>
      <c r="K3332" s="89">
        <v>7491.4017553550102</v>
      </c>
      <c r="L3332" s="89">
        <v>0.26836006680617602</v>
      </c>
      <c r="M3332" s="89">
        <v>0.12549806737456101</v>
      </c>
      <c r="N3332" s="89">
        <v>1.0636798538016801E-2</v>
      </c>
    </row>
    <row r="3333" spans="10:14" x14ac:dyDescent="0.3">
      <c r="J3333" s="89">
        <v>3330</v>
      </c>
      <c r="K3333" s="89">
        <v>7493.5742881620099</v>
      </c>
      <c r="L3333" s="89">
        <v>0.26870448074627701</v>
      </c>
      <c r="M3333" s="89">
        <v>0.12414205661879001</v>
      </c>
      <c r="N3333" s="89">
        <v>1.1118276284240201E-2</v>
      </c>
    </row>
    <row r="3334" spans="10:14" x14ac:dyDescent="0.3">
      <c r="J3334" s="89">
        <v>3331</v>
      </c>
      <c r="K3334" s="89">
        <v>7495.9773835400101</v>
      </c>
      <c r="L3334" s="89">
        <v>0.26924759432732098</v>
      </c>
      <c r="M3334" s="89">
        <v>0.120786444473253</v>
      </c>
      <c r="N3334" s="89">
        <v>1.1754591606423601E-2</v>
      </c>
    </row>
    <row r="3335" spans="10:14" x14ac:dyDescent="0.3">
      <c r="J3335" s="89">
        <v>3332</v>
      </c>
      <c r="K3335" s="89">
        <v>7498.1135542210104</v>
      </c>
      <c r="L3335" s="89">
        <v>0.26980122644957499</v>
      </c>
      <c r="M3335" s="89">
        <v>0.116551693138309</v>
      </c>
      <c r="N3335" s="89">
        <v>1.2485726428715E-2</v>
      </c>
    </row>
    <row r="3336" spans="10:14" x14ac:dyDescent="0.3">
      <c r="J3336" s="89">
        <v>3333</v>
      </c>
      <c r="K3336" s="89">
        <v>7500.3022975560098</v>
      </c>
      <c r="L3336" s="89">
        <v>0.27021935808143499</v>
      </c>
      <c r="M3336" s="89">
        <v>0.11239595287999</v>
      </c>
      <c r="N3336" s="89">
        <v>1.31647861661048E-2</v>
      </c>
    </row>
    <row r="3337" spans="10:14" x14ac:dyDescent="0.3">
      <c r="J3337" s="89">
        <v>3334</v>
      </c>
      <c r="K3337" s="89">
        <v>7502.5167901750101</v>
      </c>
      <c r="L3337" s="89">
        <v>0.27039242570244998</v>
      </c>
      <c r="M3337" s="89">
        <v>0.10890018552518101</v>
      </c>
      <c r="N3337" s="89">
        <v>1.3572773875870799E-2</v>
      </c>
    </row>
    <row r="3338" spans="10:14" x14ac:dyDescent="0.3">
      <c r="J3338" s="89">
        <v>3335</v>
      </c>
      <c r="K3338" s="89">
        <v>7504.6754524960097</v>
      </c>
      <c r="L3338" s="89">
        <v>0.270342726374102</v>
      </c>
      <c r="M3338" s="89">
        <v>0.106578338388961</v>
      </c>
      <c r="N3338" s="89">
        <v>1.3563938496007E-2</v>
      </c>
    </row>
    <row r="3339" spans="10:14" x14ac:dyDescent="0.3">
      <c r="J3339" s="89">
        <v>3336</v>
      </c>
      <c r="K3339" s="89">
        <v>7506.8334163830104</v>
      </c>
      <c r="L3339" s="89">
        <v>0.270126045488296</v>
      </c>
      <c r="M3339" s="89">
        <v>0.10547711730396001</v>
      </c>
      <c r="N3339" s="89">
        <v>1.3203766231757501E-2</v>
      </c>
    </row>
    <row r="3340" spans="10:14" x14ac:dyDescent="0.3">
      <c r="J3340" s="89">
        <v>3337</v>
      </c>
      <c r="K3340" s="89">
        <v>7509.1787891330096</v>
      </c>
      <c r="L3340" s="89">
        <v>0.26978477508019599</v>
      </c>
      <c r="M3340" s="89">
        <v>0.10484962533216</v>
      </c>
      <c r="N3340" s="89">
        <v>1.27807979853953E-2</v>
      </c>
    </row>
    <row r="3341" spans="10:14" x14ac:dyDescent="0.3">
      <c r="J3341" s="89">
        <v>3338</v>
      </c>
      <c r="K3341" s="89">
        <v>7511.3532778550098</v>
      </c>
      <c r="L3341" s="89">
        <v>0.26940533557725999</v>
      </c>
      <c r="M3341" s="89">
        <v>0.10403985782958</v>
      </c>
      <c r="N3341" s="89">
        <v>1.2599372402266299E-2</v>
      </c>
    </row>
    <row r="3342" spans="10:14" x14ac:dyDescent="0.3">
      <c r="J3342" s="89">
        <v>3339</v>
      </c>
      <c r="K3342" s="89">
        <v>7513.4766637730099</v>
      </c>
      <c r="L3342" s="89">
        <v>0.26907151009785701</v>
      </c>
      <c r="M3342" s="89">
        <v>0.103081006462794</v>
      </c>
      <c r="N3342" s="89">
        <v>1.2795427479089801E-2</v>
      </c>
    </row>
    <row r="3343" spans="10:14" x14ac:dyDescent="0.3">
      <c r="J3343" s="89">
        <v>3340</v>
      </c>
      <c r="K3343" s="89">
        <v>7515.6528433740104</v>
      </c>
      <c r="L3343" s="89">
        <v>0.26880956885351798</v>
      </c>
      <c r="M3343" s="89">
        <v>0.102225996888256</v>
      </c>
      <c r="N3343" s="89">
        <v>1.3290909812457801E-2</v>
      </c>
    </row>
    <row r="3344" spans="10:14" x14ac:dyDescent="0.3">
      <c r="J3344" s="89">
        <v>3341</v>
      </c>
      <c r="K3344" s="89">
        <v>7517.8088364680098</v>
      </c>
      <c r="L3344" s="89">
        <v>0.26863556370034197</v>
      </c>
      <c r="M3344" s="89">
        <v>0.101885547552689</v>
      </c>
      <c r="N3344" s="89">
        <v>1.38884369728804E-2</v>
      </c>
    </row>
    <row r="3345" spans="10:14" x14ac:dyDescent="0.3">
      <c r="J3345" s="89">
        <v>3342</v>
      </c>
      <c r="K3345" s="89">
        <v>7520.1900024500101</v>
      </c>
      <c r="L3345" s="89">
        <v>0.26852471427589197</v>
      </c>
      <c r="M3345" s="89">
        <v>0.10254769720175599</v>
      </c>
      <c r="N3345" s="89">
        <v>1.43228937515643E-2</v>
      </c>
    </row>
    <row r="3346" spans="10:14" x14ac:dyDescent="0.3">
      <c r="J3346" s="89">
        <v>3343</v>
      </c>
      <c r="K3346" s="89">
        <v>7522.5628329710098</v>
      </c>
      <c r="L3346" s="89">
        <v>0.268421827987325</v>
      </c>
      <c r="M3346" s="89">
        <v>0.104272533195258</v>
      </c>
      <c r="N3346" s="89">
        <v>1.4359538375671801E-2</v>
      </c>
    </row>
    <row r="3347" spans="10:14" x14ac:dyDescent="0.3">
      <c r="J3347" s="89">
        <v>3344</v>
      </c>
      <c r="K3347" s="89">
        <v>7524.8673901450102</v>
      </c>
      <c r="L3347" s="89">
        <v>0.26825253248936198</v>
      </c>
      <c r="M3347" s="89">
        <v>0.106916971196321</v>
      </c>
      <c r="N3347" s="89">
        <v>1.39019768824813E-2</v>
      </c>
    </row>
    <row r="3348" spans="10:14" x14ac:dyDescent="0.3">
      <c r="J3348" s="89">
        <v>3345</v>
      </c>
      <c r="K3348" s="89">
        <v>7527.2324906930098</v>
      </c>
      <c r="L3348" s="89">
        <v>0.26796593130193003</v>
      </c>
      <c r="M3348" s="89">
        <v>0.110048556016157</v>
      </c>
      <c r="N3348" s="89">
        <v>1.3002133528786E-2</v>
      </c>
    </row>
    <row r="3349" spans="10:14" x14ac:dyDescent="0.3">
      <c r="J3349" s="89">
        <v>3346</v>
      </c>
      <c r="K3349" s="89">
        <v>7529.5759558620102</v>
      </c>
      <c r="L3349" s="89">
        <v>0.26755467997044702</v>
      </c>
      <c r="M3349" s="89">
        <v>0.113139153383002</v>
      </c>
      <c r="N3349" s="89">
        <v>1.18516638176082E-2</v>
      </c>
    </row>
    <row r="3350" spans="10:14" x14ac:dyDescent="0.3">
      <c r="J3350" s="89">
        <v>3347</v>
      </c>
      <c r="K3350" s="89">
        <v>7532.1516283820101</v>
      </c>
      <c r="L3350" s="89">
        <v>0.26711705342790398</v>
      </c>
      <c r="M3350" s="89">
        <v>0.11574682536321999</v>
      </c>
      <c r="N3350" s="89">
        <v>1.07559803538275E-2</v>
      </c>
    </row>
    <row r="3351" spans="10:14" x14ac:dyDescent="0.3">
      <c r="J3351" s="89">
        <v>3348</v>
      </c>
      <c r="K3351" s="89">
        <v>7534.2860141850097</v>
      </c>
      <c r="L3351" s="89">
        <v>0.26678545731520398</v>
      </c>
      <c r="M3351" s="89">
        <v>0.117738347705713</v>
      </c>
      <c r="N3351" s="89">
        <v>1.00625021527499E-2</v>
      </c>
    </row>
    <row r="3352" spans="10:14" x14ac:dyDescent="0.3">
      <c r="J3352" s="89">
        <v>3349</v>
      </c>
      <c r="K3352" s="89">
        <v>7536.6186979900103</v>
      </c>
      <c r="L3352" s="89">
        <v>0.26671251233535298</v>
      </c>
      <c r="M3352" s="89">
        <v>0.11906845877528301</v>
      </c>
      <c r="N3352" s="89">
        <v>1.00251291724837E-2</v>
      </c>
    </row>
    <row r="3353" spans="10:14" x14ac:dyDescent="0.3">
      <c r="J3353" s="89">
        <v>3350</v>
      </c>
      <c r="K3353" s="89">
        <v>7538.9710053680101</v>
      </c>
      <c r="L3353" s="89">
        <v>0.26697740015385901</v>
      </c>
      <c r="M3353" s="89">
        <v>0.118964685313401</v>
      </c>
      <c r="N3353" s="89">
        <v>1.0714891653117301E-2</v>
      </c>
    </row>
    <row r="3354" spans="10:14" x14ac:dyDescent="0.3">
      <c r="J3354" s="89">
        <v>3351</v>
      </c>
      <c r="K3354" s="89">
        <v>7541.3558811590101</v>
      </c>
      <c r="L3354" s="89">
        <v>0.26757758031016499</v>
      </c>
      <c r="M3354" s="89">
        <v>0.116937270035918</v>
      </c>
      <c r="N3354" s="89">
        <v>1.1961479417543599E-2</v>
      </c>
    </row>
    <row r="3355" spans="10:14" x14ac:dyDescent="0.3">
      <c r="J3355" s="89">
        <v>3352</v>
      </c>
      <c r="K3355" s="89">
        <v>7543.50834532101</v>
      </c>
      <c r="L3355" s="89">
        <v>0.26845861822856099</v>
      </c>
      <c r="M3355" s="89">
        <v>0.11321003121369499</v>
      </c>
      <c r="N3355" s="89">
        <v>1.3431841966797E-2</v>
      </c>
    </row>
    <row r="3356" spans="10:14" x14ac:dyDescent="0.3">
      <c r="J3356" s="89">
        <v>3353</v>
      </c>
      <c r="K3356" s="89">
        <v>7545.8475690400101</v>
      </c>
      <c r="L3356" s="89">
        <v>0.26958671200719497</v>
      </c>
      <c r="M3356" s="89">
        <v>0.10856105198839799</v>
      </c>
      <c r="N3356" s="89">
        <v>1.47972491131262E-2</v>
      </c>
    </row>
    <row r="3357" spans="10:14" x14ac:dyDescent="0.3">
      <c r="J3357" s="89">
        <v>3354</v>
      </c>
      <c r="K3357" s="89">
        <v>7548.2361770590096</v>
      </c>
      <c r="L3357" s="89">
        <v>0.27080237666187901</v>
      </c>
      <c r="M3357" s="89">
        <v>0.104091392274016</v>
      </c>
      <c r="N3357" s="89">
        <v>1.5840663190271598E-2</v>
      </c>
    </row>
    <row r="3358" spans="10:14" x14ac:dyDescent="0.3">
      <c r="J3358" s="89">
        <v>3355</v>
      </c>
      <c r="K3358" s="89">
        <v>7550.8154429210099</v>
      </c>
      <c r="L3358" s="89">
        <v>0.27186902793615902</v>
      </c>
      <c r="M3358" s="89">
        <v>0.101294323823774</v>
      </c>
      <c r="N3358" s="89">
        <v>1.65282816182E-2</v>
      </c>
    </row>
    <row r="3359" spans="10:14" x14ac:dyDescent="0.3">
      <c r="J3359" s="89">
        <v>3356</v>
      </c>
      <c r="K3359" s="89">
        <v>7552.9720815140099</v>
      </c>
      <c r="L3359" s="89">
        <v>0.27256845830579401</v>
      </c>
      <c r="M3359" s="89">
        <v>0.10052444314864201</v>
      </c>
      <c r="N3359" s="89">
        <v>1.7050489479051301E-2</v>
      </c>
    </row>
    <row r="3360" spans="10:14" x14ac:dyDescent="0.3">
      <c r="J3360" s="89">
        <v>3357</v>
      </c>
      <c r="K3360" s="89">
        <v>7555.1212155430103</v>
      </c>
      <c r="L3360" s="89">
        <v>0.272811704741177</v>
      </c>
      <c r="M3360" s="89">
        <v>0.101392946593773</v>
      </c>
      <c r="N3360" s="89">
        <v>1.7736699784875701E-2</v>
      </c>
    </row>
    <row r="3361" spans="10:14" x14ac:dyDescent="0.3">
      <c r="J3361" s="89">
        <v>3358</v>
      </c>
      <c r="K3361" s="89">
        <v>7557.4593139410099</v>
      </c>
      <c r="L3361" s="89">
        <v>0.272523501330173</v>
      </c>
      <c r="M3361" s="89">
        <v>0.10334702516949899</v>
      </c>
      <c r="N3361" s="89">
        <v>1.8931465828320001E-2</v>
      </c>
    </row>
    <row r="3362" spans="10:14" x14ac:dyDescent="0.3">
      <c r="J3362" s="89">
        <v>3359</v>
      </c>
      <c r="K3362" s="89">
        <v>7559.8416107340099</v>
      </c>
      <c r="L3362" s="89">
        <v>0.271695694286685</v>
      </c>
      <c r="M3362" s="89">
        <v>0.105741172243371</v>
      </c>
      <c r="N3362" s="89">
        <v>2.0657286985296099E-2</v>
      </c>
    </row>
    <row r="3363" spans="10:14" x14ac:dyDescent="0.3">
      <c r="J3363" s="89">
        <v>3360</v>
      </c>
      <c r="K3363" s="89">
        <v>7562.0268998820102</v>
      </c>
      <c r="L3363" s="89">
        <v>0.270428853529111</v>
      </c>
      <c r="M3363" s="89">
        <v>0.108178496682442</v>
      </c>
      <c r="N3363" s="89">
        <v>2.26226063456605E-2</v>
      </c>
    </row>
    <row r="3364" spans="10:14" x14ac:dyDescent="0.3">
      <c r="J3364" s="89">
        <v>3361</v>
      </c>
      <c r="K3364" s="89">
        <v>7564.1658410570099</v>
      </c>
      <c r="L3364" s="89">
        <v>0.26896919976173</v>
      </c>
      <c r="M3364" s="89">
        <v>0.110153800905268</v>
      </c>
      <c r="N3364" s="89">
        <v>2.44532114523912E-2</v>
      </c>
    </row>
    <row r="3365" spans="10:14" x14ac:dyDescent="0.3">
      <c r="J3365" s="89">
        <v>3362</v>
      </c>
      <c r="K3365" s="89">
        <v>7566.3576840620099</v>
      </c>
      <c r="L3365" s="89">
        <v>0.26755977978364598</v>
      </c>
      <c r="M3365" s="89">
        <v>0.110692791759855</v>
      </c>
      <c r="N3365" s="89">
        <v>2.5831131668227199E-2</v>
      </c>
    </row>
    <row r="3366" spans="10:14" x14ac:dyDescent="0.3">
      <c r="J3366" s="89">
        <v>3363</v>
      </c>
      <c r="K3366" s="89">
        <v>7568.7555289780103</v>
      </c>
      <c r="L3366" s="89">
        <v>0.266418097248451</v>
      </c>
      <c r="M3366" s="89">
        <v>0.108754448751362</v>
      </c>
      <c r="N3366" s="89">
        <v>2.65874313891293E-2</v>
      </c>
    </row>
    <row r="3367" spans="10:14" x14ac:dyDescent="0.3">
      <c r="J3367" s="89">
        <v>3364</v>
      </c>
      <c r="K3367" s="89">
        <v>7570.9079224070101</v>
      </c>
      <c r="L3367" s="89">
        <v>0.26569217334573703</v>
      </c>
      <c r="M3367" s="89">
        <v>0.104242275483279</v>
      </c>
      <c r="N3367" s="89">
        <v>2.6723678180985099E-2</v>
      </c>
    </row>
    <row r="3368" spans="10:14" x14ac:dyDescent="0.3">
      <c r="J3368" s="89">
        <v>3365</v>
      </c>
      <c r="K3368" s="89">
        <v>7573.2299323280104</v>
      </c>
      <c r="L3368" s="89">
        <v>0.26550786304683099</v>
      </c>
      <c r="M3368" s="89">
        <v>9.8209485875328295E-2</v>
      </c>
      <c r="N3368" s="89">
        <v>2.6345030048838099E-2</v>
      </c>
    </row>
    <row r="3369" spans="10:14" x14ac:dyDescent="0.3">
      <c r="J3369" s="89">
        <v>3366</v>
      </c>
      <c r="K3369" s="89">
        <v>7575.4083907490103</v>
      </c>
      <c r="L3369" s="89">
        <v>0.26587228326628898</v>
      </c>
      <c r="M3369" s="89">
        <v>9.1840009493173697E-2</v>
      </c>
      <c r="N3369" s="89">
        <v>2.5535470021659401E-2</v>
      </c>
    </row>
    <row r="3370" spans="10:14" x14ac:dyDescent="0.3">
      <c r="J3370" s="89">
        <v>3367</v>
      </c>
      <c r="K3370" s="89">
        <v>7577.5585357320097</v>
      </c>
      <c r="L3370" s="89">
        <v>0.266757966463538</v>
      </c>
      <c r="M3370" s="89">
        <v>8.5608970462626999E-2</v>
      </c>
      <c r="N3370" s="89">
        <v>2.430614510575E-2</v>
      </c>
    </row>
    <row r="3371" spans="10:14" x14ac:dyDescent="0.3">
      <c r="J3371" s="89">
        <v>3368</v>
      </c>
      <c r="K3371" s="89">
        <v>7579.9291068100101</v>
      </c>
      <c r="L3371" s="89">
        <v>0.268017726949343</v>
      </c>
      <c r="M3371" s="89">
        <v>7.9948158621371196E-2</v>
      </c>
      <c r="N3371" s="89">
        <v>2.26991662178498E-2</v>
      </c>
    </row>
    <row r="3372" spans="10:14" x14ac:dyDescent="0.3">
      <c r="J3372" s="89">
        <v>3369</v>
      </c>
      <c r="K3372" s="89">
        <v>7582.2513966280103</v>
      </c>
      <c r="L3372" s="89">
        <v>0.26947279629383197</v>
      </c>
      <c r="M3372" s="89">
        <v>7.5038581026192597E-2</v>
      </c>
      <c r="N3372" s="89">
        <v>2.08662267599483E-2</v>
      </c>
    </row>
    <row r="3373" spans="10:14" x14ac:dyDescent="0.3">
      <c r="J3373" s="89">
        <v>3370</v>
      </c>
      <c r="K3373" s="89">
        <v>7584.3725258370096</v>
      </c>
      <c r="L3373" s="89">
        <v>0.27095435815913699</v>
      </c>
      <c r="M3373" s="89">
        <v>7.0676276942211499E-2</v>
      </c>
      <c r="N3373" s="89">
        <v>1.8996867834532902E-2</v>
      </c>
    </row>
    <row r="3374" spans="10:14" x14ac:dyDescent="0.3">
      <c r="J3374" s="89">
        <v>3371</v>
      </c>
      <c r="K3374" s="89">
        <v>7586.5250845070104</v>
      </c>
      <c r="L3374" s="89">
        <v>0.27234443558651</v>
      </c>
      <c r="M3374" s="89">
        <v>6.68642452598181E-2</v>
      </c>
      <c r="N3374" s="89">
        <v>1.7292061597317599E-2</v>
      </c>
    </row>
    <row r="3375" spans="10:14" x14ac:dyDescent="0.3">
      <c r="J3375" s="89">
        <v>3372</v>
      </c>
      <c r="K3375" s="89">
        <v>7588.8844413810102</v>
      </c>
      <c r="L3375" s="89">
        <v>0.27362941266250201</v>
      </c>
      <c r="M3375" s="89">
        <v>6.3970085481376504E-2</v>
      </c>
      <c r="N3375" s="89">
        <v>1.5901045762594501E-2</v>
      </c>
    </row>
    <row r="3376" spans="10:14" x14ac:dyDescent="0.3">
      <c r="J3376" s="89">
        <v>3373</v>
      </c>
      <c r="K3376" s="89">
        <v>7591.2348134000104</v>
      </c>
      <c r="L3376" s="89">
        <v>0.27479218968542202</v>
      </c>
      <c r="M3376" s="89">
        <v>6.2621579035594593E-2</v>
      </c>
      <c r="N3376" s="89">
        <v>1.48863906940259E-2</v>
      </c>
    </row>
    <row r="3377" spans="10:14" x14ac:dyDescent="0.3">
      <c r="J3377" s="89">
        <v>3374</v>
      </c>
      <c r="K3377" s="89">
        <v>7593.3754820010099</v>
      </c>
      <c r="L3377" s="89">
        <v>0.27579900589786799</v>
      </c>
      <c r="M3377" s="89">
        <v>6.3821062139832102E-2</v>
      </c>
      <c r="N3377" s="89">
        <v>1.42762624457462E-2</v>
      </c>
    </row>
    <row r="3378" spans="10:14" x14ac:dyDescent="0.3">
      <c r="J3378" s="89">
        <v>3375</v>
      </c>
      <c r="K3378" s="89">
        <v>7595.7374257710098</v>
      </c>
      <c r="L3378" s="89">
        <v>0.27664123343719299</v>
      </c>
      <c r="M3378" s="89">
        <v>6.7430055559152199E-2</v>
      </c>
      <c r="N3378" s="89">
        <v>1.4137885196317E-2</v>
      </c>
    </row>
    <row r="3379" spans="10:14" x14ac:dyDescent="0.3">
      <c r="J3379" s="89">
        <v>3376</v>
      </c>
      <c r="K3379" s="89">
        <v>7598.0858411670097</v>
      </c>
      <c r="L3379" s="89">
        <v>0.277453727007341</v>
      </c>
      <c r="M3379" s="89">
        <v>7.2730499326405407E-2</v>
      </c>
      <c r="N3379" s="89">
        <v>1.4479199352330699E-2</v>
      </c>
    </row>
    <row r="3380" spans="10:14" x14ac:dyDescent="0.3">
      <c r="J3380" s="89">
        <v>3377</v>
      </c>
      <c r="K3380" s="89">
        <v>7600.2359890860098</v>
      </c>
      <c r="L3380" s="89">
        <v>0.278346324134432</v>
      </c>
      <c r="M3380" s="89">
        <v>7.8946629538945406E-2</v>
      </c>
      <c r="N3380" s="89">
        <v>1.5199397101218801E-2</v>
      </c>
    </row>
    <row r="3381" spans="10:14" x14ac:dyDescent="0.3">
      <c r="J3381" s="89">
        <v>3378</v>
      </c>
      <c r="K3381" s="89">
        <v>7602.3640669040096</v>
      </c>
      <c r="L3381" s="89">
        <v>0.27925847666207998</v>
      </c>
      <c r="M3381" s="89">
        <v>8.5402200021577696E-2</v>
      </c>
      <c r="N3381" s="89">
        <v>1.60479090260571E-2</v>
      </c>
    </row>
    <row r="3382" spans="10:14" x14ac:dyDescent="0.3">
      <c r="J3382" s="89">
        <v>3379</v>
      </c>
      <c r="K3382" s="89">
        <v>7604.91813318201</v>
      </c>
      <c r="L3382" s="89">
        <v>0.28005616419268098</v>
      </c>
      <c r="M3382" s="89">
        <v>9.1625750450530397E-2</v>
      </c>
      <c r="N3382" s="89">
        <v>1.6701198302448001E-2</v>
      </c>
    </row>
    <row r="3383" spans="10:14" x14ac:dyDescent="0.3">
      <c r="J3383" s="89">
        <v>3380</v>
      </c>
      <c r="K3383" s="89">
        <v>7607.0584498200096</v>
      </c>
      <c r="L3383" s="89">
        <v>0.2805837368754</v>
      </c>
      <c r="M3383" s="89">
        <v>9.7351408903582307E-2</v>
      </c>
      <c r="N3383" s="89">
        <v>1.69289878875961E-2</v>
      </c>
    </row>
    <row r="3384" spans="10:14" x14ac:dyDescent="0.3">
      <c r="J3384" s="89">
        <v>3381</v>
      </c>
      <c r="K3384" s="89">
        <v>7609.4059469950098</v>
      </c>
      <c r="L3384" s="89">
        <v>0.28074449348091601</v>
      </c>
      <c r="M3384" s="89">
        <v>0.102430266507722</v>
      </c>
      <c r="N3384" s="89">
        <v>1.66825763358949E-2</v>
      </c>
    </row>
    <row r="3385" spans="10:14" x14ac:dyDescent="0.3">
      <c r="J3385" s="89">
        <v>3382</v>
      </c>
      <c r="K3385" s="89">
        <v>7611.5871432960103</v>
      </c>
      <c r="L3385" s="89">
        <v>0.28047175063545798</v>
      </c>
      <c r="M3385" s="89">
        <v>0.106923104307213</v>
      </c>
      <c r="N3385" s="89">
        <v>1.6088788025305899E-2</v>
      </c>
    </row>
    <row r="3386" spans="10:14" x14ac:dyDescent="0.3">
      <c r="J3386" s="89">
        <v>3383</v>
      </c>
      <c r="K3386" s="89">
        <v>7613.7625209070102</v>
      </c>
      <c r="L3386" s="89">
        <v>0.27985692853498401</v>
      </c>
      <c r="M3386" s="89">
        <v>0.110952699480353</v>
      </c>
      <c r="N3386" s="89">
        <v>1.54154291712969E-2</v>
      </c>
    </row>
    <row r="3387" spans="10:14" x14ac:dyDescent="0.3">
      <c r="J3387" s="89">
        <v>3384</v>
      </c>
      <c r="K3387" s="89">
        <v>7616.1124558260099</v>
      </c>
      <c r="L3387" s="89">
        <v>0.27913024547812199</v>
      </c>
      <c r="M3387" s="89">
        <v>0.114108743706163</v>
      </c>
      <c r="N3387" s="89">
        <v>1.48649540621404E-2</v>
      </c>
    </row>
    <row r="3388" spans="10:14" x14ac:dyDescent="0.3">
      <c r="J3388" s="89">
        <v>3385</v>
      </c>
      <c r="K3388" s="89">
        <v>7618.3397840480102</v>
      </c>
      <c r="L3388" s="89">
        <v>0.27853846084650102</v>
      </c>
      <c r="M3388" s="89">
        <v>0.11580308868672699</v>
      </c>
      <c r="N3388" s="89">
        <v>1.45520810436641E-2</v>
      </c>
    </row>
    <row r="3389" spans="10:14" x14ac:dyDescent="0.3">
      <c r="J3389" s="89">
        <v>3386</v>
      </c>
      <c r="K3389" s="89">
        <v>7620.53819939601</v>
      </c>
      <c r="L3389" s="89">
        <v>0.27818153015971703</v>
      </c>
      <c r="M3389" s="89">
        <v>0.115395932680654</v>
      </c>
      <c r="N3389" s="89">
        <v>1.45701307201931E-2</v>
      </c>
    </row>
    <row r="3390" spans="10:14" x14ac:dyDescent="0.3">
      <c r="J3390" s="89">
        <v>3387</v>
      </c>
      <c r="K3390" s="89">
        <v>7622.6913089320096</v>
      </c>
      <c r="L3390" s="89">
        <v>0.27802094452425902</v>
      </c>
      <c r="M3390" s="89">
        <v>0.112806254016367</v>
      </c>
      <c r="N3390" s="89">
        <v>1.49720363699437E-2</v>
      </c>
    </row>
    <row r="3391" spans="10:14" x14ac:dyDescent="0.3">
      <c r="J3391" s="89">
        <v>3388</v>
      </c>
      <c r="K3391" s="89">
        <v>7624.9061437850096</v>
      </c>
      <c r="L3391" s="89">
        <v>0.27796132056653799</v>
      </c>
      <c r="M3391" s="89">
        <v>0.108834117771928</v>
      </c>
      <c r="N3391" s="89">
        <v>1.5763680308659999E-2</v>
      </c>
    </row>
    <row r="3392" spans="10:14" x14ac:dyDescent="0.3">
      <c r="J3392" s="89">
        <v>3389</v>
      </c>
      <c r="K3392" s="89">
        <v>7627.0689985510098</v>
      </c>
      <c r="L3392" s="89">
        <v>0.27790628676727003</v>
      </c>
      <c r="M3392" s="89">
        <v>0.104673160405544</v>
      </c>
      <c r="N3392" s="89">
        <v>1.6926223268344299E-2</v>
      </c>
    </row>
    <row r="3393" spans="10:14" x14ac:dyDescent="0.3">
      <c r="J3393" s="89">
        <v>3390</v>
      </c>
      <c r="K3393" s="89">
        <v>7629.27404656001</v>
      </c>
      <c r="L3393" s="89">
        <v>0.277836462117382</v>
      </c>
      <c r="M3393" s="89">
        <v>0.101855858632624</v>
      </c>
      <c r="N3393" s="89">
        <v>1.84363093057947E-2</v>
      </c>
    </row>
    <row r="3394" spans="10:14" x14ac:dyDescent="0.3">
      <c r="J3394" s="89">
        <v>3391</v>
      </c>
      <c r="K3394" s="89">
        <v>7631.4093986340104</v>
      </c>
      <c r="L3394" s="89">
        <v>0.277758904970972</v>
      </c>
      <c r="M3394" s="89">
        <v>0.10095221084988699</v>
      </c>
      <c r="N3394" s="89">
        <v>2.0308261503342501E-2</v>
      </c>
    </row>
    <row r="3395" spans="10:14" x14ac:dyDescent="0.3">
      <c r="J3395" s="89">
        <v>3392</v>
      </c>
      <c r="K3395" s="89">
        <v>7633.9662012870103</v>
      </c>
      <c r="L3395" s="89">
        <v>0.27763302283021601</v>
      </c>
      <c r="M3395" s="89">
        <v>0.10167166189530701</v>
      </c>
      <c r="N3395" s="89">
        <v>2.2500192996833399E-2</v>
      </c>
    </row>
    <row r="3396" spans="10:14" x14ac:dyDescent="0.3">
      <c r="J3396" s="89">
        <v>3393</v>
      </c>
      <c r="K3396" s="89">
        <v>7636.34285800001</v>
      </c>
      <c r="L3396" s="89">
        <v>0.27747630099821302</v>
      </c>
      <c r="M3396" s="89">
        <v>0.104062270300132</v>
      </c>
      <c r="N3396" s="89">
        <v>2.4841140920263901E-2</v>
      </c>
    </row>
    <row r="3397" spans="10:14" x14ac:dyDescent="0.3">
      <c r="J3397" s="89">
        <v>3394</v>
      </c>
      <c r="K3397" s="89">
        <v>7638.7266636160102</v>
      </c>
      <c r="L3397" s="89">
        <v>0.27727381247098598</v>
      </c>
      <c r="M3397" s="89">
        <v>0.107730139917751</v>
      </c>
      <c r="N3397" s="89">
        <v>2.7066080963141802E-2</v>
      </c>
    </row>
    <row r="3398" spans="10:14" x14ac:dyDescent="0.3">
      <c r="J3398" s="89">
        <v>3395</v>
      </c>
      <c r="K3398" s="89">
        <v>7641.0192178530096</v>
      </c>
      <c r="L3398" s="89">
        <v>0.27702790741882899</v>
      </c>
      <c r="M3398" s="89">
        <v>0.11150084987799801</v>
      </c>
      <c r="N3398" s="89">
        <v>2.8946658438361399E-2</v>
      </c>
    </row>
    <row r="3399" spans="10:14" x14ac:dyDescent="0.3">
      <c r="J3399" s="89">
        <v>3396</v>
      </c>
      <c r="K3399" s="89">
        <v>7643.3443142720098</v>
      </c>
      <c r="L3399" s="89">
        <v>0.27679741077562198</v>
      </c>
      <c r="M3399" s="89">
        <v>0.114404009387596</v>
      </c>
      <c r="N3399" s="89">
        <v>3.0408790167062199E-2</v>
      </c>
    </row>
    <row r="3400" spans="10:14" x14ac:dyDescent="0.3">
      <c r="J3400" s="89">
        <v>3397</v>
      </c>
      <c r="K3400" s="89">
        <v>7645.4905711480096</v>
      </c>
      <c r="L3400" s="89">
        <v>0.27664960407281403</v>
      </c>
      <c r="M3400" s="89">
        <v>0.115785911962099</v>
      </c>
      <c r="N3400" s="89">
        <v>3.1475114092660003E-2</v>
      </c>
    </row>
    <row r="3401" spans="10:14" x14ac:dyDescent="0.3">
      <c r="J3401" s="89">
        <v>3398</v>
      </c>
      <c r="K3401" s="89">
        <v>7647.8972323370099</v>
      </c>
      <c r="L3401" s="89">
        <v>0.27657454355606198</v>
      </c>
      <c r="M3401" s="89">
        <v>0.115283400208538</v>
      </c>
      <c r="N3401" s="89">
        <v>3.2190522328807897E-2</v>
      </c>
    </row>
    <row r="3402" spans="10:14" x14ac:dyDescent="0.3">
      <c r="J3402" s="89">
        <v>3399</v>
      </c>
      <c r="K3402" s="89">
        <v>7650.2735925910101</v>
      </c>
      <c r="L3402" s="89">
        <v>0.27655246338588102</v>
      </c>
      <c r="M3402" s="89">
        <v>0.112902701094512</v>
      </c>
      <c r="N3402" s="89">
        <v>3.2566169418067802E-2</v>
      </c>
    </row>
    <row r="3403" spans="10:14" x14ac:dyDescent="0.3">
      <c r="J3403" s="89">
        <v>3400</v>
      </c>
      <c r="K3403" s="89">
        <v>7652.4610962760098</v>
      </c>
      <c r="L3403" s="89">
        <v>0.27659293531250201</v>
      </c>
      <c r="M3403" s="89">
        <v>0.10899497709509801</v>
      </c>
      <c r="N3403" s="89">
        <v>3.2564997441080303E-2</v>
      </c>
    </row>
    <row r="3404" spans="10:14" x14ac:dyDescent="0.3">
      <c r="J3404" s="89">
        <v>3401</v>
      </c>
      <c r="K3404" s="89">
        <v>7654.8352196860096</v>
      </c>
      <c r="L3404" s="89">
        <v>0.27675413451206199</v>
      </c>
      <c r="M3404" s="89">
        <v>0.10394346675586</v>
      </c>
      <c r="N3404" s="89">
        <v>3.21046990198589E-2</v>
      </c>
    </row>
    <row r="3405" spans="10:14" x14ac:dyDescent="0.3">
      <c r="J3405" s="89">
        <v>3402</v>
      </c>
      <c r="K3405" s="89">
        <v>7656.9748354220101</v>
      </c>
      <c r="L3405" s="89">
        <v>0.27706894067678201</v>
      </c>
      <c r="M3405" s="89">
        <v>9.7953718999328795E-2</v>
      </c>
      <c r="N3405" s="89">
        <v>3.1142972049458401E-2</v>
      </c>
    </row>
    <row r="3406" spans="10:14" x14ac:dyDescent="0.3">
      <c r="J3406" s="89">
        <v>3403</v>
      </c>
      <c r="K3406" s="89">
        <v>7659.1625477740099</v>
      </c>
      <c r="L3406" s="89">
        <v>0.27754577289599802</v>
      </c>
      <c r="M3406" s="89">
        <v>9.1307551295864695E-2</v>
      </c>
      <c r="N3406" s="89">
        <v>2.9733369347700999E-2</v>
      </c>
    </row>
    <row r="3407" spans="10:14" x14ac:dyDescent="0.3">
      <c r="J3407" s="89">
        <v>3404</v>
      </c>
      <c r="K3407" s="89">
        <v>7661.5067761350101</v>
      </c>
      <c r="L3407" s="89">
        <v>0.27806289822832803</v>
      </c>
      <c r="M3407" s="89">
        <v>8.4406461842607194E-2</v>
      </c>
      <c r="N3407" s="89">
        <v>2.79958178659615E-2</v>
      </c>
    </row>
    <row r="3408" spans="10:14" x14ac:dyDescent="0.3">
      <c r="J3408" s="89">
        <v>3405</v>
      </c>
      <c r="K3408" s="89">
        <v>7663.6510154980097</v>
      </c>
      <c r="L3408" s="89">
        <v>0.27847942235547701</v>
      </c>
      <c r="M3408" s="89">
        <v>7.8129422111080898E-2</v>
      </c>
      <c r="N3408" s="89">
        <v>2.6103110022300601E-2</v>
      </c>
    </row>
    <row r="3409" spans="10:14" x14ac:dyDescent="0.3">
      <c r="J3409" s="89">
        <v>3406</v>
      </c>
      <c r="K3409" s="89">
        <v>7665.8311642970102</v>
      </c>
      <c r="L3409" s="89">
        <v>0.27869331156207</v>
      </c>
      <c r="M3409" s="89">
        <v>7.3757337701199105E-2</v>
      </c>
      <c r="N3409" s="89">
        <v>2.42126898295511E-2</v>
      </c>
    </row>
    <row r="3410" spans="10:14" x14ac:dyDescent="0.3">
      <c r="J3410" s="89">
        <v>3407</v>
      </c>
      <c r="K3410" s="89">
        <v>7668.0351752200104</v>
      </c>
      <c r="L3410" s="89">
        <v>0.27865988980445799</v>
      </c>
      <c r="M3410" s="89">
        <v>7.2617746609958594E-2</v>
      </c>
      <c r="N3410" s="89">
        <v>2.2347006372250799E-2</v>
      </c>
    </row>
    <row r="3411" spans="10:14" x14ac:dyDescent="0.3">
      <c r="J3411" s="89">
        <v>3408</v>
      </c>
      <c r="K3411" s="89">
        <v>7670.6342891780096</v>
      </c>
      <c r="L3411" s="89">
        <v>0.278373145866537</v>
      </c>
      <c r="M3411" s="89">
        <v>7.4960034570921499E-2</v>
      </c>
      <c r="N3411" s="89">
        <v>2.0519052951634299E-2</v>
      </c>
    </row>
    <row r="3412" spans="10:14" x14ac:dyDescent="0.3">
      <c r="J3412" s="89">
        <v>3409</v>
      </c>
      <c r="K3412" s="89">
        <v>7672.7601745930097</v>
      </c>
      <c r="L3412" s="89">
        <v>0.27785067876414798</v>
      </c>
      <c r="M3412" s="89">
        <v>8.0163346668051097E-2</v>
      </c>
      <c r="N3412" s="89">
        <v>1.8823527522327198E-2</v>
      </c>
    </row>
    <row r="3413" spans="10:14" x14ac:dyDescent="0.3">
      <c r="J3413" s="89">
        <v>3410</v>
      </c>
      <c r="K3413" s="89">
        <v>7674.9120740020098</v>
      </c>
      <c r="L3413" s="89">
        <v>0.27716548387727602</v>
      </c>
      <c r="M3413" s="89">
        <v>8.7313673794704602E-2</v>
      </c>
      <c r="N3413" s="89">
        <v>1.7452661018300699E-2</v>
      </c>
    </row>
    <row r="3414" spans="10:14" x14ac:dyDescent="0.3">
      <c r="J3414" s="89">
        <v>3411</v>
      </c>
      <c r="K3414" s="89">
        <v>7677.0619297460098</v>
      </c>
      <c r="L3414" s="89">
        <v>0.27641968428465502</v>
      </c>
      <c r="M3414" s="89">
        <v>9.5314126992750603E-2</v>
      </c>
      <c r="N3414" s="89">
        <v>1.6551597276852299E-2</v>
      </c>
    </row>
    <row r="3415" spans="10:14" x14ac:dyDescent="0.3">
      <c r="J3415" s="89">
        <v>3412</v>
      </c>
      <c r="K3415" s="89">
        <v>7679.2189193990098</v>
      </c>
      <c r="L3415" s="89">
        <v>0.27571699362957702</v>
      </c>
      <c r="M3415" s="89">
        <v>0.102893213560455</v>
      </c>
      <c r="N3415" s="89">
        <v>1.62757529804659E-2</v>
      </c>
    </row>
    <row r="3416" spans="10:14" x14ac:dyDescent="0.3">
      <c r="J3416" s="89">
        <v>3413</v>
      </c>
      <c r="K3416" s="89">
        <v>7681.41256165301</v>
      </c>
      <c r="L3416" s="89">
        <v>0.27507154509088</v>
      </c>
      <c r="M3416" s="89">
        <v>0.109064031331083</v>
      </c>
      <c r="N3416" s="89">
        <v>1.6677624973430699E-2</v>
      </c>
    </row>
    <row r="3417" spans="10:14" x14ac:dyDescent="0.3">
      <c r="J3417" s="89">
        <v>3414</v>
      </c>
      <c r="K3417" s="89">
        <v>7683.7668289940102</v>
      </c>
      <c r="L3417" s="89">
        <v>0.27442495829058899</v>
      </c>
      <c r="M3417" s="89">
        <v>0.113335245838211</v>
      </c>
      <c r="N3417" s="89">
        <v>1.7632794721576601E-2</v>
      </c>
    </row>
    <row r="3418" spans="10:14" x14ac:dyDescent="0.3">
      <c r="J3418" s="89">
        <v>3415</v>
      </c>
      <c r="K3418" s="89">
        <v>7686.12390654501</v>
      </c>
      <c r="L3418" s="89">
        <v>0.27370880314454599</v>
      </c>
      <c r="M3418" s="89">
        <v>0.115783594366117</v>
      </c>
      <c r="N3418" s="89">
        <v>1.88488891663517E-2</v>
      </c>
    </row>
    <row r="3419" spans="10:14" x14ac:dyDescent="0.3">
      <c r="J3419" s="89">
        <v>3416</v>
      </c>
      <c r="K3419" s="89">
        <v>7688.6664601330103</v>
      </c>
      <c r="L3419" s="89">
        <v>0.27290102712543801</v>
      </c>
      <c r="M3419" s="89">
        <v>0.11669379551174699</v>
      </c>
      <c r="N3419" s="89">
        <v>2.0060460091375E-2</v>
      </c>
    </row>
    <row r="3420" spans="10:14" x14ac:dyDescent="0.3">
      <c r="J3420" s="89">
        <v>3417</v>
      </c>
      <c r="K3420" s="89">
        <v>7691.0317661060099</v>
      </c>
      <c r="L3420" s="89">
        <v>0.27204059526381502</v>
      </c>
      <c r="M3420" s="89">
        <v>0.11621896823090801</v>
      </c>
      <c r="N3420" s="89">
        <v>2.1145390484321701E-2</v>
      </c>
    </row>
    <row r="3421" spans="10:14" x14ac:dyDescent="0.3">
      <c r="J3421" s="89">
        <v>3418</v>
      </c>
      <c r="K3421" s="89">
        <v>7693.3652400420096</v>
      </c>
      <c r="L3421" s="89">
        <v>0.27115929907026698</v>
      </c>
      <c r="M3421" s="89">
        <v>0.114530278688094</v>
      </c>
      <c r="N3421" s="89">
        <v>2.21183028299149E-2</v>
      </c>
    </row>
    <row r="3422" spans="10:14" x14ac:dyDescent="0.3">
      <c r="J3422" s="89">
        <v>3419</v>
      </c>
      <c r="K3422" s="89">
        <v>7695.7242431280101</v>
      </c>
      <c r="L3422" s="89">
        <v>0.27028127103094901</v>
      </c>
      <c r="M3422" s="89">
        <v>0.11192966688398399</v>
      </c>
      <c r="N3422" s="89">
        <v>2.2978994417984601E-2</v>
      </c>
    </row>
    <row r="3423" spans="10:14" x14ac:dyDescent="0.3">
      <c r="J3423" s="89">
        <v>3420</v>
      </c>
      <c r="K3423" s="89">
        <v>7698.1075576220101</v>
      </c>
      <c r="L3423" s="89">
        <v>0.26939841189077002</v>
      </c>
      <c r="M3423" s="89">
        <v>0.10888885134542201</v>
      </c>
      <c r="N3423" s="89">
        <v>2.3654337595443199E-2</v>
      </c>
    </row>
    <row r="3424" spans="10:14" x14ac:dyDescent="0.3">
      <c r="J3424" s="89">
        <v>3421</v>
      </c>
      <c r="K3424" s="89">
        <v>7700.2918822860101</v>
      </c>
      <c r="L3424" s="89">
        <v>0.26849749645200399</v>
      </c>
      <c r="M3424" s="89">
        <v>0.106058422544481</v>
      </c>
      <c r="N3424" s="89">
        <v>2.4014092568701299E-2</v>
      </c>
    </row>
    <row r="3425" spans="10:14" x14ac:dyDescent="0.3">
      <c r="J3425" s="89">
        <v>3422</v>
      </c>
      <c r="K3425" s="89">
        <v>7702.4578351590098</v>
      </c>
      <c r="L3425" s="89">
        <v>0.26757561522380002</v>
      </c>
      <c r="M3425" s="89">
        <v>0.103721993539138</v>
      </c>
      <c r="N3425" s="89">
        <v>2.39832304517901E-2</v>
      </c>
    </row>
    <row r="3426" spans="10:14" x14ac:dyDescent="0.3">
      <c r="J3426" s="89">
        <v>3423</v>
      </c>
      <c r="K3426" s="89">
        <v>7704.80826668801</v>
      </c>
      <c r="L3426" s="89">
        <v>0.266713767760826</v>
      </c>
      <c r="M3426" s="89">
        <v>0.101631782111394</v>
      </c>
      <c r="N3426" s="89">
        <v>2.3630664912810798E-2</v>
      </c>
    </row>
    <row r="3427" spans="10:14" x14ac:dyDescent="0.3">
      <c r="J3427" s="89">
        <v>3424</v>
      </c>
      <c r="K3427" s="89">
        <v>7706.9853413260098</v>
      </c>
      <c r="L3427" s="89">
        <v>0.26604369020445401</v>
      </c>
      <c r="M3427" s="89">
        <v>9.9721051877832506E-2</v>
      </c>
      <c r="N3427" s="89">
        <v>2.30739778892191E-2</v>
      </c>
    </row>
    <row r="3428" spans="10:14" x14ac:dyDescent="0.3">
      <c r="J3428" s="89">
        <v>3425</v>
      </c>
      <c r="K3428" s="89">
        <v>7709.3777245740102</v>
      </c>
      <c r="L3428" s="89">
        <v>0.26571756725911799</v>
      </c>
      <c r="M3428" s="89">
        <v>9.7973386774851207E-2</v>
      </c>
      <c r="N3428" s="89">
        <v>2.2421932164928101E-2</v>
      </c>
    </row>
    <row r="3429" spans="10:14" x14ac:dyDescent="0.3">
      <c r="J3429" s="89">
        <v>3426</v>
      </c>
      <c r="K3429" s="89">
        <v>7711.7489855160102</v>
      </c>
      <c r="L3429" s="89">
        <v>0.26576382137634702</v>
      </c>
      <c r="M3429" s="89">
        <v>9.6481209468609205E-2</v>
      </c>
      <c r="N3429" s="89">
        <v>2.1744212759458901E-2</v>
      </c>
    </row>
    <row r="3430" spans="10:14" x14ac:dyDescent="0.3">
      <c r="J3430" s="89">
        <v>3427</v>
      </c>
      <c r="K3430" s="89">
        <v>7713.93108936101</v>
      </c>
      <c r="L3430" s="89">
        <v>0.26600773256884103</v>
      </c>
      <c r="M3430" s="89">
        <v>9.5537784825776004E-2</v>
      </c>
      <c r="N3430" s="89">
        <v>2.10003997365459E-2</v>
      </c>
    </row>
    <row r="3431" spans="10:14" x14ac:dyDescent="0.3">
      <c r="J3431" s="89">
        <v>3428</v>
      </c>
      <c r="K3431" s="89">
        <v>7716.0956116770103</v>
      </c>
      <c r="L3431" s="89">
        <v>0.26622612924959899</v>
      </c>
      <c r="M3431" s="89">
        <v>9.4988867679842298E-2</v>
      </c>
      <c r="N3431" s="89">
        <v>2.0152960556642199E-2</v>
      </c>
    </row>
    <row r="3432" spans="10:14" x14ac:dyDescent="0.3">
      <c r="J3432" s="89">
        <v>3429</v>
      </c>
      <c r="K3432" s="89">
        <v>7718.2487402820097</v>
      </c>
      <c r="L3432" s="89">
        <v>0.26626930629274698</v>
      </c>
      <c r="M3432" s="89">
        <v>9.4137562827044496E-2</v>
      </c>
      <c r="N3432" s="89">
        <v>1.92667017812078E-2</v>
      </c>
    </row>
    <row r="3433" spans="10:14" x14ac:dyDescent="0.3">
      <c r="J3433" s="89">
        <v>3430</v>
      </c>
      <c r="K3433" s="89">
        <v>7720.6250239860101</v>
      </c>
      <c r="L3433" s="89">
        <v>0.266048872367802</v>
      </c>
      <c r="M3433" s="89">
        <v>9.2523601440351599E-2</v>
      </c>
      <c r="N3433" s="89">
        <v>1.84362482099939E-2</v>
      </c>
    </row>
    <row r="3434" spans="10:14" x14ac:dyDescent="0.3">
      <c r="J3434" s="89">
        <v>3431</v>
      </c>
      <c r="K3434" s="89">
        <v>7722.8017180200104</v>
      </c>
      <c r="L3434" s="89">
        <v>0.26557919769023702</v>
      </c>
      <c r="M3434" s="89">
        <v>9.0396327093551498E-2</v>
      </c>
      <c r="N3434" s="89">
        <v>1.77298135205342E-2</v>
      </c>
    </row>
    <row r="3435" spans="10:14" x14ac:dyDescent="0.3">
      <c r="J3435" s="89">
        <v>3432</v>
      </c>
      <c r="K3435" s="89">
        <v>7724.95670371701</v>
      </c>
      <c r="L3435" s="89">
        <v>0.264889845085999</v>
      </c>
      <c r="M3435" s="89">
        <v>8.8025783997482704E-2</v>
      </c>
      <c r="N3435" s="89">
        <v>1.7132920582024001E-2</v>
      </c>
    </row>
    <row r="3436" spans="10:14" x14ac:dyDescent="0.3">
      <c r="J3436" s="89">
        <v>3433</v>
      </c>
      <c r="K3436" s="89">
        <v>7727.30729784701</v>
      </c>
      <c r="L3436" s="89">
        <v>0.263964010584534</v>
      </c>
      <c r="M3436" s="89">
        <v>8.6106130552884602E-2</v>
      </c>
      <c r="N3436" s="89">
        <v>1.6583351437092001E-2</v>
      </c>
    </row>
    <row r="3437" spans="10:14" x14ac:dyDescent="0.3">
      <c r="J3437" s="89">
        <v>3434</v>
      </c>
      <c r="K3437" s="89">
        <v>7729.6913391560101</v>
      </c>
      <c r="L3437" s="89">
        <v>0.26278785369798902</v>
      </c>
      <c r="M3437" s="89">
        <v>8.5326777363130296E-2</v>
      </c>
      <c r="N3437" s="89">
        <v>1.6090902900153199E-2</v>
      </c>
    </row>
    <row r="3438" spans="10:14" x14ac:dyDescent="0.3">
      <c r="J3438" s="89">
        <v>3435</v>
      </c>
      <c r="K3438" s="89">
        <v>7732.0527339560103</v>
      </c>
      <c r="L3438" s="89">
        <v>0.26146517961972399</v>
      </c>
      <c r="M3438" s="89">
        <v>8.5825461453701804E-2</v>
      </c>
      <c r="N3438" s="89">
        <v>1.5745810121837001E-2</v>
      </c>
    </row>
    <row r="3439" spans="10:14" x14ac:dyDescent="0.3">
      <c r="J3439" s="89">
        <v>3436</v>
      </c>
      <c r="K3439" s="89">
        <v>7734.41253899601</v>
      </c>
      <c r="L3439" s="89">
        <v>0.26030631438464302</v>
      </c>
      <c r="M3439" s="89">
        <v>8.7447529499413507E-2</v>
      </c>
      <c r="N3439" s="89">
        <v>1.55845210415921E-2</v>
      </c>
    </row>
    <row r="3440" spans="10:14" x14ac:dyDescent="0.3">
      <c r="J3440" s="89">
        <v>3437</v>
      </c>
      <c r="K3440" s="89">
        <v>7736.5595717010101</v>
      </c>
      <c r="L3440" s="89">
        <v>0.25965863490665098</v>
      </c>
      <c r="M3440" s="89">
        <v>8.9957076293860502E-2</v>
      </c>
      <c r="N3440" s="89">
        <v>1.5481344342630101E-2</v>
      </c>
    </row>
    <row r="3441" spans="10:14" x14ac:dyDescent="0.3">
      <c r="J3441" s="89">
        <v>3438</v>
      </c>
      <c r="K3441" s="89">
        <v>7738.6863890050099</v>
      </c>
      <c r="L3441" s="89">
        <v>0.25968912107521602</v>
      </c>
      <c r="M3441" s="89">
        <v>9.2511357379752607E-2</v>
      </c>
      <c r="N3441" s="89">
        <v>1.5199364522184899E-2</v>
      </c>
    </row>
    <row r="3442" spans="10:14" x14ac:dyDescent="0.3">
      <c r="J3442" s="89">
        <v>3439</v>
      </c>
      <c r="K3442" s="89">
        <v>7741.2605262790103</v>
      </c>
      <c r="L3442" s="89">
        <v>0.26036292942676298</v>
      </c>
      <c r="M3442" s="89">
        <v>9.4122715993045294E-2</v>
      </c>
      <c r="N3442" s="89">
        <v>1.4599832994597399E-2</v>
      </c>
    </row>
    <row r="3443" spans="10:14" x14ac:dyDescent="0.3">
      <c r="J3443" s="89">
        <v>3440</v>
      </c>
      <c r="K3443" s="89">
        <v>7743.3850117520096</v>
      </c>
      <c r="L3443" s="89">
        <v>0.261583504658427</v>
      </c>
      <c r="M3443" s="89">
        <v>9.4017182503817798E-2</v>
      </c>
      <c r="N3443" s="89">
        <v>1.3702462197023599E-2</v>
      </c>
    </row>
    <row r="3444" spans="10:14" x14ac:dyDescent="0.3">
      <c r="J3444" s="89">
        <v>3441</v>
      </c>
      <c r="K3444" s="89">
        <v>7745.5521423080099</v>
      </c>
      <c r="L3444" s="89">
        <v>0.26325574322923001</v>
      </c>
      <c r="M3444" s="89">
        <v>9.2121685641057702E-2</v>
      </c>
      <c r="N3444" s="89">
        <v>1.2637661471972201E-2</v>
      </c>
    </row>
    <row r="3445" spans="10:14" x14ac:dyDescent="0.3">
      <c r="J3445" s="89">
        <v>3442</v>
      </c>
      <c r="K3445" s="89">
        <v>7747.6711915640099</v>
      </c>
      <c r="L3445" s="89">
        <v>0.26522255776176101</v>
      </c>
      <c r="M3445" s="89">
        <v>8.9095394941554107E-2</v>
      </c>
      <c r="N3445" s="89">
        <v>1.1556506889308701E-2</v>
      </c>
    </row>
    <row r="3446" spans="10:14" x14ac:dyDescent="0.3">
      <c r="J3446" s="89">
        <v>3443</v>
      </c>
      <c r="K3446" s="89">
        <v>7749.8479980450102</v>
      </c>
      <c r="L3446" s="89">
        <v>0.26728778950627402</v>
      </c>
      <c r="M3446" s="89">
        <v>8.5770189538896799E-2</v>
      </c>
      <c r="N3446" s="89">
        <v>1.05841941071864E-2</v>
      </c>
    </row>
    <row r="3447" spans="10:14" x14ac:dyDescent="0.3">
      <c r="J3447" s="89">
        <v>3444</v>
      </c>
      <c r="K3447" s="89">
        <v>7752.0055940740103</v>
      </c>
      <c r="L3447" s="89">
        <v>0.26923113176466001</v>
      </c>
      <c r="M3447" s="89">
        <v>8.3061886920604497E-2</v>
      </c>
      <c r="N3447" s="89">
        <v>9.7662590607050306E-3</v>
      </c>
    </row>
    <row r="3448" spans="10:14" x14ac:dyDescent="0.3">
      <c r="J3448" s="89">
        <v>3445</v>
      </c>
      <c r="K3448" s="89">
        <v>7754.1383320220102</v>
      </c>
      <c r="L3448" s="89">
        <v>0.27086634071194698</v>
      </c>
      <c r="M3448" s="89">
        <v>8.1351411877722393E-2</v>
      </c>
      <c r="N3448" s="89">
        <v>9.0571726549751007E-3</v>
      </c>
    </row>
    <row r="3449" spans="10:14" x14ac:dyDescent="0.3">
      <c r="J3449" s="89">
        <v>3446</v>
      </c>
      <c r="K3449" s="89">
        <v>7756.2816949040098</v>
      </c>
      <c r="L3449" s="89">
        <v>0.27203544165836502</v>
      </c>
      <c r="M3449" s="89">
        <v>8.0600559238408906E-2</v>
      </c>
      <c r="N3449" s="89">
        <v>8.4219723481201107E-3</v>
      </c>
    </row>
    <row r="3450" spans="10:14" x14ac:dyDescent="0.3">
      <c r="J3450" s="89">
        <v>3447</v>
      </c>
      <c r="K3450" s="89">
        <v>7758.5141904070097</v>
      </c>
      <c r="L3450" s="89">
        <v>0.27268041245807401</v>
      </c>
      <c r="M3450" s="89">
        <v>8.0972584078495599E-2</v>
      </c>
      <c r="N3450" s="89">
        <v>7.8293225307046709E-3</v>
      </c>
    </row>
    <row r="3451" spans="10:14" x14ac:dyDescent="0.3">
      <c r="J3451" s="89">
        <v>3448</v>
      </c>
      <c r="K3451" s="89">
        <v>7760.65106796701</v>
      </c>
      <c r="L3451" s="89">
        <v>0.27281404312245899</v>
      </c>
      <c r="M3451" s="89">
        <v>8.3395853705439102E-2</v>
      </c>
      <c r="N3451" s="89">
        <v>7.30294969047932E-3</v>
      </c>
    </row>
    <row r="3452" spans="10:14" x14ac:dyDescent="0.3">
      <c r="J3452" s="89">
        <v>3449</v>
      </c>
      <c r="K3452" s="89">
        <v>7762.7814971240095</v>
      </c>
      <c r="L3452" s="89">
        <v>0.27252295600731502</v>
      </c>
      <c r="M3452" s="89">
        <v>8.85415976376904E-2</v>
      </c>
      <c r="N3452" s="89">
        <v>6.8840573267617E-3</v>
      </c>
    </row>
    <row r="3453" spans="10:14" x14ac:dyDescent="0.3">
      <c r="J3453" s="89">
        <v>3450</v>
      </c>
      <c r="K3453" s="89">
        <v>7764.9159408790101</v>
      </c>
      <c r="L3453" s="89">
        <v>0.271946041248327</v>
      </c>
      <c r="M3453" s="89">
        <v>9.5687082167501006E-2</v>
      </c>
      <c r="N3453" s="89">
        <v>6.6662481099605403E-3</v>
      </c>
    </row>
    <row r="3454" spans="10:14" x14ac:dyDescent="0.3">
      <c r="J3454" s="89">
        <v>3451</v>
      </c>
      <c r="K3454" s="89">
        <v>7767.2786970370098</v>
      </c>
      <c r="L3454" s="89">
        <v>0.27124494019415801</v>
      </c>
      <c r="M3454" s="89">
        <v>0.103063938882269</v>
      </c>
      <c r="N3454" s="89">
        <v>6.6222032061957099E-3</v>
      </c>
    </row>
    <row r="3455" spans="10:14" x14ac:dyDescent="0.3">
      <c r="J3455" s="89">
        <v>3452</v>
      </c>
      <c r="K3455" s="89">
        <v>7769.6280878600101</v>
      </c>
      <c r="L3455" s="89">
        <v>0.27062677364122101</v>
      </c>
      <c r="M3455" s="89">
        <v>0.109149755945464</v>
      </c>
      <c r="N3455" s="89">
        <v>6.6241484525417001E-3</v>
      </c>
    </row>
    <row r="3456" spans="10:14" x14ac:dyDescent="0.3">
      <c r="J3456" s="89">
        <v>3453</v>
      </c>
      <c r="K3456" s="89">
        <v>7772.0398197890099</v>
      </c>
      <c r="L3456" s="89">
        <v>0.27028017206476102</v>
      </c>
      <c r="M3456" s="89">
        <v>0.113073620279749</v>
      </c>
      <c r="N3456" s="89">
        <v>6.6164371541894201E-3</v>
      </c>
    </row>
    <row r="3457" spans="10:14" x14ac:dyDescent="0.3">
      <c r="J3457" s="89">
        <v>3454</v>
      </c>
      <c r="K3457" s="89">
        <v>7774.1785926910097</v>
      </c>
      <c r="L3457" s="89">
        <v>0.27029727490005601</v>
      </c>
      <c r="M3457" s="89">
        <v>0.114623807225497</v>
      </c>
      <c r="N3457" s="89">
        <v>6.6850413228999803E-3</v>
      </c>
    </row>
    <row r="3458" spans="10:14" x14ac:dyDescent="0.3">
      <c r="J3458" s="89">
        <v>3455</v>
      </c>
      <c r="K3458" s="89">
        <v>7776.3466812910101</v>
      </c>
      <c r="L3458" s="89">
        <v>0.27076280369000699</v>
      </c>
      <c r="M3458" s="89">
        <v>0.11396993134347901</v>
      </c>
      <c r="N3458" s="89">
        <v>6.8950395653919402E-3</v>
      </c>
    </row>
    <row r="3459" spans="10:14" x14ac:dyDescent="0.3">
      <c r="J3459" s="89">
        <v>3456</v>
      </c>
      <c r="K3459" s="89">
        <v>7779.1355079520099</v>
      </c>
      <c r="L3459" s="89">
        <v>0.27170794566585399</v>
      </c>
      <c r="M3459" s="89">
        <v>0.11124757866424299</v>
      </c>
      <c r="N3459" s="89">
        <v>7.1280886538937103E-3</v>
      </c>
    </row>
    <row r="3460" spans="10:14" x14ac:dyDescent="0.3">
      <c r="J3460" s="89">
        <v>3457</v>
      </c>
      <c r="K3460" s="89">
        <v>7781.2895607210103</v>
      </c>
      <c r="L3460" s="89">
        <v>0.27306404005401802</v>
      </c>
      <c r="M3460" s="89">
        <v>0.10728729080661301</v>
      </c>
      <c r="N3460" s="89">
        <v>7.1397640677248299E-3</v>
      </c>
    </row>
    <row r="3461" spans="10:14" x14ac:dyDescent="0.3">
      <c r="J3461" s="89">
        <v>3458</v>
      </c>
      <c r="K3461" s="89">
        <v>7783.4767793430101</v>
      </c>
      <c r="L3461" s="89">
        <v>0.27455967887607702</v>
      </c>
      <c r="M3461" s="89">
        <v>0.103370665534777</v>
      </c>
      <c r="N3461" s="89">
        <v>6.7430928354922197E-3</v>
      </c>
    </row>
    <row r="3462" spans="10:14" x14ac:dyDescent="0.3">
      <c r="J3462" s="89">
        <v>3459</v>
      </c>
      <c r="K3462" s="89">
        <v>7785.6400099660104</v>
      </c>
      <c r="L3462" s="89">
        <v>0.27583118009324498</v>
      </c>
      <c r="M3462" s="89">
        <v>0.10033638390807099</v>
      </c>
      <c r="N3462" s="89">
        <v>5.94783471769371E-3</v>
      </c>
    </row>
    <row r="3463" spans="10:14" x14ac:dyDescent="0.3">
      <c r="J3463" s="89">
        <v>3460</v>
      </c>
      <c r="K3463" s="89">
        <v>7787.7921894200099</v>
      </c>
      <c r="L3463" s="89">
        <v>0.276692695800905</v>
      </c>
      <c r="M3463" s="89">
        <v>9.8451396719500206E-2</v>
      </c>
      <c r="N3463" s="89">
        <v>5.0313381426122898E-3</v>
      </c>
    </row>
    <row r="3464" spans="10:14" x14ac:dyDescent="0.3">
      <c r="J3464" s="89">
        <v>3461</v>
      </c>
      <c r="K3464" s="89">
        <v>7790.18048275601</v>
      </c>
      <c r="L3464" s="89">
        <v>0.27713465457988501</v>
      </c>
      <c r="M3464" s="89">
        <v>9.7652466306650101E-2</v>
      </c>
      <c r="N3464" s="89">
        <v>4.3769434301414801E-3</v>
      </c>
    </row>
    <row r="3465" spans="10:14" x14ac:dyDescent="0.3">
      <c r="J3465" s="89">
        <v>3462</v>
      </c>
      <c r="K3465" s="89">
        <v>7792.3689310220097</v>
      </c>
      <c r="L3465" s="89">
        <v>0.27725397329808599</v>
      </c>
      <c r="M3465" s="89">
        <v>9.7464170127823394E-2</v>
      </c>
      <c r="N3465" s="89">
        <v>4.2601042805451798E-3</v>
      </c>
    </row>
    <row r="3466" spans="10:14" x14ac:dyDescent="0.3">
      <c r="J3466" s="89">
        <v>3463</v>
      </c>
      <c r="K3466" s="89">
        <v>7794.9626318690098</v>
      </c>
      <c r="L3466" s="89">
        <v>0.27722774238182601</v>
      </c>
      <c r="M3466" s="89">
        <v>9.7027101296011595E-2</v>
      </c>
      <c r="N3466" s="89">
        <v>4.7030812515887702E-3</v>
      </c>
    </row>
    <row r="3467" spans="10:14" x14ac:dyDescent="0.3">
      <c r="J3467" s="89">
        <v>3464</v>
      </c>
      <c r="K3467" s="89">
        <v>7797.0854319590098</v>
      </c>
      <c r="L3467" s="89">
        <v>0.27721935810804699</v>
      </c>
      <c r="M3467" s="89">
        <v>9.5774850279372603E-2</v>
      </c>
      <c r="N3467" s="89">
        <v>5.5080499239161303E-3</v>
      </c>
    </row>
    <row r="3468" spans="10:14" x14ac:dyDescent="0.3">
      <c r="J3468" s="89">
        <v>3465</v>
      </c>
      <c r="K3468" s="89">
        <v>7799.2444102900099</v>
      </c>
      <c r="L3468" s="89">
        <v>0.27730557176680898</v>
      </c>
      <c r="M3468" s="89">
        <v>9.3184288182913494E-2</v>
      </c>
      <c r="N3468" s="89">
        <v>6.4054844427794896E-3</v>
      </c>
    </row>
    <row r="3469" spans="10:14" x14ac:dyDescent="0.3">
      <c r="J3469" s="89">
        <v>3466</v>
      </c>
      <c r="K3469" s="89">
        <v>7801.4197492190096</v>
      </c>
      <c r="L3469" s="89">
        <v>0.27747822659788701</v>
      </c>
      <c r="M3469" s="89">
        <v>8.9628264228363896E-2</v>
      </c>
      <c r="N3469" s="89">
        <v>7.2559433909683002E-3</v>
      </c>
    </row>
    <row r="3470" spans="10:14" x14ac:dyDescent="0.3">
      <c r="J3470" s="89">
        <v>3467</v>
      </c>
      <c r="K3470" s="89">
        <v>7803.5729661200103</v>
      </c>
      <c r="L3470" s="89">
        <v>0.27768063765325202</v>
      </c>
      <c r="M3470" s="89">
        <v>8.5879434510998207E-2</v>
      </c>
      <c r="N3470" s="89">
        <v>7.9883468045918605E-3</v>
      </c>
    </row>
    <row r="3471" spans="10:14" x14ac:dyDescent="0.3">
      <c r="J3471" s="89">
        <v>3468</v>
      </c>
      <c r="K3471" s="89">
        <v>7805.6961510720103</v>
      </c>
      <c r="L3471" s="89">
        <v>0.27780042182767301</v>
      </c>
      <c r="M3471" s="89">
        <v>8.2388473420310596E-2</v>
      </c>
      <c r="N3471" s="89">
        <v>8.4711917072540499E-3</v>
      </c>
    </row>
    <row r="3472" spans="10:14" x14ac:dyDescent="0.3">
      <c r="J3472" s="89">
        <v>3469</v>
      </c>
      <c r="K3472" s="89">
        <v>7807.8408837890101</v>
      </c>
      <c r="L3472" s="89">
        <v>0.27770637640422202</v>
      </c>
      <c r="M3472" s="89">
        <v>7.9602703876009595E-2</v>
      </c>
      <c r="N3472" s="89">
        <v>8.5750415494878704E-3</v>
      </c>
    </row>
    <row r="3473" spans="10:14" x14ac:dyDescent="0.3">
      <c r="J3473" s="89">
        <v>3470</v>
      </c>
      <c r="K3473" s="89">
        <v>7809.9742415230103</v>
      </c>
      <c r="L3473" s="89">
        <v>0.27733521351276202</v>
      </c>
      <c r="M3473" s="89">
        <v>7.79910515510924E-2</v>
      </c>
      <c r="N3473" s="89">
        <v>8.2258244748151799E-3</v>
      </c>
    </row>
    <row r="3474" spans="10:14" x14ac:dyDescent="0.3">
      <c r="J3474" s="89">
        <v>3471</v>
      </c>
      <c r="K3474" s="89">
        <v>7812.3305710580098</v>
      </c>
      <c r="L3474" s="89">
        <v>0.27675167082644597</v>
      </c>
      <c r="M3474" s="89">
        <v>7.7891899772265599E-2</v>
      </c>
      <c r="N3474" s="89">
        <v>7.5082231881172697E-3</v>
      </c>
    </row>
    <row r="3475" spans="10:14" x14ac:dyDescent="0.3">
      <c r="J3475" s="89">
        <v>3472</v>
      </c>
      <c r="K3475" s="89">
        <v>7814.5099004180101</v>
      </c>
      <c r="L3475" s="89">
        <v>0.276059180511735</v>
      </c>
      <c r="M3475" s="89">
        <v>7.9220150731026298E-2</v>
      </c>
      <c r="N3475" s="89">
        <v>6.67025306664208E-3</v>
      </c>
    </row>
    <row r="3476" spans="10:14" x14ac:dyDescent="0.3">
      <c r="J3476" s="89">
        <v>3473</v>
      </c>
      <c r="K3476" s="89">
        <v>7816.6935180180099</v>
      </c>
      <c r="L3476" s="89">
        <v>0.27535100370939602</v>
      </c>
      <c r="M3476" s="89">
        <v>8.1238909328918696E-2</v>
      </c>
      <c r="N3476" s="89">
        <v>5.9706099232055797E-3</v>
      </c>
    </row>
    <row r="3477" spans="10:14" x14ac:dyDescent="0.3">
      <c r="J3477" s="89">
        <v>3474</v>
      </c>
      <c r="K3477" s="89">
        <v>7819.03030029401</v>
      </c>
      <c r="L3477" s="89">
        <v>0.27472279029826102</v>
      </c>
      <c r="M3477" s="89">
        <v>8.3052551200911096E-2</v>
      </c>
      <c r="N3477" s="89">
        <v>5.5663766207363404E-3</v>
      </c>
    </row>
    <row r="3478" spans="10:14" x14ac:dyDescent="0.3">
      <c r="J3478" s="89">
        <v>3475</v>
      </c>
      <c r="K3478" s="89">
        <v>7821.2139324670097</v>
      </c>
      <c r="L3478" s="89">
        <v>0.274317280637705</v>
      </c>
      <c r="M3478" s="89">
        <v>8.4196770893238806E-2</v>
      </c>
      <c r="N3478" s="89">
        <v>5.4612355035768799E-3</v>
      </c>
    </row>
    <row r="3479" spans="10:14" x14ac:dyDescent="0.3">
      <c r="J3479" s="89">
        <v>3476</v>
      </c>
      <c r="K3479" s="89">
        <v>7823.5513409160103</v>
      </c>
      <c r="L3479" s="89">
        <v>0.27418761331128999</v>
      </c>
      <c r="M3479" s="89">
        <v>8.4988629855289294E-2</v>
      </c>
      <c r="N3479" s="89">
        <v>5.4928227090604602E-3</v>
      </c>
    </row>
    <row r="3480" spans="10:14" x14ac:dyDescent="0.3">
      <c r="J3480" s="89">
        <v>3477</v>
      </c>
      <c r="K3480" s="89">
        <v>7826.1186914370101</v>
      </c>
      <c r="L3480" s="89">
        <v>0.27433610416756099</v>
      </c>
      <c r="M3480" s="89">
        <v>8.5954585108717396E-2</v>
      </c>
      <c r="N3480" s="89">
        <v>5.4802881892911503E-3</v>
      </c>
    </row>
    <row r="3481" spans="10:14" x14ac:dyDescent="0.3">
      <c r="J3481" s="89">
        <v>3478</v>
      </c>
      <c r="K3481" s="89">
        <v>7828.24742018701</v>
      </c>
      <c r="L3481" s="89">
        <v>0.27474094914872799</v>
      </c>
      <c r="M3481" s="89">
        <v>8.7254046985988001E-2</v>
      </c>
      <c r="N3481" s="89">
        <v>5.3385994683658603E-3</v>
      </c>
    </row>
    <row r="3482" spans="10:14" x14ac:dyDescent="0.3">
      <c r="J3482" s="89">
        <v>3479</v>
      </c>
      <c r="K3482" s="89">
        <v>7830.3899326070105</v>
      </c>
      <c r="L3482" s="89">
        <v>0.27535149852444402</v>
      </c>
      <c r="M3482" s="89">
        <v>8.8962264441542704E-2</v>
      </c>
      <c r="N3482" s="89">
        <v>5.0499951598799997E-3</v>
      </c>
    </row>
    <row r="3483" spans="10:14" x14ac:dyDescent="0.3">
      <c r="J3483" s="89">
        <v>3480</v>
      </c>
      <c r="K3483" s="89">
        <v>7832.7969659030095</v>
      </c>
      <c r="L3483" s="89">
        <v>0.27604518159295799</v>
      </c>
      <c r="M3483" s="89">
        <v>9.1205946906619303E-2</v>
      </c>
      <c r="N3483" s="89">
        <v>4.6184441730106702E-3</v>
      </c>
    </row>
    <row r="3484" spans="10:14" x14ac:dyDescent="0.3">
      <c r="J3484" s="89">
        <v>3481</v>
      </c>
      <c r="K3484" s="89">
        <v>7834.9586992540098</v>
      </c>
      <c r="L3484" s="89">
        <v>0.2766555950158</v>
      </c>
      <c r="M3484" s="89">
        <v>9.4287305894074594E-2</v>
      </c>
      <c r="N3484" s="89">
        <v>4.0396315221118096E-3</v>
      </c>
    </row>
    <row r="3485" spans="10:14" x14ac:dyDescent="0.3">
      <c r="J3485" s="89">
        <v>3482</v>
      </c>
      <c r="K3485" s="89">
        <v>7837.1516098090096</v>
      </c>
      <c r="L3485" s="89">
        <v>0.27696427349388097</v>
      </c>
      <c r="M3485" s="89">
        <v>9.8247149859331306E-2</v>
      </c>
      <c r="N3485" s="89">
        <v>3.2936564968973699E-3</v>
      </c>
    </row>
    <row r="3486" spans="10:14" x14ac:dyDescent="0.3">
      <c r="J3486" s="89">
        <v>3483</v>
      </c>
      <c r="K3486" s="89">
        <v>7839.5179384120102</v>
      </c>
      <c r="L3486" s="89">
        <v>0.27679190614557497</v>
      </c>
      <c r="M3486" s="89">
        <v>0.102466573336002</v>
      </c>
      <c r="N3486" s="89">
        <v>2.3772133327955602E-3</v>
      </c>
    </row>
    <row r="3487" spans="10:14" x14ac:dyDescent="0.3">
      <c r="J3487" s="89">
        <v>3484</v>
      </c>
      <c r="K3487" s="89">
        <v>7841.8588599370096</v>
      </c>
      <c r="L3487" s="89">
        <v>0.276066966988607</v>
      </c>
      <c r="M3487" s="89">
        <v>0.106114098194481</v>
      </c>
      <c r="N3487" s="89">
        <v>1.3652530194081601E-3</v>
      </c>
    </row>
    <row r="3488" spans="10:14" x14ac:dyDescent="0.3">
      <c r="J3488" s="89">
        <v>3485</v>
      </c>
      <c r="K3488" s="89">
        <v>7844.2091352730104</v>
      </c>
      <c r="L3488" s="89">
        <v>0.27481180744216399</v>
      </c>
      <c r="M3488" s="89">
        <v>0.108671619439568</v>
      </c>
      <c r="N3488" s="89">
        <v>3.7783386453819602E-4</v>
      </c>
    </row>
    <row r="3489" spans="10:14" x14ac:dyDescent="0.3">
      <c r="J3489" s="89">
        <v>3486</v>
      </c>
      <c r="K3489" s="89">
        <v>7846.6139215890098</v>
      </c>
      <c r="L3489" s="89">
        <v>0.273137548283644</v>
      </c>
      <c r="M3489" s="89">
        <v>0.109788791988868</v>
      </c>
      <c r="N3489" s="89">
        <v>-4.4122374493092502E-4</v>
      </c>
    </row>
    <row r="3490" spans="10:14" x14ac:dyDescent="0.3">
      <c r="J3490" s="89">
        <v>3487</v>
      </c>
      <c r="K3490" s="89">
        <v>7848.7944139460096</v>
      </c>
      <c r="L3490" s="89">
        <v>0.27130598907299502</v>
      </c>
      <c r="M3490" s="89">
        <v>0.109505736963992</v>
      </c>
      <c r="N3490" s="89">
        <v>-9.1367516350866404E-4</v>
      </c>
    </row>
    <row r="3491" spans="10:14" x14ac:dyDescent="0.3">
      <c r="J3491" s="89">
        <v>3488</v>
      </c>
      <c r="K3491" s="89">
        <v>7850.9887808190097</v>
      </c>
      <c r="L3491" s="89">
        <v>0.26957155651540499</v>
      </c>
      <c r="M3491" s="89">
        <v>0.107940859433564</v>
      </c>
      <c r="N3491" s="89">
        <v>-9.3675683993483898E-4</v>
      </c>
    </row>
    <row r="3492" spans="10:14" x14ac:dyDescent="0.3">
      <c r="J3492" s="89">
        <v>3489</v>
      </c>
      <c r="K3492" s="89">
        <v>7853.1739913860101</v>
      </c>
      <c r="L3492" s="89">
        <v>0.268089900483923</v>
      </c>
      <c r="M3492" s="89">
        <v>0.105295329082323</v>
      </c>
      <c r="N3492" s="89">
        <v>-5.6486994592440702E-4</v>
      </c>
    </row>
    <row r="3493" spans="10:14" x14ac:dyDescent="0.3">
      <c r="J3493" s="89">
        <v>3490</v>
      </c>
      <c r="K3493" s="89">
        <v>7855.3222490060098</v>
      </c>
      <c r="L3493" s="89">
        <v>0.26696506258165797</v>
      </c>
      <c r="M3493" s="89">
        <v>0.101921507477975</v>
      </c>
      <c r="N3493" s="89">
        <v>6.0460760928389499E-5</v>
      </c>
    </row>
    <row r="3494" spans="10:14" x14ac:dyDescent="0.3">
      <c r="J3494" s="89">
        <v>3491</v>
      </c>
      <c r="K3494" s="89">
        <v>7857.6891803160097</v>
      </c>
      <c r="L3494" s="89">
        <v>0.26630591214697702</v>
      </c>
      <c r="M3494" s="89">
        <v>9.8056592538858803E-2</v>
      </c>
      <c r="N3494" s="89">
        <v>8.1868804850632497E-4</v>
      </c>
    </row>
    <row r="3495" spans="10:14" x14ac:dyDescent="0.3">
      <c r="J3495" s="89">
        <v>3492</v>
      </c>
      <c r="K3495" s="89">
        <v>7859.8368191150103</v>
      </c>
      <c r="L3495" s="89">
        <v>0.26615515304771997</v>
      </c>
      <c r="M3495" s="89">
        <v>9.37431269283268E-2</v>
      </c>
      <c r="N3495" s="89">
        <v>1.6881447091110101E-3</v>
      </c>
    </row>
    <row r="3496" spans="10:14" x14ac:dyDescent="0.3">
      <c r="J3496" s="89">
        <v>3493</v>
      </c>
      <c r="K3496" s="89">
        <v>7862.0056244390098</v>
      </c>
      <c r="L3496" s="89">
        <v>0.26648768282204599</v>
      </c>
      <c r="M3496" s="89">
        <v>8.9191954373873603E-2</v>
      </c>
      <c r="N3496" s="89">
        <v>2.6627596304949598E-3</v>
      </c>
    </row>
    <row r="3497" spans="10:14" x14ac:dyDescent="0.3">
      <c r="J3497" s="89">
        <v>3494</v>
      </c>
      <c r="K3497" s="89">
        <v>7864.3145791490097</v>
      </c>
      <c r="L3497" s="89">
        <v>0.267148939030312</v>
      </c>
      <c r="M3497" s="89">
        <v>8.4503576369172106E-2</v>
      </c>
      <c r="N3497" s="89">
        <v>3.6335683685844401E-3</v>
      </c>
    </row>
    <row r="3498" spans="10:14" x14ac:dyDescent="0.3">
      <c r="J3498" s="89">
        <v>3495</v>
      </c>
      <c r="K3498" s="89">
        <v>7866.4613185050102</v>
      </c>
      <c r="L3498" s="89">
        <v>0.26803461155172398</v>
      </c>
      <c r="M3498" s="89">
        <v>8.0318397242958806E-2</v>
      </c>
      <c r="N3498" s="89">
        <v>4.4004135130878003E-3</v>
      </c>
    </row>
    <row r="3499" spans="10:14" x14ac:dyDescent="0.3">
      <c r="J3499" s="89">
        <v>3496</v>
      </c>
      <c r="K3499" s="89">
        <v>7868.5859397100103</v>
      </c>
      <c r="L3499" s="89">
        <v>0.26897255633837103</v>
      </c>
      <c r="M3499" s="89">
        <v>7.7840398712695602E-2</v>
      </c>
      <c r="N3499" s="89">
        <v>4.8570273859732801E-3</v>
      </c>
    </row>
    <row r="3500" spans="10:14" x14ac:dyDescent="0.3">
      <c r="J3500" s="89">
        <v>3497</v>
      </c>
      <c r="K3500" s="89">
        <v>7870.7516343950101</v>
      </c>
      <c r="L3500" s="89">
        <v>0.26975620175200998</v>
      </c>
      <c r="M3500" s="89">
        <v>7.7811013151349001E-2</v>
      </c>
      <c r="N3500" s="89">
        <v>4.9233339810139101E-3</v>
      </c>
    </row>
    <row r="3501" spans="10:14" x14ac:dyDescent="0.3">
      <c r="J3501" s="89">
        <v>3498</v>
      </c>
      <c r="K3501" s="89">
        <v>7872.8714810170104</v>
      </c>
      <c r="L3501" s="89">
        <v>0.27026173479016002</v>
      </c>
      <c r="M3501" s="89">
        <v>8.0366805349526907E-2</v>
      </c>
      <c r="N3501" s="89">
        <v>4.5814740913367102E-3</v>
      </c>
    </row>
    <row r="3502" spans="10:14" x14ac:dyDescent="0.3">
      <c r="J3502" s="89">
        <v>3499</v>
      </c>
      <c r="K3502" s="89">
        <v>7875.1684940020104</v>
      </c>
      <c r="L3502" s="89">
        <v>0.270511893334755</v>
      </c>
      <c r="M3502" s="89">
        <v>8.5277818827305493E-2</v>
      </c>
      <c r="N3502" s="89">
        <v>3.8519394443476602E-3</v>
      </c>
    </row>
    <row r="3503" spans="10:14" x14ac:dyDescent="0.3">
      <c r="J3503" s="89">
        <v>3500</v>
      </c>
      <c r="K3503" s="89">
        <v>7877.5117578360096</v>
      </c>
      <c r="L3503" s="89">
        <v>0.27057721828035403</v>
      </c>
      <c r="M3503" s="89">
        <v>9.1855955483477497E-2</v>
      </c>
      <c r="N3503" s="89">
        <v>2.8482842347467099E-3</v>
      </c>
    </row>
    <row r="3504" spans="10:14" x14ac:dyDescent="0.3">
      <c r="J3504" s="89">
        <v>3501</v>
      </c>
      <c r="K3504" s="89">
        <v>7879.65978842601</v>
      </c>
      <c r="L3504" s="89">
        <v>0.27060494213626901</v>
      </c>
      <c r="M3504" s="89">
        <v>9.9000105326067095E-2</v>
      </c>
      <c r="N3504" s="89">
        <v>1.7617813901887099E-3</v>
      </c>
    </row>
    <row r="3505" spans="10:14" x14ac:dyDescent="0.3">
      <c r="J3505" s="89">
        <v>3502</v>
      </c>
      <c r="K3505" s="89">
        <v>7881.9460525240102</v>
      </c>
      <c r="L3505" s="89">
        <v>0.27073438221717999</v>
      </c>
      <c r="M3505" s="89">
        <v>0.105668380737319</v>
      </c>
      <c r="N3505" s="89">
        <v>8.0621936070173796E-4</v>
      </c>
    </row>
    <row r="3506" spans="10:14" x14ac:dyDescent="0.3">
      <c r="J3506" s="89">
        <v>3503</v>
      </c>
      <c r="K3506" s="89">
        <v>7884.1085484190098</v>
      </c>
      <c r="L3506" s="89">
        <v>0.27103872423074798</v>
      </c>
      <c r="M3506" s="89">
        <v>0.11107425763466</v>
      </c>
      <c r="N3506" s="89">
        <v>5.6785665197623498E-5</v>
      </c>
    </row>
    <row r="3507" spans="10:14" x14ac:dyDescent="0.3">
      <c r="J3507" s="89">
        <v>3504</v>
      </c>
      <c r="K3507" s="89">
        <v>7886.44038163601</v>
      </c>
      <c r="L3507" s="89">
        <v>0.27151289827389202</v>
      </c>
      <c r="M3507" s="89">
        <v>0.11482141665083199</v>
      </c>
      <c r="N3507" s="89">
        <v>-4.9584794067088201E-4</v>
      </c>
    </row>
    <row r="3508" spans="10:14" x14ac:dyDescent="0.3">
      <c r="J3508" s="89">
        <v>3505</v>
      </c>
      <c r="K3508" s="89">
        <v>7888.6362336660104</v>
      </c>
      <c r="L3508" s="89">
        <v>0.27219977863047201</v>
      </c>
      <c r="M3508" s="89">
        <v>0.116921158608795</v>
      </c>
      <c r="N3508" s="89">
        <v>-8.3646809348700702E-4</v>
      </c>
    </row>
    <row r="3509" spans="10:14" x14ac:dyDescent="0.3">
      <c r="J3509" s="89">
        <v>3506</v>
      </c>
      <c r="K3509" s="89">
        <v>7890.7882084380099</v>
      </c>
      <c r="L3509" s="89">
        <v>0.27311766865515003</v>
      </c>
      <c r="M3509" s="89">
        <v>0.11745465405333801</v>
      </c>
      <c r="N3509" s="89">
        <v>-9.5538515361725705E-4</v>
      </c>
    </row>
    <row r="3510" spans="10:14" x14ac:dyDescent="0.3">
      <c r="J3510" s="89">
        <v>3507</v>
      </c>
      <c r="K3510" s="89">
        <v>7893.13937764001</v>
      </c>
      <c r="L3510" s="89">
        <v>0.27429720498869598</v>
      </c>
      <c r="M3510" s="89">
        <v>0.116525816613874</v>
      </c>
      <c r="N3510" s="89">
        <v>-8.5806367131215403E-4</v>
      </c>
    </row>
    <row r="3511" spans="10:14" x14ac:dyDescent="0.3">
      <c r="J3511" s="89">
        <v>3508</v>
      </c>
      <c r="K3511" s="89">
        <v>7895.3355044500104</v>
      </c>
      <c r="L3511" s="89">
        <v>0.27558263831930102</v>
      </c>
      <c r="M3511" s="89">
        <v>0.114377646863353</v>
      </c>
      <c r="N3511" s="89">
        <v>-5.5785471758649802E-4</v>
      </c>
    </row>
    <row r="3512" spans="10:14" x14ac:dyDescent="0.3">
      <c r="J3512" s="89">
        <v>3509</v>
      </c>
      <c r="K3512" s="89">
        <v>7897.52878770401</v>
      </c>
      <c r="L3512" s="89">
        <v>0.27672190300937399</v>
      </c>
      <c r="M3512" s="89">
        <v>0.11153803141603499</v>
      </c>
      <c r="N3512" s="89">
        <v>-1.51624616445396E-4</v>
      </c>
    </row>
    <row r="3513" spans="10:14" x14ac:dyDescent="0.3">
      <c r="J3513" s="89">
        <v>3510</v>
      </c>
      <c r="K3513" s="89">
        <v>7899.6949881960099</v>
      </c>
      <c r="L3513" s="89">
        <v>0.27749082003680903</v>
      </c>
      <c r="M3513" s="89">
        <v>0.10863025941429499</v>
      </c>
      <c r="N3513" s="89">
        <v>2.2079511950475099E-4</v>
      </c>
    </row>
    <row r="3514" spans="10:14" x14ac:dyDescent="0.3">
      <c r="J3514" s="89">
        <v>3511</v>
      </c>
      <c r="K3514" s="89">
        <v>7901.8587146510099</v>
      </c>
      <c r="L3514" s="89">
        <v>0.27784702331160699</v>
      </c>
      <c r="M3514" s="89">
        <v>0.10640242067625499</v>
      </c>
      <c r="N3514" s="89">
        <v>5.3888633669076905E-4</v>
      </c>
    </row>
    <row r="3515" spans="10:14" x14ac:dyDescent="0.3">
      <c r="J3515" s="89">
        <v>3512</v>
      </c>
      <c r="K3515" s="89">
        <v>7904.2422491550096</v>
      </c>
      <c r="L3515" s="89">
        <v>0.27775007918691502</v>
      </c>
      <c r="M3515" s="89">
        <v>0.10522879940803501</v>
      </c>
      <c r="N3515" s="89">
        <v>9.2847235399922496E-4</v>
      </c>
    </row>
    <row r="3516" spans="10:14" x14ac:dyDescent="0.3">
      <c r="J3516" s="89">
        <v>3513</v>
      </c>
      <c r="K3516" s="89">
        <v>7906.6091103700101</v>
      </c>
      <c r="L3516" s="89">
        <v>0.27716148815369501</v>
      </c>
      <c r="M3516" s="89">
        <v>0.105244527910584</v>
      </c>
      <c r="N3516" s="89">
        <v>1.55680423615331E-3</v>
      </c>
    </row>
    <row r="3517" spans="10:14" x14ac:dyDescent="0.3">
      <c r="J3517" s="89">
        <v>3514</v>
      </c>
      <c r="K3517" s="89">
        <v>7908.7704204500096</v>
      </c>
      <c r="L3517" s="89">
        <v>0.27614152176384599</v>
      </c>
      <c r="M3517" s="89">
        <v>0.106804456632993</v>
      </c>
      <c r="N3517" s="89">
        <v>2.4832468474656499E-3</v>
      </c>
    </row>
    <row r="3518" spans="10:14" x14ac:dyDescent="0.3">
      <c r="J3518" s="89">
        <v>3515</v>
      </c>
      <c r="K3518" s="89">
        <v>7910.9157165650104</v>
      </c>
      <c r="L3518" s="89">
        <v>0.27486488049278102</v>
      </c>
      <c r="M3518" s="89">
        <v>0.110091120548273</v>
      </c>
      <c r="N3518" s="89">
        <v>3.70370373547019E-3</v>
      </c>
    </row>
    <row r="3519" spans="10:14" x14ac:dyDescent="0.3">
      <c r="J3519" s="89">
        <v>3516</v>
      </c>
      <c r="K3519" s="89">
        <v>7913.2903735650098</v>
      </c>
      <c r="L3519" s="89">
        <v>0.273460134392705</v>
      </c>
      <c r="M3519" s="89">
        <v>0.114444437433153</v>
      </c>
      <c r="N3519" s="89">
        <v>5.1721312024896396E-3</v>
      </c>
    </row>
    <row r="3520" spans="10:14" x14ac:dyDescent="0.3">
      <c r="J3520" s="89">
        <v>3517</v>
      </c>
      <c r="K3520" s="89">
        <v>7915.6435299660097</v>
      </c>
      <c r="L3520" s="89">
        <v>0.272017138279324</v>
      </c>
      <c r="M3520" s="89">
        <v>0.11852961464188901</v>
      </c>
      <c r="N3520" s="89">
        <v>6.7921490335618503E-3</v>
      </c>
    </row>
    <row r="3521" spans="10:14" x14ac:dyDescent="0.3">
      <c r="J3521" s="89">
        <v>3518</v>
      </c>
      <c r="K3521" s="89">
        <v>7917.7814300070104</v>
      </c>
      <c r="L3521" s="89">
        <v>0.27059375030531102</v>
      </c>
      <c r="M3521" s="89">
        <v>0.12103583785288501</v>
      </c>
      <c r="N3521" s="89">
        <v>8.3700490992203898E-3</v>
      </c>
    </row>
    <row r="3522" spans="10:14" x14ac:dyDescent="0.3">
      <c r="J3522" s="89">
        <v>3519</v>
      </c>
      <c r="K3522" s="89">
        <v>7920.1714924040098</v>
      </c>
      <c r="L3522" s="89">
        <v>0.26928975401007599</v>
      </c>
      <c r="M3522" s="89">
        <v>0.121112620558426</v>
      </c>
      <c r="N3522" s="89">
        <v>9.6291736351039603E-3</v>
      </c>
    </row>
    <row r="3523" spans="10:14" x14ac:dyDescent="0.3">
      <c r="J3523" s="89">
        <v>3520</v>
      </c>
      <c r="K3523" s="89">
        <v>7922.3672923310096</v>
      </c>
      <c r="L3523" s="89">
        <v>0.26820241829304398</v>
      </c>
      <c r="M3523" s="89">
        <v>0.118907927158136</v>
      </c>
      <c r="N3523" s="89">
        <v>1.03511260518395E-2</v>
      </c>
    </row>
    <row r="3524" spans="10:14" x14ac:dyDescent="0.3">
      <c r="J3524" s="89">
        <v>3521</v>
      </c>
      <c r="K3524" s="89">
        <v>7924.9455076910099</v>
      </c>
      <c r="L3524" s="89">
        <v>0.26741376881654499</v>
      </c>
      <c r="M3524" s="89">
        <v>0.115003676133103</v>
      </c>
      <c r="N3524" s="89">
        <v>1.0446619960718001E-2</v>
      </c>
    </row>
    <row r="3525" spans="10:14" x14ac:dyDescent="0.3">
      <c r="J3525" s="89">
        <v>3522</v>
      </c>
      <c r="K3525" s="89">
        <v>7927.1288140370098</v>
      </c>
      <c r="L3525" s="89">
        <v>0.26697290559006098</v>
      </c>
      <c r="M3525" s="89">
        <v>0.10998068361795001</v>
      </c>
      <c r="N3525" s="89">
        <v>1.00546982434892E-2</v>
      </c>
    </row>
    <row r="3526" spans="10:14" x14ac:dyDescent="0.3">
      <c r="J3526" s="89">
        <v>3523</v>
      </c>
      <c r="K3526" s="89">
        <v>7929.3431857180103</v>
      </c>
      <c r="L3526" s="89">
        <v>0.26686288501843503</v>
      </c>
      <c r="M3526" s="89">
        <v>0.104238590713227</v>
      </c>
      <c r="N3526" s="89">
        <v>9.3191914344933104E-3</v>
      </c>
    </row>
    <row r="3527" spans="10:14" x14ac:dyDescent="0.3">
      <c r="J3527" s="89">
        <v>3524</v>
      </c>
      <c r="K3527" s="89">
        <v>7931.7218310090102</v>
      </c>
      <c r="L3527" s="89">
        <v>0.26702835172266698</v>
      </c>
      <c r="M3527" s="89">
        <v>9.8451247970706104E-2</v>
      </c>
      <c r="N3527" s="89">
        <v>8.3215474385272201E-3</v>
      </c>
    </row>
    <row r="3528" spans="10:14" x14ac:dyDescent="0.3">
      <c r="J3528" s="89">
        <v>3525</v>
      </c>
      <c r="K3528" s="89">
        <v>7933.8732320790104</v>
      </c>
      <c r="L3528" s="89">
        <v>0.26745767865755199</v>
      </c>
      <c r="M3528" s="89">
        <v>9.2970562882324595E-2</v>
      </c>
      <c r="N3528" s="89">
        <v>7.1443653388293697E-3</v>
      </c>
    </row>
    <row r="3529" spans="10:14" x14ac:dyDescent="0.3">
      <c r="J3529" s="89">
        <v>3526</v>
      </c>
      <c r="K3529" s="89">
        <v>7936.0250480320101</v>
      </c>
      <c r="L3529" s="89">
        <v>0.26815258640179301</v>
      </c>
      <c r="M3529" s="89">
        <v>8.7732582951760896E-2</v>
      </c>
      <c r="N3529" s="89">
        <v>5.89487389091634E-3</v>
      </c>
    </row>
    <row r="3530" spans="10:14" x14ac:dyDescent="0.3">
      <c r="J3530" s="89">
        <v>3527</v>
      </c>
      <c r="K3530" s="89">
        <v>7938.44071175301</v>
      </c>
      <c r="L3530" s="89">
        <v>0.26905263002563301</v>
      </c>
      <c r="M3530" s="89">
        <v>8.2887970876117101E-2</v>
      </c>
      <c r="N3530" s="89">
        <v>4.7164711274804904E-3</v>
      </c>
    </row>
    <row r="3531" spans="10:14" x14ac:dyDescent="0.3">
      <c r="J3531" s="89">
        <v>3528</v>
      </c>
      <c r="K3531" s="89">
        <v>7940.8336019060098</v>
      </c>
      <c r="L3531" s="89">
        <v>0.27001105413510401</v>
      </c>
      <c r="M3531" s="89">
        <v>7.8672333409513504E-2</v>
      </c>
      <c r="N3531" s="89">
        <v>3.7380465631205902E-3</v>
      </c>
    </row>
    <row r="3532" spans="10:14" x14ac:dyDescent="0.3">
      <c r="J3532" s="89">
        <v>3529</v>
      </c>
      <c r="K3532" s="89">
        <v>7943.0223879170098</v>
      </c>
      <c r="L3532" s="89">
        <v>0.27084615011658802</v>
      </c>
      <c r="M3532" s="89">
        <v>7.5238541809996604E-2</v>
      </c>
      <c r="N3532" s="89">
        <v>3.1061542745878402E-3</v>
      </c>
    </row>
    <row r="3533" spans="10:14" x14ac:dyDescent="0.3">
      <c r="J3533" s="89">
        <v>3530</v>
      </c>
      <c r="K3533" s="89">
        <v>7945.6239770110096</v>
      </c>
      <c r="L3533" s="89">
        <v>0.27140472353432499</v>
      </c>
      <c r="M3533" s="89">
        <v>7.2671052038128306E-2</v>
      </c>
      <c r="N3533" s="89">
        <v>2.9112803725994799E-3</v>
      </c>
    </row>
    <row r="3534" spans="10:14" x14ac:dyDescent="0.3">
      <c r="J3534" s="89">
        <v>3531</v>
      </c>
      <c r="K3534" s="89">
        <v>7948.0107948740097</v>
      </c>
      <c r="L3534" s="89">
        <v>0.27172595141995298</v>
      </c>
      <c r="M3534" s="89">
        <v>7.1061679745523895E-2</v>
      </c>
      <c r="N3534" s="89">
        <v>3.1629058979674302E-3</v>
      </c>
    </row>
    <row r="3535" spans="10:14" x14ac:dyDescent="0.3">
      <c r="J3535" s="89">
        <v>3532</v>
      </c>
      <c r="K3535" s="89">
        <v>7950.3656191180098</v>
      </c>
      <c r="L3535" s="89">
        <v>0.27191020456458298</v>
      </c>
      <c r="M3535" s="89">
        <v>7.0257199931473002E-2</v>
      </c>
      <c r="N3535" s="89">
        <v>3.8239156178997498E-3</v>
      </c>
    </row>
    <row r="3536" spans="10:14" x14ac:dyDescent="0.3">
      <c r="J3536" s="89">
        <v>3533</v>
      </c>
      <c r="K3536" s="89">
        <v>7952.5076650570099</v>
      </c>
      <c r="L3536" s="89">
        <v>0.27196929374965101</v>
      </c>
      <c r="M3536" s="89">
        <v>7.0121915831915599E-2</v>
      </c>
      <c r="N3536" s="89">
        <v>4.8616969874223596E-3</v>
      </c>
    </row>
    <row r="3537" spans="10:14" x14ac:dyDescent="0.3">
      <c r="J3537" s="89">
        <v>3534</v>
      </c>
      <c r="K3537" s="89">
        <v>7954.8695074690104</v>
      </c>
      <c r="L3537" s="89">
        <v>0.27174508034068001</v>
      </c>
      <c r="M3537" s="89">
        <v>7.0839252900071495E-2</v>
      </c>
      <c r="N3537" s="89">
        <v>6.1823065159982704E-3</v>
      </c>
    </row>
    <row r="3538" spans="10:14" x14ac:dyDescent="0.3">
      <c r="J3538" s="89">
        <v>3535</v>
      </c>
      <c r="K3538" s="89">
        <v>7957.2171656620103</v>
      </c>
      <c r="L3538" s="89">
        <v>0.27116443427981701</v>
      </c>
      <c r="M3538" s="89">
        <v>7.2743340128170894E-2</v>
      </c>
      <c r="N3538" s="89">
        <v>7.62735020575159E-3</v>
      </c>
    </row>
    <row r="3539" spans="10:14" x14ac:dyDescent="0.3">
      <c r="J3539" s="89">
        <v>3536</v>
      </c>
      <c r="K3539" s="89">
        <v>7959.3908817520096</v>
      </c>
      <c r="L3539" s="89">
        <v>0.27024482995426802</v>
      </c>
      <c r="M3539" s="89">
        <v>7.5891256325897605E-2</v>
      </c>
      <c r="N3539" s="89">
        <v>9.0449958576415707E-3</v>
      </c>
    </row>
    <row r="3540" spans="10:14" x14ac:dyDescent="0.3">
      <c r="J3540" s="89">
        <v>3537</v>
      </c>
      <c r="K3540" s="89">
        <v>7961.7649813120097</v>
      </c>
      <c r="L3540" s="89">
        <v>0.26910219570212401</v>
      </c>
      <c r="M3540" s="89">
        <v>8.0219844445632904E-2</v>
      </c>
      <c r="N3540" s="89">
        <v>1.03348163391653E-2</v>
      </c>
    </row>
    <row r="3541" spans="10:14" x14ac:dyDescent="0.3">
      <c r="J3541" s="89">
        <v>3538</v>
      </c>
      <c r="K3541" s="89">
        <v>7963.9179908700098</v>
      </c>
      <c r="L3541" s="89">
        <v>0.26787094863250399</v>
      </c>
      <c r="M3541" s="89">
        <v>8.5308499499004098E-2</v>
      </c>
      <c r="N3541" s="89">
        <v>1.1489615620517301E-2</v>
      </c>
    </row>
    <row r="3542" spans="10:14" x14ac:dyDescent="0.3">
      <c r="J3542" s="89">
        <v>3539</v>
      </c>
      <c r="K3542" s="89">
        <v>7966.3089730820102</v>
      </c>
      <c r="L3542" s="89">
        <v>0.26673836899876402</v>
      </c>
      <c r="M3542" s="89">
        <v>9.0211200731621796E-2</v>
      </c>
      <c r="N3542" s="89">
        <v>1.25814626718179E-2</v>
      </c>
    </row>
    <row r="3543" spans="10:14" x14ac:dyDescent="0.3">
      <c r="J3543" s="89">
        <v>3540</v>
      </c>
      <c r="K3543" s="89">
        <v>7968.4601823810099</v>
      </c>
      <c r="L3543" s="89">
        <v>0.26589888616690399</v>
      </c>
      <c r="M3543" s="89">
        <v>9.3929905473185499E-2</v>
      </c>
      <c r="N3543" s="89">
        <v>1.37073435561385E-2</v>
      </c>
    </row>
    <row r="3544" spans="10:14" x14ac:dyDescent="0.3">
      <c r="J3544" s="89">
        <v>3541</v>
      </c>
      <c r="K3544" s="89">
        <v>7970.6583235040098</v>
      </c>
      <c r="L3544" s="89">
        <v>0.26550581359632203</v>
      </c>
      <c r="M3544" s="89">
        <v>9.5861515682450396E-2</v>
      </c>
      <c r="N3544" s="89">
        <v>1.48966372642575E-2</v>
      </c>
    </row>
    <row r="3545" spans="10:14" x14ac:dyDescent="0.3">
      <c r="J3545" s="89">
        <v>3542</v>
      </c>
      <c r="K3545" s="89">
        <v>7973.0491687580097</v>
      </c>
      <c r="L3545" s="89">
        <v>0.26559691526893298</v>
      </c>
      <c r="M3545" s="89">
        <v>9.5991074710157206E-2</v>
      </c>
      <c r="N3545" s="89">
        <v>1.6102159366073301E-2</v>
      </c>
    </row>
    <row r="3546" spans="10:14" x14ac:dyDescent="0.3">
      <c r="J3546" s="89">
        <v>3543</v>
      </c>
      <c r="K3546" s="89">
        <v>7975.1978478380097</v>
      </c>
      <c r="L3546" s="89">
        <v>0.26611629770582901</v>
      </c>
      <c r="M3546" s="89">
        <v>9.4788928668370506E-2</v>
      </c>
      <c r="N3546" s="89">
        <v>1.7222802763453799E-2</v>
      </c>
    </row>
    <row r="3547" spans="10:14" x14ac:dyDescent="0.3">
      <c r="J3547" s="89">
        <v>3544</v>
      </c>
      <c r="K3547" s="89">
        <v>7977.3418336170098</v>
      </c>
      <c r="L3547" s="89">
        <v>0.26691340490934601</v>
      </c>
      <c r="M3547" s="89">
        <v>9.3024017946412393E-2</v>
      </c>
      <c r="N3547" s="89">
        <v>1.82300397705401E-2</v>
      </c>
    </row>
    <row r="3548" spans="10:14" x14ac:dyDescent="0.3">
      <c r="J3548" s="89">
        <v>3545</v>
      </c>
      <c r="K3548" s="89">
        <v>7979.8780827800101</v>
      </c>
      <c r="L3548" s="89">
        <v>0.26782020152012198</v>
      </c>
      <c r="M3548" s="89">
        <v>9.1499800217080707E-2</v>
      </c>
      <c r="N3548" s="89">
        <v>1.9185026509969599E-2</v>
      </c>
    </row>
    <row r="3549" spans="10:14" x14ac:dyDescent="0.3">
      <c r="J3549" s="89">
        <v>3546</v>
      </c>
      <c r="K3549" s="89">
        <v>7982.0491057000099</v>
      </c>
      <c r="L3549" s="89">
        <v>0.26865266333118398</v>
      </c>
      <c r="M3549" s="89">
        <v>9.0858640853761594E-2</v>
      </c>
      <c r="N3549" s="89">
        <v>2.0157104683380899E-2</v>
      </c>
    </row>
    <row r="3550" spans="10:14" x14ac:dyDescent="0.3">
      <c r="J3550" s="89">
        <v>3547</v>
      </c>
      <c r="K3550" s="89">
        <v>7984.1990309920102</v>
      </c>
      <c r="L3550" s="89">
        <v>0.26922255679297202</v>
      </c>
      <c r="M3550" s="89">
        <v>9.1418405598035005E-2</v>
      </c>
      <c r="N3550" s="89">
        <v>2.10984349487662E-2</v>
      </c>
    </row>
    <row r="3551" spans="10:14" x14ac:dyDescent="0.3">
      <c r="J3551" s="89">
        <v>3548</v>
      </c>
      <c r="K3551" s="89">
        <v>7986.3563105560097</v>
      </c>
      <c r="L3551" s="89">
        <v>0.26939256522990102</v>
      </c>
      <c r="M3551" s="89">
        <v>9.3221331139673402E-2</v>
      </c>
      <c r="N3551" s="89">
        <v>2.1789981985471302E-2</v>
      </c>
    </row>
    <row r="3552" spans="10:14" x14ac:dyDescent="0.3">
      <c r="J3552" s="89">
        <v>3549</v>
      </c>
      <c r="K3552" s="89">
        <v>7988.4817067000104</v>
      </c>
      <c r="L3552" s="89">
        <v>0.26917460145040401</v>
      </c>
      <c r="M3552" s="89">
        <v>9.5843832894749806E-2</v>
      </c>
      <c r="N3552" s="89">
        <v>2.1940332728652499E-2</v>
      </c>
    </row>
    <row r="3553" spans="10:14" x14ac:dyDescent="0.3">
      <c r="J3553" s="89">
        <v>3550</v>
      </c>
      <c r="K3553" s="89">
        <v>7990.6484725850096</v>
      </c>
      <c r="L3553" s="89">
        <v>0.26860117699564001</v>
      </c>
      <c r="M3553" s="89">
        <v>9.87973883522658E-2</v>
      </c>
      <c r="N3553" s="89">
        <v>2.1323133553157E-2</v>
      </c>
    </row>
    <row r="3554" spans="10:14" x14ac:dyDescent="0.3">
      <c r="J3554" s="89">
        <v>3551</v>
      </c>
      <c r="K3554" s="89">
        <v>7992.8070563580104</v>
      </c>
      <c r="L3554" s="89">
        <v>0.26777450445974699</v>
      </c>
      <c r="M3554" s="89">
        <v>0.102150495909894</v>
      </c>
      <c r="N3554" s="89">
        <v>1.99003988614363E-2</v>
      </c>
    </row>
    <row r="3555" spans="10:14" x14ac:dyDescent="0.3">
      <c r="J3555" s="89">
        <v>3552</v>
      </c>
      <c r="K3555" s="89">
        <v>7995.1626692570098</v>
      </c>
      <c r="L3555" s="89">
        <v>0.26678360992939298</v>
      </c>
      <c r="M3555" s="89">
        <v>0.10564240249899</v>
      </c>
      <c r="N3555" s="89">
        <v>1.78902808911615E-2</v>
      </c>
    </row>
    <row r="3556" spans="10:14" x14ac:dyDescent="0.3">
      <c r="J3556" s="89">
        <v>3553</v>
      </c>
      <c r="K3556" s="89">
        <v>7997.3343540300102</v>
      </c>
      <c r="L3556" s="89">
        <v>0.26576374748211601</v>
      </c>
      <c r="M3556" s="89">
        <v>0.108627713655758</v>
      </c>
      <c r="N3556" s="89">
        <v>1.5581001785614799E-2</v>
      </c>
    </row>
    <row r="3557" spans="10:14" x14ac:dyDescent="0.3">
      <c r="J3557" s="89">
        <v>3554</v>
      </c>
      <c r="K3557" s="89">
        <v>7999.4767417680096</v>
      </c>
      <c r="L3557" s="89">
        <v>0.26479132652077197</v>
      </c>
      <c r="M3557" s="89">
        <v>0.11052868980243399</v>
      </c>
      <c r="N3557" s="89">
        <v>1.3244613209418299E-2</v>
      </c>
    </row>
    <row r="3558" spans="10:14" x14ac:dyDescent="0.3">
      <c r="J3558" s="89">
        <v>3555</v>
      </c>
      <c r="K3558" s="89">
        <v>8001.61109458601</v>
      </c>
      <c r="L3558" s="89">
        <v>0.26392457278954201</v>
      </c>
      <c r="M3558" s="89">
        <v>0.11093059589517</v>
      </c>
      <c r="N3558" s="89">
        <v>1.1120880400136699E-2</v>
      </c>
    </row>
    <row r="3559" spans="10:14" x14ac:dyDescent="0.3">
      <c r="J3559" s="89">
        <v>3556</v>
      </c>
      <c r="K3559" s="89">
        <v>8003.9435348940096</v>
      </c>
      <c r="L3559" s="89">
        <v>0.26326725669206202</v>
      </c>
      <c r="M3559" s="89">
        <v>0.109976838935887</v>
      </c>
      <c r="N3559" s="89">
        <v>9.3989031085443403E-3</v>
      </c>
    </row>
    <row r="3560" spans="10:14" x14ac:dyDescent="0.3">
      <c r="J3560" s="89">
        <v>3557</v>
      </c>
      <c r="K3560" s="89">
        <v>8006.3176009050103</v>
      </c>
      <c r="L3560" s="89">
        <v>0.26305604100090801</v>
      </c>
      <c r="M3560" s="89">
        <v>0.108074614846584</v>
      </c>
      <c r="N3560" s="89">
        <v>8.2186355797455798E-3</v>
      </c>
    </row>
    <row r="3561" spans="10:14" x14ac:dyDescent="0.3">
      <c r="J3561" s="89">
        <v>3558</v>
      </c>
      <c r="K3561" s="89">
        <v>8008.4962811120104</v>
      </c>
      <c r="L3561" s="89">
        <v>0.26354735398780899</v>
      </c>
      <c r="M3561" s="89">
        <v>0.105279924800119</v>
      </c>
      <c r="N3561" s="89">
        <v>7.5913496292228403E-3</v>
      </c>
    </row>
    <row r="3562" spans="10:14" x14ac:dyDescent="0.3">
      <c r="J3562" s="89">
        <v>3559</v>
      </c>
      <c r="K3562" s="89">
        <v>8010.6066939870097</v>
      </c>
      <c r="L3562" s="89">
        <v>0.26483900529461302</v>
      </c>
      <c r="M3562" s="89">
        <v>0.101673550428465</v>
      </c>
      <c r="N3562" s="89">
        <v>7.3760387263669602E-3</v>
      </c>
    </row>
    <row r="3563" spans="10:14" x14ac:dyDescent="0.3">
      <c r="J3563" s="89">
        <v>3560</v>
      </c>
      <c r="K3563" s="89">
        <v>8012.9927599800103</v>
      </c>
      <c r="L3563" s="89">
        <v>0.26670778194218703</v>
      </c>
      <c r="M3563" s="89">
        <v>9.7468146752431303E-2</v>
      </c>
      <c r="N3563" s="89">
        <v>7.3587274646852996E-3</v>
      </c>
    </row>
    <row r="3564" spans="10:14" x14ac:dyDescent="0.3">
      <c r="J3564" s="89">
        <v>3561</v>
      </c>
      <c r="K3564" s="89">
        <v>8015.1468055820096</v>
      </c>
      <c r="L3564" s="89">
        <v>0.26887813871956501</v>
      </c>
      <c r="M3564" s="89">
        <v>9.3251774704909599E-2</v>
      </c>
      <c r="N3564" s="89">
        <v>7.3393791547152597E-3</v>
      </c>
    </row>
    <row r="3565" spans="10:14" x14ac:dyDescent="0.3">
      <c r="J3565" s="89">
        <v>3562</v>
      </c>
      <c r="K3565" s="89">
        <v>8017.5122053260102</v>
      </c>
      <c r="L3565" s="89">
        <v>0.27107155722839599</v>
      </c>
      <c r="M3565" s="89">
        <v>8.9751906265135906E-2</v>
      </c>
      <c r="N3565" s="89">
        <v>7.2263221101339301E-3</v>
      </c>
    </row>
    <row r="3566" spans="10:14" x14ac:dyDescent="0.3">
      <c r="J3566" s="89">
        <v>3563</v>
      </c>
      <c r="K3566" s="89">
        <v>8020.0964812420098</v>
      </c>
      <c r="L3566" s="89">
        <v>0.27303444044028702</v>
      </c>
      <c r="M3566" s="89">
        <v>8.7752299058834596E-2</v>
      </c>
      <c r="N3566" s="89">
        <v>7.02073657871279E-3</v>
      </c>
    </row>
    <row r="3567" spans="10:14" x14ac:dyDescent="0.3">
      <c r="J3567" s="89">
        <v>3564</v>
      </c>
      <c r="K3567" s="89">
        <v>8022.2573157120096</v>
      </c>
      <c r="L3567" s="89">
        <v>0.27466427096825102</v>
      </c>
      <c r="M3567" s="89">
        <v>8.7809511000402601E-2</v>
      </c>
      <c r="N3567" s="89">
        <v>6.7966395135058899E-3</v>
      </c>
    </row>
    <row r="3568" spans="10:14" x14ac:dyDescent="0.3">
      <c r="J3568" s="89">
        <v>3565</v>
      </c>
      <c r="K3568" s="89">
        <v>8024.3638923020098</v>
      </c>
      <c r="L3568" s="89">
        <v>0.27596672961027302</v>
      </c>
      <c r="M3568" s="89">
        <v>9.0214881618703405E-2</v>
      </c>
      <c r="N3568" s="89">
        <v>6.6632339512195798E-3</v>
      </c>
    </row>
    <row r="3569" spans="10:14" x14ac:dyDescent="0.3">
      <c r="J3569" s="89">
        <v>3566</v>
      </c>
      <c r="K3569" s="89">
        <v>8026.5456115810102</v>
      </c>
      <c r="L3569" s="89">
        <v>0.27694485729972901</v>
      </c>
      <c r="M3569" s="89">
        <v>9.4663951957248596E-2</v>
      </c>
      <c r="N3569" s="89">
        <v>6.7176529457949E-3</v>
      </c>
    </row>
    <row r="3570" spans="10:14" x14ac:dyDescent="0.3">
      <c r="J3570" s="89">
        <v>3567</v>
      </c>
      <c r="K3570" s="89">
        <v>8028.6872400390102</v>
      </c>
      <c r="L3570" s="89">
        <v>0.27761282617425198</v>
      </c>
      <c r="M3570" s="89">
        <v>0.100391916720396</v>
      </c>
      <c r="N3570" s="89">
        <v>6.96998603015504E-3</v>
      </c>
    </row>
    <row r="3571" spans="10:14" x14ac:dyDescent="0.3">
      <c r="J3571" s="89">
        <v>3568</v>
      </c>
      <c r="K3571" s="89">
        <v>8030.8449594950098</v>
      </c>
      <c r="L3571" s="89">
        <v>0.27793882454646601</v>
      </c>
      <c r="M3571" s="89">
        <v>0.106225002918839</v>
      </c>
      <c r="N3571" s="89">
        <v>7.3031214281001301E-3</v>
      </c>
    </row>
    <row r="3572" spans="10:14" x14ac:dyDescent="0.3">
      <c r="J3572" s="89">
        <v>3569</v>
      </c>
      <c r="K3572" s="89">
        <v>8033.0082269230097</v>
      </c>
      <c r="L3572" s="89">
        <v>0.27786083042606702</v>
      </c>
      <c r="M3572" s="89">
        <v>0.11165748749295799</v>
      </c>
      <c r="N3572" s="89">
        <v>7.5778416788345997E-3</v>
      </c>
    </row>
    <row r="3573" spans="10:14" x14ac:dyDescent="0.3">
      <c r="J3573" s="89">
        <v>3570</v>
      </c>
      <c r="K3573" s="89">
        <v>8035.12574309101</v>
      </c>
      <c r="L3573" s="89">
        <v>0.27732587629443001</v>
      </c>
      <c r="M3573" s="89">
        <v>0.116704941680918</v>
      </c>
      <c r="N3573" s="89">
        <v>7.7225901252036596E-3</v>
      </c>
    </row>
    <row r="3574" spans="10:14" x14ac:dyDescent="0.3">
      <c r="J3574" s="89">
        <v>3571</v>
      </c>
      <c r="K3574" s="89">
        <v>8037.2639349500096</v>
      </c>
      <c r="L3574" s="89">
        <v>0.27634548917803298</v>
      </c>
      <c r="M3574" s="89">
        <v>0.12124457579247699</v>
      </c>
      <c r="N3574" s="89">
        <v>7.7171550116839401E-3</v>
      </c>
    </row>
    <row r="3575" spans="10:14" x14ac:dyDescent="0.3">
      <c r="J3575" s="89">
        <v>3572</v>
      </c>
      <c r="K3575" s="89">
        <v>8039.6240369820098</v>
      </c>
      <c r="L3575" s="89">
        <v>0.27504888677623801</v>
      </c>
      <c r="M3575" s="89">
        <v>0.12483642583154</v>
      </c>
      <c r="N3575" s="89">
        <v>7.5619927814398304E-3</v>
      </c>
    </row>
    <row r="3576" spans="10:14" x14ac:dyDescent="0.3">
      <c r="J3576" s="89">
        <v>3573</v>
      </c>
      <c r="K3576" s="89">
        <v>8041.9923466160099</v>
      </c>
      <c r="L3576" s="89">
        <v>0.27367390273816899</v>
      </c>
      <c r="M3576" s="89">
        <v>0.12724315058004801</v>
      </c>
      <c r="N3576" s="89">
        <v>7.2346682809171104E-3</v>
      </c>
    </row>
    <row r="3577" spans="10:14" x14ac:dyDescent="0.3">
      <c r="J3577" s="89">
        <v>3574</v>
      </c>
      <c r="K3577" s="89">
        <v>8044.1626719230098</v>
      </c>
      <c r="L3577" s="89">
        <v>0.27240649658014099</v>
      </c>
      <c r="M3577" s="89">
        <v>0.12860710410550499</v>
      </c>
      <c r="N3577" s="89">
        <v>6.66874780330785E-3</v>
      </c>
    </row>
    <row r="3578" spans="10:14" x14ac:dyDescent="0.3">
      <c r="J3578" s="89">
        <v>3575</v>
      </c>
      <c r="K3578" s="89">
        <v>8046.5013646280104</v>
      </c>
      <c r="L3578" s="89">
        <v>0.27140154086875601</v>
      </c>
      <c r="M3578" s="89">
        <v>0.129287654546415</v>
      </c>
      <c r="N3578" s="89">
        <v>5.7800790472686096E-3</v>
      </c>
    </row>
    <row r="3579" spans="10:14" x14ac:dyDescent="0.3">
      <c r="J3579" s="89">
        <v>3576</v>
      </c>
      <c r="K3579" s="89">
        <v>8048.6738351230097</v>
      </c>
      <c r="L3579" s="89">
        <v>0.270796086786812</v>
      </c>
      <c r="M3579" s="89">
        <v>0.12942786059051201</v>
      </c>
      <c r="N3579" s="89">
        <v>4.5527152188862101E-3</v>
      </c>
    </row>
    <row r="3580" spans="10:14" x14ac:dyDescent="0.3">
      <c r="J3580" s="89">
        <v>3577</v>
      </c>
      <c r="K3580" s="89">
        <v>8051.0217703960097</v>
      </c>
      <c r="L3580" s="89">
        <v>0.27068085721077201</v>
      </c>
      <c r="M3580" s="89">
        <v>0.12899750888076</v>
      </c>
      <c r="N3580" s="89">
        <v>3.0879334315154099E-3</v>
      </c>
    </row>
    <row r="3581" spans="10:14" x14ac:dyDescent="0.3">
      <c r="J3581" s="89">
        <v>3578</v>
      </c>
      <c r="K3581" s="89">
        <v>8053.1964715620097</v>
      </c>
      <c r="L3581" s="89">
        <v>0.271116628903732</v>
      </c>
      <c r="M3581" s="89">
        <v>0.127644286563766</v>
      </c>
      <c r="N3581" s="89">
        <v>1.58903196856551E-3</v>
      </c>
    </row>
    <row r="3582" spans="10:14" x14ac:dyDescent="0.3">
      <c r="J3582" s="89">
        <v>3579</v>
      </c>
      <c r="K3582" s="89">
        <v>8055.7759917780104</v>
      </c>
      <c r="L3582" s="89">
        <v>0.272077583934283</v>
      </c>
      <c r="M3582" s="89">
        <v>0.12512670982058099</v>
      </c>
      <c r="N3582" s="89">
        <v>3.3855836370190202E-4</v>
      </c>
    </row>
    <row r="3583" spans="10:14" x14ac:dyDescent="0.3">
      <c r="J3583" s="89">
        <v>3580</v>
      </c>
      <c r="K3583" s="89">
        <v>8057.9197395760102</v>
      </c>
      <c r="L3583" s="89">
        <v>0.27338521074314798</v>
      </c>
      <c r="M3583" s="89">
        <v>0.12165063889217401</v>
      </c>
      <c r="N3583" s="89">
        <v>-4.7315620220990401E-4</v>
      </c>
    </row>
    <row r="3584" spans="10:14" x14ac:dyDescent="0.3">
      <c r="J3584" s="89">
        <v>3581</v>
      </c>
      <c r="K3584" s="89">
        <v>8060.0943589220096</v>
      </c>
      <c r="L3584" s="89">
        <v>0.274809681246245</v>
      </c>
      <c r="M3584" s="89">
        <v>0.117992442853004</v>
      </c>
      <c r="N3584" s="89">
        <v>-7.7205561626131499E-4</v>
      </c>
    </row>
    <row r="3585" spans="10:14" x14ac:dyDescent="0.3">
      <c r="J3585" s="89">
        <v>3582</v>
      </c>
      <c r="K3585" s="89">
        <v>8062.2176510130103</v>
      </c>
      <c r="L3585" s="89">
        <v>0.27614766682249697</v>
      </c>
      <c r="M3585" s="89">
        <v>0.114598748826199</v>
      </c>
      <c r="N3585" s="89">
        <v>-5.5830441638787104E-4</v>
      </c>
    </row>
    <row r="3586" spans="10:14" x14ac:dyDescent="0.3">
      <c r="J3586" s="89">
        <v>3583</v>
      </c>
      <c r="K3586" s="89">
        <v>8064.3854376000099</v>
      </c>
      <c r="L3586" s="89">
        <v>0.27719592461500597</v>
      </c>
      <c r="M3586" s="89">
        <v>0.11156155108876099</v>
      </c>
      <c r="N3586" s="89">
        <v>9.8091470169488202E-5</v>
      </c>
    </row>
    <row r="3587" spans="10:14" x14ac:dyDescent="0.3">
      <c r="J3587" s="89">
        <v>3584</v>
      </c>
      <c r="K3587" s="89">
        <v>8066.5714446770098</v>
      </c>
      <c r="L3587" s="89">
        <v>0.27781284917983501</v>
      </c>
      <c r="M3587" s="89">
        <v>0.10868803800479</v>
      </c>
      <c r="N3587" s="89">
        <v>1.0527306752527699E-3</v>
      </c>
    </row>
    <row r="3588" spans="10:14" x14ac:dyDescent="0.3">
      <c r="J3588" s="89">
        <v>3585</v>
      </c>
      <c r="K3588" s="89">
        <v>8069.1938810770098</v>
      </c>
      <c r="L3588" s="89">
        <v>0.27801528087587501</v>
      </c>
      <c r="M3588" s="89">
        <v>0.105696340009631</v>
      </c>
      <c r="N3588" s="89">
        <v>2.1491990315584599E-3</v>
      </c>
    </row>
    <row r="3589" spans="10:14" x14ac:dyDescent="0.3">
      <c r="J3589" s="89">
        <v>3586</v>
      </c>
      <c r="K3589" s="89">
        <v>8071.5481552710098</v>
      </c>
      <c r="L3589" s="89">
        <v>0.27783986804741001</v>
      </c>
      <c r="M3589" s="89">
        <v>0.102107107820363</v>
      </c>
      <c r="N3589" s="89">
        <v>3.2558580284003701E-3</v>
      </c>
    </row>
    <row r="3590" spans="10:14" x14ac:dyDescent="0.3">
      <c r="J3590" s="89">
        <v>3587</v>
      </c>
      <c r="K3590" s="89">
        <v>8073.93800439201</v>
      </c>
      <c r="L3590" s="89">
        <v>0.27734644472519998</v>
      </c>
      <c r="M3590" s="89">
        <v>9.7785453738240602E-2</v>
      </c>
      <c r="N3590" s="89">
        <v>4.25802058435947E-3</v>
      </c>
    </row>
    <row r="3591" spans="10:14" x14ac:dyDescent="0.3">
      <c r="J3591" s="89">
        <v>3588</v>
      </c>
      <c r="K3591" s="89">
        <v>8076.0899301670097</v>
      </c>
      <c r="L3591" s="89">
        <v>0.27662927703736601</v>
      </c>
      <c r="M3591" s="89">
        <v>9.3049070022032498E-2</v>
      </c>
      <c r="N3591" s="89">
        <v>5.0733065324689696E-3</v>
      </c>
    </row>
    <row r="3592" spans="10:14" x14ac:dyDescent="0.3">
      <c r="J3592" s="89">
        <v>3589</v>
      </c>
      <c r="K3592" s="89">
        <v>8078.4730493420102</v>
      </c>
      <c r="L3592" s="89">
        <v>0.27582272722235002</v>
      </c>
      <c r="M3592" s="89">
        <v>8.8399768875187995E-2</v>
      </c>
      <c r="N3592" s="89">
        <v>5.6958816701978901E-3</v>
      </c>
    </row>
    <row r="3593" spans="10:14" x14ac:dyDescent="0.3">
      <c r="J3593" s="89">
        <v>3590</v>
      </c>
      <c r="K3593" s="89">
        <v>8080.82401019401</v>
      </c>
      <c r="L3593" s="89">
        <v>0.27505594160949998</v>
      </c>
      <c r="M3593" s="89">
        <v>8.4032224060197003E-2</v>
      </c>
      <c r="N3593" s="89">
        <v>6.1660129423465699E-3</v>
      </c>
    </row>
    <row r="3594" spans="10:14" x14ac:dyDescent="0.3">
      <c r="J3594" s="89">
        <v>3591</v>
      </c>
      <c r="K3594" s="89">
        <v>8082.9813689030098</v>
      </c>
      <c r="L3594" s="89">
        <v>0.27450583019192398</v>
      </c>
      <c r="M3594" s="89">
        <v>7.9973214451476995E-2</v>
      </c>
      <c r="N3594" s="89">
        <v>6.5431736817704398E-3</v>
      </c>
    </row>
    <row r="3595" spans="10:14" x14ac:dyDescent="0.3">
      <c r="J3595" s="89">
        <v>3592</v>
      </c>
      <c r="K3595" s="89">
        <v>8085.13178556001</v>
      </c>
      <c r="L3595" s="89">
        <v>0.27432946180199702</v>
      </c>
      <c r="M3595" s="89">
        <v>7.6074283467856704E-2</v>
      </c>
      <c r="N3595" s="89">
        <v>6.8000704723575498E-3</v>
      </c>
    </row>
    <row r="3596" spans="10:14" x14ac:dyDescent="0.3">
      <c r="J3596" s="89">
        <v>3593</v>
      </c>
      <c r="K3596" s="89">
        <v>8087.32694988601</v>
      </c>
      <c r="L3596" s="89">
        <v>0.27456429464429799</v>
      </c>
      <c r="M3596" s="89">
        <v>7.2348706873523905E-2</v>
      </c>
      <c r="N3596" s="89">
        <v>6.8523623958227997E-3</v>
      </c>
    </row>
    <row r="3597" spans="10:14" x14ac:dyDescent="0.3">
      <c r="J3597" s="89">
        <v>3594</v>
      </c>
      <c r="K3597" s="89">
        <v>8089.4895166440101</v>
      </c>
      <c r="L3597" s="89">
        <v>0.27517272332633802</v>
      </c>
      <c r="M3597" s="89">
        <v>6.8953241697594994E-2</v>
      </c>
      <c r="N3597" s="89">
        <v>6.6269177216159202E-3</v>
      </c>
    </row>
    <row r="3598" spans="10:14" x14ac:dyDescent="0.3">
      <c r="J3598" s="89">
        <v>3595</v>
      </c>
      <c r="K3598" s="89">
        <v>8091.6612376900102</v>
      </c>
      <c r="L3598" s="89">
        <v>0.27608408851461802</v>
      </c>
      <c r="M3598" s="89">
        <v>6.5935077112973903E-2</v>
      </c>
      <c r="N3598" s="89">
        <v>6.1285192327678898E-3</v>
      </c>
    </row>
    <row r="3599" spans="10:14" x14ac:dyDescent="0.3">
      <c r="J3599" s="89">
        <v>3596</v>
      </c>
      <c r="K3599" s="89">
        <v>8093.8374563800098</v>
      </c>
      <c r="L3599" s="89">
        <v>0.27723762405208202</v>
      </c>
      <c r="M3599" s="89">
        <v>6.3382687510809804E-2</v>
      </c>
      <c r="N3599" s="89">
        <v>5.4886734301927498E-3</v>
      </c>
    </row>
    <row r="3600" spans="10:14" x14ac:dyDescent="0.3">
      <c r="J3600" s="89">
        <v>3597</v>
      </c>
      <c r="K3600" s="89">
        <v>8096.0205044000104</v>
      </c>
      <c r="L3600" s="89">
        <v>0.27859292761441601</v>
      </c>
      <c r="M3600" s="89">
        <v>6.1472898791894701E-2</v>
      </c>
      <c r="N3600" s="89">
        <v>4.9316522977664199E-3</v>
      </c>
    </row>
    <row r="3601" spans="10:14" x14ac:dyDescent="0.3">
      <c r="J3601" s="89">
        <v>3598</v>
      </c>
      <c r="K3601" s="89">
        <v>8098.14416033001</v>
      </c>
      <c r="L3601" s="89">
        <v>0.28007322183894401</v>
      </c>
      <c r="M3601" s="89">
        <v>6.0108511861851503E-2</v>
      </c>
      <c r="N3601" s="89">
        <v>4.6538458605139901E-3</v>
      </c>
    </row>
    <row r="3602" spans="10:14" x14ac:dyDescent="0.3">
      <c r="J3602" s="89">
        <v>3599</v>
      </c>
      <c r="K3602" s="89">
        <v>8100.3555558830103</v>
      </c>
      <c r="L3602" s="89">
        <v>0.28153342986373597</v>
      </c>
      <c r="M3602" s="89">
        <v>5.9112306076058101E-2</v>
      </c>
      <c r="N3602" s="89">
        <v>4.73151288311471E-3</v>
      </c>
    </row>
    <row r="3603" spans="10:14" x14ac:dyDescent="0.3">
      <c r="J3603" s="89">
        <v>3600</v>
      </c>
      <c r="K3603" s="89">
        <v>8102.5547237420096</v>
      </c>
      <c r="L3603" s="89">
        <v>0.28278074158015698</v>
      </c>
      <c r="M3603" s="89">
        <v>5.8489844348807399E-2</v>
      </c>
      <c r="N3603" s="89">
        <v>5.0274785432462598E-3</v>
      </c>
    </row>
    <row r="3604" spans="10:14" x14ac:dyDescent="0.3">
      <c r="J3604" s="89">
        <v>3601</v>
      </c>
      <c r="K3604" s="89">
        <v>8104.6790269950097</v>
      </c>
      <c r="L3604" s="89">
        <v>0.28366268949432799</v>
      </c>
      <c r="M3604" s="89">
        <v>5.8368452190958001E-2</v>
      </c>
      <c r="N3604" s="89">
        <v>5.2878809521059401E-3</v>
      </c>
    </row>
    <row r="3605" spans="10:14" x14ac:dyDescent="0.3">
      <c r="J3605" s="89">
        <v>3602</v>
      </c>
      <c r="K3605" s="89">
        <v>8106.8196560850101</v>
      </c>
      <c r="L3605" s="89">
        <v>0.28410074257406098</v>
      </c>
      <c r="M3605" s="89">
        <v>5.87415455923401E-2</v>
      </c>
      <c r="N3605" s="89">
        <v>5.3429059587331599E-3</v>
      </c>
    </row>
    <row r="3606" spans="10:14" x14ac:dyDescent="0.3">
      <c r="J3606" s="89">
        <v>3603</v>
      </c>
      <c r="K3606" s="89">
        <v>8108.9809003720102</v>
      </c>
      <c r="L3606" s="89">
        <v>0.28413973457024699</v>
      </c>
      <c r="M3606" s="89">
        <v>5.9456696416758797E-2</v>
      </c>
      <c r="N3606" s="89">
        <v>5.1505211200885501E-3</v>
      </c>
    </row>
    <row r="3607" spans="10:14" x14ac:dyDescent="0.3">
      <c r="J3607" s="89">
        <v>3604</v>
      </c>
      <c r="K3607" s="89">
        <v>8111.3998864310097</v>
      </c>
      <c r="L3607" s="89">
        <v>0.28388884028588701</v>
      </c>
      <c r="M3607" s="89">
        <v>6.0087206584361702E-2</v>
      </c>
      <c r="N3607" s="89">
        <v>4.79150717306442E-3</v>
      </c>
    </row>
    <row r="3608" spans="10:14" x14ac:dyDescent="0.3">
      <c r="J3608" s="89">
        <v>3605</v>
      </c>
      <c r="K3608" s="89">
        <v>8113.7537124250102</v>
      </c>
      <c r="L3608" s="89">
        <v>0.28344444466909202</v>
      </c>
      <c r="M3608" s="89">
        <v>6.0290482165101203E-2</v>
      </c>
      <c r="N3608" s="89">
        <v>4.4126165676661297E-3</v>
      </c>
    </row>
    <row r="3609" spans="10:14" x14ac:dyDescent="0.3">
      <c r="J3609" s="89">
        <v>3606</v>
      </c>
      <c r="K3609" s="89">
        <v>8115.8920265320103</v>
      </c>
      <c r="L3609" s="89">
        <v>0.28280412449136899</v>
      </c>
      <c r="M3609" s="89">
        <v>5.9988825952703898E-2</v>
      </c>
      <c r="N3609" s="89">
        <v>4.0950328164911102E-3</v>
      </c>
    </row>
    <row r="3610" spans="10:14" x14ac:dyDescent="0.3">
      <c r="J3610" s="89">
        <v>3607</v>
      </c>
      <c r="K3610" s="89">
        <v>8118.0439852250101</v>
      </c>
      <c r="L3610" s="89">
        <v>0.281930402050526</v>
      </c>
      <c r="M3610" s="89">
        <v>5.9464976373368901E-2</v>
      </c>
      <c r="N3610" s="89">
        <v>3.8876747344136699E-3</v>
      </c>
    </row>
    <row r="3611" spans="10:14" x14ac:dyDescent="0.3">
      <c r="J3611" s="89">
        <v>3608</v>
      </c>
      <c r="K3611" s="89">
        <v>8120.1881570310097</v>
      </c>
      <c r="L3611" s="89">
        <v>0.280823723589606</v>
      </c>
      <c r="M3611" s="89">
        <v>5.91784703387001E-2</v>
      </c>
      <c r="N3611" s="89">
        <v>3.7757750556954798E-3</v>
      </c>
    </row>
    <row r="3612" spans="10:14" x14ac:dyDescent="0.3">
      <c r="J3612" s="89">
        <v>3609</v>
      </c>
      <c r="K3612" s="89">
        <v>8122.32557356301</v>
      </c>
      <c r="L3612" s="89">
        <v>0.27954805743670502</v>
      </c>
      <c r="M3612" s="89">
        <v>5.9800880920297401E-2</v>
      </c>
      <c r="N3612" s="89">
        <v>3.7047956575033299E-3</v>
      </c>
    </row>
    <row r="3613" spans="10:14" x14ac:dyDescent="0.3">
      <c r="J3613" s="89">
        <v>3610</v>
      </c>
      <c r="K3613" s="89">
        <v>8124.4882056030101</v>
      </c>
      <c r="L3613" s="89">
        <v>0.278131351311807</v>
      </c>
      <c r="M3613" s="89">
        <v>6.16437664352509E-2</v>
      </c>
      <c r="N3613" s="89">
        <v>3.6131657515789698E-3</v>
      </c>
    </row>
    <row r="3614" spans="10:14" x14ac:dyDescent="0.3">
      <c r="J3614" s="89">
        <v>3611</v>
      </c>
      <c r="K3614" s="89">
        <v>8126.6234877860097</v>
      </c>
      <c r="L3614" s="89">
        <v>0.27658811739852601</v>
      </c>
      <c r="M3614" s="89">
        <v>6.4903442722553994E-2</v>
      </c>
      <c r="N3614" s="89">
        <v>3.4071011095250102E-3</v>
      </c>
    </row>
    <row r="3615" spans="10:14" x14ac:dyDescent="0.3">
      <c r="J3615" s="89">
        <v>3612</v>
      </c>
      <c r="K3615" s="89">
        <v>8128.9661087050099</v>
      </c>
      <c r="L3615" s="89">
        <v>0.27494783748398</v>
      </c>
      <c r="M3615" s="89">
        <v>6.9585730531706205E-2</v>
      </c>
      <c r="N3615" s="89">
        <v>2.9725638074384001E-3</v>
      </c>
    </row>
    <row r="3616" spans="10:14" x14ac:dyDescent="0.3">
      <c r="J3616" s="89">
        <v>3613</v>
      </c>
      <c r="K3616" s="89">
        <v>8131.3137370800096</v>
      </c>
      <c r="L3616" s="89">
        <v>0.27328540430227699</v>
      </c>
      <c r="M3616" s="89">
        <v>7.5414707295249295E-2</v>
      </c>
      <c r="N3616" s="89">
        <v>2.2318266748539198E-3</v>
      </c>
    </row>
    <row r="3617" spans="10:14" x14ac:dyDescent="0.3">
      <c r="J3617" s="89">
        <v>3614</v>
      </c>
      <c r="K3617" s="89">
        <v>8133.4771500810102</v>
      </c>
      <c r="L3617" s="89">
        <v>0.27171246643413699</v>
      </c>
      <c r="M3617" s="89">
        <v>8.2008595682823204E-2</v>
      </c>
      <c r="N3617" s="89">
        <v>1.21232670053616E-3</v>
      </c>
    </row>
    <row r="3618" spans="10:14" x14ac:dyDescent="0.3">
      <c r="J3618" s="89">
        <v>3615</v>
      </c>
      <c r="K3618" s="89">
        <v>8135.6294728390103</v>
      </c>
      <c r="L3618" s="89">
        <v>0.27037192239708902</v>
      </c>
      <c r="M3618" s="89">
        <v>8.8955539734970404E-2</v>
      </c>
      <c r="N3618" s="89">
        <v>4.8185540435089299E-5</v>
      </c>
    </row>
    <row r="3619" spans="10:14" x14ac:dyDescent="0.3">
      <c r="J3619" s="89">
        <v>3616</v>
      </c>
      <c r="K3619" s="89">
        <v>8137.7967282110103</v>
      </c>
      <c r="L3619" s="89">
        <v>0.26940538420403198</v>
      </c>
      <c r="M3619" s="89">
        <v>9.5623908873705102E-2</v>
      </c>
      <c r="N3619" s="89">
        <v>-1.0635585020369999E-3</v>
      </c>
    </row>
    <row r="3620" spans="10:14" x14ac:dyDescent="0.3">
      <c r="J3620" s="89">
        <v>3617</v>
      </c>
      <c r="K3620" s="89">
        <v>8139.9510098050096</v>
      </c>
      <c r="L3620" s="89">
        <v>0.26892959480939699</v>
      </c>
      <c r="M3620" s="89">
        <v>0.10120414942367301</v>
      </c>
      <c r="N3620" s="89">
        <v>-1.8859467328443101E-3</v>
      </c>
    </row>
    <row r="3621" spans="10:14" x14ac:dyDescent="0.3">
      <c r="J3621" s="89">
        <v>3618</v>
      </c>
      <c r="K3621" s="89">
        <v>8142.3119921420102</v>
      </c>
      <c r="L3621" s="89">
        <v>0.268959395225428</v>
      </c>
      <c r="M3621" s="89">
        <v>0.10518427654925799</v>
      </c>
      <c r="N3621" s="89">
        <v>-2.2498069042216399E-3</v>
      </c>
    </row>
    <row r="3622" spans="10:14" x14ac:dyDescent="0.3">
      <c r="J3622" s="89">
        <v>3619</v>
      </c>
      <c r="K3622" s="89">
        <v>8144.4705167960101</v>
      </c>
      <c r="L3622" s="89">
        <v>0.26940042811079101</v>
      </c>
      <c r="M3622" s="89">
        <v>0.107458579821928</v>
      </c>
      <c r="N3622" s="89">
        <v>-2.0890846055737298E-3</v>
      </c>
    </row>
    <row r="3623" spans="10:14" x14ac:dyDescent="0.3">
      <c r="J3623" s="89">
        <v>3620</v>
      </c>
      <c r="K3623" s="89">
        <v>8146.6880595850098</v>
      </c>
      <c r="L3623" s="89">
        <v>0.27018222288385102</v>
      </c>
      <c r="M3623" s="89">
        <v>0.108279159084796</v>
      </c>
      <c r="N3623" s="89">
        <v>-1.4870668363864499E-3</v>
      </c>
    </row>
    <row r="3624" spans="10:14" x14ac:dyDescent="0.3">
      <c r="J3624" s="89">
        <v>3621</v>
      </c>
      <c r="K3624" s="89">
        <v>8148.8213439360097</v>
      </c>
      <c r="L3624" s="89">
        <v>0.27115107997224702</v>
      </c>
      <c r="M3624" s="89">
        <v>0.107790871027464</v>
      </c>
      <c r="N3624" s="89">
        <v>-5.1228095721118504E-4</v>
      </c>
    </row>
    <row r="3625" spans="10:14" x14ac:dyDescent="0.3">
      <c r="J3625" s="89">
        <v>3622</v>
      </c>
      <c r="K3625" s="89">
        <v>8151.3855886340098</v>
      </c>
      <c r="L3625" s="89">
        <v>0.27214770274093802</v>
      </c>
      <c r="M3625" s="89">
        <v>0.105991254423234</v>
      </c>
      <c r="N3625" s="89">
        <v>7.2516477385005395E-4</v>
      </c>
    </row>
    <row r="3626" spans="10:14" x14ac:dyDescent="0.3">
      <c r="J3626" s="89">
        <v>3623</v>
      </c>
      <c r="K3626" s="89">
        <v>8153.5481110160099</v>
      </c>
      <c r="L3626" s="89">
        <v>0.27302851524197902</v>
      </c>
      <c r="M3626" s="89">
        <v>0.103034155570203</v>
      </c>
      <c r="N3626" s="89">
        <v>2.0213813275296098E-3</v>
      </c>
    </row>
    <row r="3627" spans="10:14" x14ac:dyDescent="0.3">
      <c r="J3627" s="89">
        <v>3624</v>
      </c>
      <c r="K3627" s="89">
        <v>8155.6977737860097</v>
      </c>
      <c r="L3627" s="89">
        <v>0.27365582760219098</v>
      </c>
      <c r="M3627" s="89">
        <v>9.9425073291075403E-2</v>
      </c>
      <c r="N3627" s="89">
        <v>3.1964329543740801E-3</v>
      </c>
    </row>
    <row r="3628" spans="10:14" x14ac:dyDescent="0.3">
      <c r="J3628" s="89">
        <v>3625</v>
      </c>
      <c r="K3628" s="89">
        <v>8157.85394941701</v>
      </c>
      <c r="L3628" s="89">
        <v>0.27392680559070498</v>
      </c>
      <c r="M3628" s="89">
        <v>9.5961535030056597E-2</v>
      </c>
      <c r="N3628" s="89">
        <v>4.1223147544873001E-3</v>
      </c>
    </row>
    <row r="3629" spans="10:14" x14ac:dyDescent="0.3">
      <c r="J3629" s="89">
        <v>3626</v>
      </c>
      <c r="K3629" s="89">
        <v>8160.0203033100097</v>
      </c>
      <c r="L3629" s="89">
        <v>0.27381457638719803</v>
      </c>
      <c r="M3629" s="89">
        <v>9.3216694813282999E-2</v>
      </c>
      <c r="N3629" s="89">
        <v>4.7882884792188303E-3</v>
      </c>
    </row>
    <row r="3630" spans="10:14" x14ac:dyDescent="0.3">
      <c r="J3630" s="89">
        <v>3627</v>
      </c>
      <c r="K3630" s="89">
        <v>8162.3799906620097</v>
      </c>
      <c r="L3630" s="89">
        <v>0.273385410896335</v>
      </c>
      <c r="M3630" s="89">
        <v>9.2144839793317002E-2</v>
      </c>
      <c r="N3630" s="89">
        <v>5.3044567502568097E-3</v>
      </c>
    </row>
    <row r="3631" spans="10:14" x14ac:dyDescent="0.3">
      <c r="J3631" s="89">
        <v>3628</v>
      </c>
      <c r="K3631" s="89">
        <v>8164.5420292000099</v>
      </c>
      <c r="L3631" s="89">
        <v>0.27270427157642801</v>
      </c>
      <c r="M3631" s="89">
        <v>9.3338980893883997E-2</v>
      </c>
      <c r="N3631" s="89">
        <v>5.7462919680952504E-3</v>
      </c>
    </row>
    <row r="3632" spans="10:14" x14ac:dyDescent="0.3">
      <c r="J3632" s="89">
        <v>3629</v>
      </c>
      <c r="K3632" s="89">
        <v>8166.8887573560096</v>
      </c>
      <c r="L3632" s="89">
        <v>0.27186099769315403</v>
      </c>
      <c r="M3632" s="89">
        <v>9.6753448518584306E-2</v>
      </c>
      <c r="N3632" s="89">
        <v>6.1809336319990403E-3</v>
      </c>
    </row>
    <row r="3633" spans="10:14" x14ac:dyDescent="0.3">
      <c r="J3633" s="89">
        <v>3630</v>
      </c>
      <c r="K3633" s="89">
        <v>8169.48735128101</v>
      </c>
      <c r="L3633" s="89">
        <v>0.27096484856629899</v>
      </c>
      <c r="M3633" s="89">
        <v>0.101936095282014</v>
      </c>
      <c r="N3633" s="89">
        <v>6.61720837367504E-3</v>
      </c>
    </row>
    <row r="3634" spans="10:14" x14ac:dyDescent="0.3">
      <c r="J3634" s="89">
        <v>3631</v>
      </c>
      <c r="K3634" s="89">
        <v>8171.64346539501</v>
      </c>
      <c r="L3634" s="89">
        <v>0.27011214267262501</v>
      </c>
      <c r="M3634" s="89">
        <v>0.108108300593413</v>
      </c>
      <c r="N3634" s="89">
        <v>6.9515178548817001E-3</v>
      </c>
    </row>
    <row r="3635" spans="10:14" x14ac:dyDescent="0.3">
      <c r="J3635" s="89">
        <v>3632</v>
      </c>
      <c r="K3635" s="89">
        <v>8173.81630910901</v>
      </c>
      <c r="L3635" s="89">
        <v>0.269324911640898</v>
      </c>
      <c r="M3635" s="89">
        <v>0.11446647668367101</v>
      </c>
      <c r="N3635" s="89">
        <v>7.1122094440892198E-3</v>
      </c>
    </row>
    <row r="3636" spans="10:14" x14ac:dyDescent="0.3">
      <c r="J3636" s="89">
        <v>3633</v>
      </c>
      <c r="K3636" s="89">
        <v>8175.98241185201</v>
      </c>
      <c r="L3636" s="89">
        <v>0.268604444999472</v>
      </c>
      <c r="M3636" s="89">
        <v>0.120694739841258</v>
      </c>
      <c r="N3636" s="89">
        <v>7.0836501207717697E-3</v>
      </c>
    </row>
    <row r="3637" spans="10:14" x14ac:dyDescent="0.3">
      <c r="J3637" s="89">
        <v>3634</v>
      </c>
      <c r="K3637" s="89">
        <v>8178.1457599590103</v>
      </c>
      <c r="L3637" s="89">
        <v>0.26797861288373998</v>
      </c>
      <c r="M3637" s="89">
        <v>0.12622516301667999</v>
      </c>
      <c r="N3637" s="89">
        <v>6.8645244717882503E-3</v>
      </c>
    </row>
    <row r="3638" spans="10:14" x14ac:dyDescent="0.3">
      <c r="J3638" s="89">
        <v>3635</v>
      </c>
      <c r="K3638" s="89">
        <v>8180.2672350490102</v>
      </c>
      <c r="L3638" s="89">
        <v>0.26753024607742198</v>
      </c>
      <c r="M3638" s="89">
        <v>0.13047444591718599</v>
      </c>
      <c r="N3638" s="89">
        <v>6.4600508051977402E-3</v>
      </c>
    </row>
    <row r="3639" spans="10:14" x14ac:dyDescent="0.3">
      <c r="J3639" s="89">
        <v>3636</v>
      </c>
      <c r="K3639" s="89">
        <v>8182.4049357090098</v>
      </c>
      <c r="L3639" s="89">
        <v>0.267322470709694</v>
      </c>
      <c r="M3639" s="89">
        <v>0.13296010640627901</v>
      </c>
      <c r="N3639" s="89">
        <v>5.8737611779585003E-3</v>
      </c>
    </row>
    <row r="3640" spans="10:14" x14ac:dyDescent="0.3">
      <c r="J3640" s="89">
        <v>3637</v>
      </c>
      <c r="K3640" s="89">
        <v>8185.1424596670104</v>
      </c>
      <c r="L3640" s="89">
        <v>0.26738658492523898</v>
      </c>
      <c r="M3640" s="89">
        <v>0.133320663974067</v>
      </c>
      <c r="N3640" s="89">
        <v>5.1370311733044197E-3</v>
      </c>
    </row>
    <row r="3641" spans="10:14" x14ac:dyDescent="0.3">
      <c r="J3641" s="89">
        <v>3638</v>
      </c>
      <c r="K3641" s="89">
        <v>8187.27648584901</v>
      </c>
      <c r="L3641" s="89">
        <v>0.26775144399177703</v>
      </c>
      <c r="M3641" s="89">
        <v>0.131164910634334</v>
      </c>
      <c r="N3641" s="89">
        <v>4.4069854247693599E-3</v>
      </c>
    </row>
    <row r="3642" spans="10:14" x14ac:dyDescent="0.3">
      <c r="J3642" s="89">
        <v>3639</v>
      </c>
      <c r="K3642" s="89">
        <v>8189.4027450390104</v>
      </c>
      <c r="L3642" s="89">
        <v>0.26842835224248701</v>
      </c>
      <c r="M3642" s="89">
        <v>0.12645413198123601</v>
      </c>
      <c r="N3642" s="89">
        <v>3.91315577911781E-3</v>
      </c>
    </row>
    <row r="3643" spans="10:14" x14ac:dyDescent="0.3">
      <c r="J3643" s="89">
        <v>3640</v>
      </c>
      <c r="K3643" s="89">
        <v>8191.5707434530104</v>
      </c>
      <c r="L3643" s="89">
        <v>0.26930622713017799</v>
      </c>
      <c r="M3643" s="89">
        <v>0.119540451704919</v>
      </c>
      <c r="N3643" s="89">
        <v>3.8887634906076599E-3</v>
      </c>
    </row>
    <row r="3644" spans="10:14" x14ac:dyDescent="0.3">
      <c r="J3644" s="89">
        <v>3641</v>
      </c>
      <c r="K3644" s="89">
        <v>8193.6709017530102</v>
      </c>
      <c r="L3644" s="89">
        <v>0.27023110263358802</v>
      </c>
      <c r="M3644" s="89">
        <v>0.11143945759370499</v>
      </c>
      <c r="N3644" s="89">
        <v>4.5205836497845698E-3</v>
      </c>
    </row>
    <row r="3645" spans="10:14" x14ac:dyDescent="0.3">
      <c r="J3645" s="89">
        <v>3642</v>
      </c>
      <c r="K3645" s="89">
        <v>8196.0418683630105</v>
      </c>
      <c r="L3645" s="89">
        <v>0.27104365997102198</v>
      </c>
      <c r="M3645" s="89">
        <v>0.103319881713306</v>
      </c>
      <c r="N3645" s="89">
        <v>5.8558041407748597E-3</v>
      </c>
    </row>
    <row r="3646" spans="10:14" x14ac:dyDescent="0.3">
      <c r="J3646" s="89">
        <v>3643</v>
      </c>
      <c r="K3646" s="89">
        <v>8198.4065964940091</v>
      </c>
      <c r="L3646" s="89">
        <v>0.27162983041257999</v>
      </c>
      <c r="M3646" s="89">
        <v>9.6412460881000306E-2</v>
      </c>
      <c r="N3646" s="89">
        <v>7.7544962853780099E-3</v>
      </c>
    </row>
    <row r="3647" spans="10:14" x14ac:dyDescent="0.3">
      <c r="J3647" s="89">
        <v>3644</v>
      </c>
      <c r="K3647" s="89">
        <v>8200.5532815610095</v>
      </c>
      <c r="L3647" s="89">
        <v>0.27187601005725198</v>
      </c>
      <c r="M3647" s="89">
        <v>9.19172586243273E-2</v>
      </c>
      <c r="N3647" s="89">
        <v>9.8317943391464692E-3</v>
      </c>
    </row>
    <row r="3648" spans="10:14" x14ac:dyDescent="0.3">
      <c r="J3648" s="89">
        <v>3645</v>
      </c>
      <c r="K3648" s="89">
        <v>8202.7348173160099</v>
      </c>
      <c r="L3648" s="89">
        <v>0.27174251917757603</v>
      </c>
      <c r="M3648" s="89">
        <v>9.0378131472978407E-2</v>
      </c>
      <c r="N3648" s="89">
        <v>1.1676573025411899E-2</v>
      </c>
    </row>
    <row r="3649" spans="10:14" x14ac:dyDescent="0.3">
      <c r="J3649" s="89">
        <v>3646</v>
      </c>
      <c r="K3649" s="89">
        <v>8204.8954867630091</v>
      </c>
      <c r="L3649" s="89">
        <v>0.27131999448032001</v>
      </c>
      <c r="M3649" s="89">
        <v>9.1156353460428205E-2</v>
      </c>
      <c r="N3649" s="89">
        <v>1.3065964579498501E-2</v>
      </c>
    </row>
    <row r="3650" spans="10:14" x14ac:dyDescent="0.3">
      <c r="J3650" s="89">
        <v>3647</v>
      </c>
      <c r="K3650" s="89">
        <v>8207.2237470310101</v>
      </c>
      <c r="L3650" s="89">
        <v>0.27082063381441401</v>
      </c>
      <c r="M3650" s="89">
        <v>9.2659881176816797E-2</v>
      </c>
      <c r="N3650" s="89">
        <v>1.39357761128137E-2</v>
      </c>
    </row>
    <row r="3651" spans="10:14" x14ac:dyDescent="0.3">
      <c r="J3651" s="89">
        <v>3648</v>
      </c>
      <c r="K3651" s="89">
        <v>8209.3642040260092</v>
      </c>
      <c r="L3651" s="89">
        <v>0.27040548587879798</v>
      </c>
      <c r="M3651" s="89">
        <v>9.3523746500142002E-2</v>
      </c>
      <c r="N3651" s="89">
        <v>1.4330138713418801E-2</v>
      </c>
    </row>
    <row r="3652" spans="10:14" x14ac:dyDescent="0.3">
      <c r="J3652" s="89">
        <v>3649</v>
      </c>
      <c r="K3652" s="89">
        <v>8211.5799870700102</v>
      </c>
      <c r="L3652" s="89">
        <v>0.27009847947598198</v>
      </c>
      <c r="M3652" s="89">
        <v>9.34934135462724E-2</v>
      </c>
      <c r="N3652" s="89">
        <v>1.43105173992329E-2</v>
      </c>
    </row>
    <row r="3653" spans="10:14" x14ac:dyDescent="0.3">
      <c r="J3653" s="89">
        <v>3650</v>
      </c>
      <c r="K3653" s="89">
        <v>8213.7381581430109</v>
      </c>
      <c r="L3653" s="89">
        <v>0.269790593533279</v>
      </c>
      <c r="M3653" s="89">
        <v>9.2904922449772401E-2</v>
      </c>
      <c r="N3653" s="89">
        <v>1.3954486965091901E-2</v>
      </c>
    </row>
    <row r="3654" spans="10:14" x14ac:dyDescent="0.3">
      <c r="J3654" s="89">
        <v>3651</v>
      </c>
      <c r="K3654" s="89">
        <v>8215.8641812640108</v>
      </c>
      <c r="L3654" s="89">
        <v>0.26937167830810299</v>
      </c>
      <c r="M3654" s="89">
        <v>9.2439237124190193E-2</v>
      </c>
      <c r="N3654" s="89">
        <v>1.3318064315899301E-2</v>
      </c>
    </row>
    <row r="3655" spans="10:14" x14ac:dyDescent="0.3">
      <c r="J3655" s="89">
        <v>3652</v>
      </c>
      <c r="K3655" s="89">
        <v>8218.2542592250102</v>
      </c>
      <c r="L3655" s="89">
        <v>0.26881310602004999</v>
      </c>
      <c r="M3655" s="89">
        <v>9.2535988706764105E-2</v>
      </c>
      <c r="N3655" s="89">
        <v>1.24136144876921E-2</v>
      </c>
    </row>
    <row r="3656" spans="10:14" x14ac:dyDescent="0.3">
      <c r="J3656" s="89">
        <v>3653</v>
      </c>
      <c r="K3656" s="89">
        <v>8220.6264522720103</v>
      </c>
      <c r="L3656" s="89">
        <v>0.26818062293053202</v>
      </c>
      <c r="M3656" s="89">
        <v>9.3210178299520399E-2</v>
      </c>
      <c r="N3656" s="89">
        <v>1.12081100551614E-2</v>
      </c>
    </row>
    <row r="3657" spans="10:14" x14ac:dyDescent="0.3">
      <c r="J3657" s="89">
        <v>3654</v>
      </c>
      <c r="K3657" s="89">
        <v>8223.0268369040095</v>
      </c>
      <c r="L3657" s="89">
        <v>0.26757984577486099</v>
      </c>
      <c r="M3657" s="89">
        <v>9.4366262486980906E-2</v>
      </c>
      <c r="N3657" s="89">
        <v>9.6568932071237103E-3</v>
      </c>
    </row>
    <row r="3658" spans="10:14" x14ac:dyDescent="0.3">
      <c r="J3658" s="89">
        <v>3655</v>
      </c>
      <c r="K3658" s="89">
        <v>8225.1847894240109</v>
      </c>
      <c r="L3658" s="89">
        <v>0.26716867367674102</v>
      </c>
      <c r="M3658" s="89">
        <v>9.5447469673137095E-2</v>
      </c>
      <c r="N3658" s="89">
        <v>7.7906173284442697E-3</v>
      </c>
    </row>
    <row r="3659" spans="10:14" x14ac:dyDescent="0.3">
      <c r="J3659" s="89">
        <v>3656</v>
      </c>
      <c r="K3659" s="89">
        <v>8227.5429936770106</v>
      </c>
      <c r="L3659" s="89">
        <v>0.26705759170971</v>
      </c>
      <c r="M3659" s="89">
        <v>9.5595405154285398E-2</v>
      </c>
      <c r="N3659" s="89">
        <v>5.7522555585211499E-3</v>
      </c>
    </row>
    <row r="3660" spans="10:14" x14ac:dyDescent="0.3">
      <c r="J3660" s="89">
        <v>3657</v>
      </c>
      <c r="K3660" s="89">
        <v>8229.9234350049992</v>
      </c>
      <c r="L3660" s="89">
        <v>0.26729413857434797</v>
      </c>
      <c r="M3660" s="89">
        <v>9.4991706001603504E-2</v>
      </c>
      <c r="N3660" s="89">
        <v>3.7217008743904E-3</v>
      </c>
    </row>
    <row r="3661" spans="10:14" x14ac:dyDescent="0.3">
      <c r="J3661" s="89">
        <v>3658</v>
      </c>
      <c r="K3661" s="89">
        <v>8232.0729003820106</v>
      </c>
      <c r="L3661" s="89">
        <v>0.26787465174248898</v>
      </c>
      <c r="M3661" s="89">
        <v>9.4206388783615994E-2</v>
      </c>
      <c r="N3661" s="89">
        <v>1.87277623321254E-3</v>
      </c>
    </row>
    <row r="3662" spans="10:14" x14ac:dyDescent="0.3">
      <c r="J3662" s="89">
        <v>3659</v>
      </c>
      <c r="K3662" s="89">
        <v>8234.2151759710105</v>
      </c>
      <c r="L3662" s="89">
        <v>0.26879145955695599</v>
      </c>
      <c r="M3662" s="89">
        <v>9.3430921228976505E-2</v>
      </c>
      <c r="N3662" s="89">
        <v>4.13158548391127E-4</v>
      </c>
    </row>
    <row r="3663" spans="10:14" x14ac:dyDescent="0.3">
      <c r="J3663" s="89">
        <v>3660</v>
      </c>
      <c r="K3663" s="89">
        <v>8236.3610753230005</v>
      </c>
      <c r="L3663" s="89">
        <v>0.26986964928594898</v>
      </c>
      <c r="M3663" s="89">
        <v>9.2776182635926296E-2</v>
      </c>
      <c r="N3663" s="89">
        <v>-4.3475550355488002E-4</v>
      </c>
    </row>
    <row r="3664" spans="10:14" x14ac:dyDescent="0.3">
      <c r="J3664" s="89">
        <v>3661</v>
      </c>
      <c r="K3664" s="89">
        <v>8238.6963541069999</v>
      </c>
      <c r="L3664" s="89">
        <v>0.27093447098241102</v>
      </c>
      <c r="M3664" s="89">
        <v>9.2635566557794702E-2</v>
      </c>
      <c r="N3664" s="89">
        <v>-5.5947342210742497E-4</v>
      </c>
    </row>
    <row r="3665" spans="10:14" x14ac:dyDescent="0.3">
      <c r="J3665" s="89">
        <v>3662</v>
      </c>
      <c r="K3665" s="89">
        <v>8241.0481809979992</v>
      </c>
      <c r="L3665" s="89">
        <v>0.27181732212598497</v>
      </c>
      <c r="M3665" s="89">
        <v>9.3485520707839706E-2</v>
      </c>
      <c r="N3665" s="89">
        <v>-1.4120718246536799E-5</v>
      </c>
    </row>
    <row r="3666" spans="10:14" x14ac:dyDescent="0.3">
      <c r="J3666" s="89">
        <v>3663</v>
      </c>
      <c r="K3666" s="89">
        <v>8243.1747630209993</v>
      </c>
      <c r="L3666" s="89">
        <v>0.27238789331514801</v>
      </c>
      <c r="M3666" s="89">
        <v>9.5308925979131001E-2</v>
      </c>
      <c r="N3666" s="89">
        <v>9.75624792080771E-4</v>
      </c>
    </row>
    <row r="3667" spans="10:14" x14ac:dyDescent="0.3">
      <c r="J3667" s="89">
        <v>3664</v>
      </c>
      <c r="K3667" s="89">
        <v>8245.3107168070001</v>
      </c>
      <c r="L3667" s="89">
        <v>0.272498104775456</v>
      </c>
      <c r="M3667" s="89">
        <v>9.7864971716764795E-2</v>
      </c>
      <c r="N3667" s="89">
        <v>2.0711578745834501E-3</v>
      </c>
    </row>
    <row r="3668" spans="10:14" x14ac:dyDescent="0.3">
      <c r="J3668" s="89">
        <v>3665</v>
      </c>
      <c r="K3668" s="89">
        <v>8247.6497788409997</v>
      </c>
      <c r="L3668" s="89">
        <v>0.27209705366971398</v>
      </c>
      <c r="M3668" s="89">
        <v>0.100882323767639</v>
      </c>
      <c r="N3668" s="89">
        <v>2.9786767944347298E-3</v>
      </c>
    </row>
    <row r="3669" spans="10:14" x14ac:dyDescent="0.3">
      <c r="J3669" s="89">
        <v>3666</v>
      </c>
      <c r="K3669" s="89">
        <v>8250.0235131329991</v>
      </c>
      <c r="L3669" s="89">
        <v>0.27127472203320502</v>
      </c>
      <c r="M3669" s="89">
        <v>0.10375662736796699</v>
      </c>
      <c r="N3669" s="89">
        <v>3.4914936899260998E-3</v>
      </c>
    </row>
    <row r="3670" spans="10:14" x14ac:dyDescent="0.3">
      <c r="J3670" s="89">
        <v>3667</v>
      </c>
      <c r="K3670" s="89">
        <v>8252.1951228630005</v>
      </c>
      <c r="L3670" s="89">
        <v>0.27017593571341902</v>
      </c>
      <c r="M3670" s="89">
        <v>0.105706931292203</v>
      </c>
      <c r="N3670" s="89">
        <v>3.5586391416551201E-3</v>
      </c>
    </row>
    <row r="3671" spans="10:14" x14ac:dyDescent="0.3">
      <c r="J3671" s="89">
        <v>3668</v>
      </c>
      <c r="K3671" s="89">
        <v>8254.3424784159997</v>
      </c>
      <c r="L3671" s="89">
        <v>0.26891198095809798</v>
      </c>
      <c r="M3671" s="89">
        <v>0.106440779145243</v>
      </c>
      <c r="N3671" s="89">
        <v>3.2566684812586101E-3</v>
      </c>
    </row>
    <row r="3672" spans="10:14" x14ac:dyDescent="0.3">
      <c r="J3672" s="89">
        <v>3669</v>
      </c>
      <c r="K3672" s="89">
        <v>8256.6686757669995</v>
      </c>
      <c r="L3672" s="89">
        <v>0.26762139267669599</v>
      </c>
      <c r="M3672" s="89">
        <v>0.10617062937107601</v>
      </c>
      <c r="N3672" s="89">
        <v>2.7514806256803402E-3</v>
      </c>
    </row>
    <row r="3673" spans="10:14" x14ac:dyDescent="0.3">
      <c r="J3673" s="89">
        <v>3670</v>
      </c>
      <c r="K3673" s="89">
        <v>8258.8184965470009</v>
      </c>
      <c r="L3673" s="89">
        <v>0.26646422970490002</v>
      </c>
      <c r="M3673" s="89">
        <v>0.104562013432248</v>
      </c>
      <c r="N3673" s="89">
        <v>2.1877807994184601E-3</v>
      </c>
    </row>
    <row r="3674" spans="10:14" x14ac:dyDescent="0.3">
      <c r="J3674" s="89">
        <v>3671</v>
      </c>
      <c r="K3674" s="89">
        <v>8260.9388648950007</v>
      </c>
      <c r="L3674" s="89">
        <v>0.26559505029628699</v>
      </c>
      <c r="M3674" s="89">
        <v>0.10094725810520799</v>
      </c>
      <c r="N3674" s="89">
        <v>1.64657973113379E-3</v>
      </c>
    </row>
    <row r="3675" spans="10:14" x14ac:dyDescent="0.3">
      <c r="J3675" s="89">
        <v>3672</v>
      </c>
      <c r="K3675" s="89">
        <v>8263.1592112449998</v>
      </c>
      <c r="L3675" s="89">
        <v>0.26512003374707299</v>
      </c>
      <c r="M3675" s="89">
        <v>9.5339549158436496E-2</v>
      </c>
      <c r="N3675" s="89">
        <v>1.14799251380437E-3</v>
      </c>
    </row>
    <row r="3676" spans="10:14" x14ac:dyDescent="0.3">
      <c r="J3676" s="89">
        <v>3673</v>
      </c>
      <c r="K3676" s="89">
        <v>8265.3037092750001</v>
      </c>
      <c r="L3676" s="89">
        <v>0.26507190088093402</v>
      </c>
      <c r="M3676" s="89">
        <v>8.8431729194941397E-2</v>
      </c>
      <c r="N3676" s="89">
        <v>7.2121348668836903E-4</v>
      </c>
    </row>
    <row r="3677" spans="10:14" x14ac:dyDescent="0.3">
      <c r="J3677" s="89">
        <v>3674</v>
      </c>
      <c r="K3677" s="89">
        <v>8267.8770332660006</v>
      </c>
      <c r="L3677" s="89">
        <v>0.26537253971770602</v>
      </c>
      <c r="M3677" s="89">
        <v>8.1285097987940994E-2</v>
      </c>
      <c r="N3677" s="89">
        <v>4.25630837400645E-4</v>
      </c>
    </row>
    <row r="3678" spans="10:14" x14ac:dyDescent="0.3">
      <c r="J3678" s="89">
        <v>3675</v>
      </c>
      <c r="K3678" s="89">
        <v>8270.0372384790007</v>
      </c>
      <c r="L3678" s="89">
        <v>0.266019324608816</v>
      </c>
      <c r="M3678" s="89">
        <v>7.5217665658898702E-2</v>
      </c>
      <c r="N3678" s="89">
        <v>3.4318928219627799E-4</v>
      </c>
    </row>
    <row r="3679" spans="10:14" x14ac:dyDescent="0.3">
      <c r="J3679" s="89">
        <v>3676</v>
      </c>
      <c r="K3679" s="89">
        <v>8272.4478042669998</v>
      </c>
      <c r="L3679" s="89">
        <v>0.26696696849627</v>
      </c>
      <c r="M3679" s="89">
        <v>7.1192058169453704E-2</v>
      </c>
      <c r="N3679" s="89">
        <v>5.80416962988969E-4</v>
      </c>
    </row>
    <row r="3680" spans="10:14" x14ac:dyDescent="0.3">
      <c r="J3680" s="89">
        <v>3677</v>
      </c>
      <c r="K3680" s="89">
        <v>8274.5944692270004</v>
      </c>
      <c r="L3680" s="89">
        <v>0.26811014041874798</v>
      </c>
      <c r="M3680" s="89">
        <v>6.9406119801787097E-2</v>
      </c>
      <c r="N3680" s="89">
        <v>1.1969558930160901E-3</v>
      </c>
    </row>
    <row r="3681" spans="10:14" x14ac:dyDescent="0.3">
      <c r="J3681" s="89">
        <v>3678</v>
      </c>
      <c r="K3681" s="89">
        <v>8276.708750369</v>
      </c>
      <c r="L3681" s="89">
        <v>0.26934144266274901</v>
      </c>
      <c r="M3681" s="89">
        <v>6.9293997795934995E-2</v>
      </c>
      <c r="N3681" s="89">
        <v>2.1645876237324198E-3</v>
      </c>
    </row>
    <row r="3682" spans="10:14" x14ac:dyDescent="0.3">
      <c r="J3682" s="89">
        <v>3679</v>
      </c>
      <c r="K3682" s="89">
        <v>8278.8518762790009</v>
      </c>
      <c r="L3682" s="89">
        <v>0.27063391382288599</v>
      </c>
      <c r="M3682" s="89">
        <v>7.0038213699015597E-2</v>
      </c>
      <c r="N3682" s="89">
        <v>3.4259782884834499E-3</v>
      </c>
    </row>
    <row r="3683" spans="10:14" x14ac:dyDescent="0.3">
      <c r="J3683" s="89">
        <v>3680</v>
      </c>
      <c r="K3683" s="89">
        <v>8280.983328114</v>
      </c>
      <c r="L3683" s="89">
        <v>0.27188260454556301</v>
      </c>
      <c r="M3683" s="89">
        <v>7.1184674602667794E-2</v>
      </c>
      <c r="N3683" s="89">
        <v>4.9069916527102802E-3</v>
      </c>
    </row>
    <row r="3684" spans="10:14" x14ac:dyDescent="0.3">
      <c r="J3684" s="89">
        <v>3681</v>
      </c>
      <c r="K3684" s="89">
        <v>8283.3360126480002</v>
      </c>
      <c r="L3684" s="89">
        <v>0.27291102740691803</v>
      </c>
      <c r="M3684" s="89">
        <v>7.2142005763032896E-2</v>
      </c>
      <c r="N3684" s="89">
        <v>6.5418078374007401E-3</v>
      </c>
    </row>
    <row r="3685" spans="10:14" x14ac:dyDescent="0.3">
      <c r="J3685" s="89">
        <v>3682</v>
      </c>
      <c r="K3685" s="89">
        <v>8285.4732410859997</v>
      </c>
      <c r="L3685" s="89">
        <v>0.27354589361203202</v>
      </c>
      <c r="M3685" s="89">
        <v>7.2911923738942994E-2</v>
      </c>
      <c r="N3685" s="89">
        <v>8.2230250273368395E-3</v>
      </c>
    </row>
    <row r="3686" spans="10:14" x14ac:dyDescent="0.3">
      <c r="J3686" s="89">
        <v>3683</v>
      </c>
      <c r="K3686" s="89">
        <v>8287.6535412169997</v>
      </c>
      <c r="L3686" s="89">
        <v>0.273732503291028</v>
      </c>
      <c r="M3686" s="89">
        <v>7.3398711351625498E-2</v>
      </c>
      <c r="N3686" s="89">
        <v>9.8533240017603298E-3</v>
      </c>
    </row>
    <row r="3687" spans="10:14" x14ac:dyDescent="0.3">
      <c r="J3687" s="89">
        <v>3684</v>
      </c>
      <c r="K3687" s="89">
        <v>8289.7836073130002</v>
      </c>
      <c r="L3687" s="89">
        <v>0.27344876313649702</v>
      </c>
      <c r="M3687" s="89">
        <v>7.3555926754650405E-2</v>
      </c>
      <c r="N3687" s="89">
        <v>1.14106072846809E-2</v>
      </c>
    </row>
    <row r="3688" spans="10:14" x14ac:dyDescent="0.3">
      <c r="J3688" s="89">
        <v>3685</v>
      </c>
      <c r="K3688" s="89">
        <v>8291.9029686739996</v>
      </c>
      <c r="L3688" s="89">
        <v>0.27273146958629402</v>
      </c>
      <c r="M3688" s="89">
        <v>7.3503379249594297E-2</v>
      </c>
      <c r="N3688" s="89">
        <v>1.2887291212953501E-2</v>
      </c>
    </row>
    <row r="3689" spans="10:14" x14ac:dyDescent="0.3">
      <c r="J3689" s="89">
        <v>3686</v>
      </c>
      <c r="K3689" s="89">
        <v>8294.3210435450001</v>
      </c>
      <c r="L3689" s="89">
        <v>0.27163837397638302</v>
      </c>
      <c r="M3689" s="89">
        <v>7.3702730065320396E-2</v>
      </c>
      <c r="N3689" s="89">
        <v>1.42118296114974E-2</v>
      </c>
    </row>
    <row r="3690" spans="10:14" x14ac:dyDescent="0.3">
      <c r="J3690" s="89">
        <v>3687</v>
      </c>
      <c r="K3690" s="89">
        <v>8296.8862736520095</v>
      </c>
      <c r="L3690" s="89">
        <v>0.270349399106382</v>
      </c>
      <c r="M3690" s="89">
        <v>7.44348168095922E-2</v>
      </c>
      <c r="N3690" s="89">
        <v>1.5241613185992301E-2</v>
      </c>
    </row>
    <row r="3691" spans="10:14" x14ac:dyDescent="0.3">
      <c r="J3691" s="89">
        <v>3688</v>
      </c>
      <c r="K3691" s="89">
        <v>8299.2541690449998</v>
      </c>
      <c r="L3691" s="89">
        <v>0.26906825583080801</v>
      </c>
      <c r="M3691" s="89">
        <v>7.55253620184555E-2</v>
      </c>
      <c r="N3691" s="89">
        <v>1.5804127947932699E-2</v>
      </c>
    </row>
    <row r="3692" spans="10:14" x14ac:dyDescent="0.3">
      <c r="J3692" s="89">
        <v>3689</v>
      </c>
      <c r="K3692" s="89">
        <v>8301.4169807929993</v>
      </c>
      <c r="L3692" s="89">
        <v>0.26797929238109103</v>
      </c>
      <c r="M3692" s="89">
        <v>7.66414150923104E-2</v>
      </c>
      <c r="N3692" s="89">
        <v>1.58011926850724E-2</v>
      </c>
    </row>
    <row r="3693" spans="10:14" x14ac:dyDescent="0.3">
      <c r="J3693" s="89">
        <v>3690</v>
      </c>
      <c r="K3693" s="89">
        <v>8303.5785107200008</v>
      </c>
      <c r="L3693" s="89">
        <v>0.267191315276818</v>
      </c>
      <c r="M3693" s="89">
        <v>7.7851590701094001E-2</v>
      </c>
      <c r="N3693" s="89">
        <v>1.52556893849166E-2</v>
      </c>
    </row>
    <row r="3694" spans="10:14" x14ac:dyDescent="0.3">
      <c r="J3694" s="89">
        <v>3691</v>
      </c>
      <c r="K3694" s="89">
        <v>8305.7161677650001</v>
      </c>
      <c r="L3694" s="89">
        <v>0.26672599688121001</v>
      </c>
      <c r="M3694" s="89">
        <v>7.9707320246622498E-2</v>
      </c>
      <c r="N3694" s="89">
        <v>1.4363755343280601E-2</v>
      </c>
    </row>
    <row r="3695" spans="10:14" x14ac:dyDescent="0.3">
      <c r="J3695" s="89">
        <v>3692</v>
      </c>
      <c r="K3695" s="89">
        <v>8307.8778040609996</v>
      </c>
      <c r="L3695" s="89">
        <v>0.26655651118443202</v>
      </c>
      <c r="M3695" s="89">
        <v>8.2370345623682506E-2</v>
      </c>
      <c r="N3695" s="89">
        <v>1.3396427827393E-2</v>
      </c>
    </row>
    <row r="3696" spans="10:14" x14ac:dyDescent="0.3">
      <c r="J3696" s="89">
        <v>3693</v>
      </c>
      <c r="K3696" s="89">
        <v>8310.1574770669995</v>
      </c>
      <c r="L3696" s="89">
        <v>0.26663546944623701</v>
      </c>
      <c r="M3696" s="89">
        <v>8.55805672577577E-2</v>
      </c>
      <c r="N3696" s="89">
        <v>1.2584487314445799E-2</v>
      </c>
    </row>
    <row r="3697" spans="10:14" x14ac:dyDescent="0.3">
      <c r="J3697" s="89">
        <v>3694</v>
      </c>
      <c r="K3697" s="89">
        <v>8312.5136147659996</v>
      </c>
      <c r="L3697" s="89">
        <v>0.26689920872816603</v>
      </c>
      <c r="M3697" s="89">
        <v>8.8936625450211707E-2</v>
      </c>
      <c r="N3697" s="89">
        <v>1.2041360461821801E-2</v>
      </c>
    </row>
    <row r="3698" spans="10:14" x14ac:dyDescent="0.3">
      <c r="J3698" s="89">
        <v>3695</v>
      </c>
      <c r="K3698" s="89">
        <v>8314.8768280990007</v>
      </c>
      <c r="L3698" s="89">
        <v>0.26733491499467199</v>
      </c>
      <c r="M3698" s="89">
        <v>9.1866454006511403E-2</v>
      </c>
      <c r="N3698" s="89">
        <v>1.17514722938064E-2</v>
      </c>
    </row>
    <row r="3699" spans="10:14" x14ac:dyDescent="0.3">
      <c r="J3699" s="89">
        <v>3696</v>
      </c>
      <c r="K3699" s="89">
        <v>8317.0264910719998</v>
      </c>
      <c r="L3699" s="89">
        <v>0.267955937465228</v>
      </c>
      <c r="M3699" s="89">
        <v>9.4086908843519307E-2</v>
      </c>
      <c r="N3699" s="89">
        <v>1.16941131489917E-2</v>
      </c>
    </row>
    <row r="3700" spans="10:14" x14ac:dyDescent="0.3">
      <c r="J3700" s="89">
        <v>3697</v>
      </c>
      <c r="K3700" s="89">
        <v>8319.1508489349999</v>
      </c>
      <c r="L3700" s="89">
        <v>0.268825310356122</v>
      </c>
      <c r="M3700" s="89">
        <v>9.5612838285532797E-2</v>
      </c>
      <c r="N3700" s="89">
        <v>1.1824014866509001E-2</v>
      </c>
    </row>
    <row r="3701" spans="10:14" x14ac:dyDescent="0.3">
      <c r="J3701" s="89">
        <v>3698</v>
      </c>
      <c r="K3701" s="89">
        <v>8321.2560596639996</v>
      </c>
      <c r="L3701" s="89">
        <v>0.26996433426688399</v>
      </c>
      <c r="M3701" s="89">
        <v>9.6684708455203799E-2</v>
      </c>
      <c r="N3701" s="89">
        <v>1.204349515716E-2</v>
      </c>
    </row>
    <row r="3702" spans="10:14" x14ac:dyDescent="0.3">
      <c r="J3702" s="89">
        <v>3699</v>
      </c>
      <c r="K3702" s="89">
        <v>8323.4143298290001</v>
      </c>
      <c r="L3702" s="89">
        <v>0.27128824013534703</v>
      </c>
      <c r="M3702" s="89">
        <v>9.7772443276387899E-2</v>
      </c>
      <c r="N3702" s="89">
        <v>1.2263819353253999E-2</v>
      </c>
    </row>
    <row r="3703" spans="10:14" x14ac:dyDescent="0.3">
      <c r="J3703" s="89">
        <v>3700</v>
      </c>
      <c r="K3703" s="89">
        <v>8325.9217368690006</v>
      </c>
      <c r="L3703" s="89">
        <v>0.27256207591765302</v>
      </c>
      <c r="M3703" s="89">
        <v>9.9142925991674194E-2</v>
      </c>
      <c r="N3703" s="89">
        <v>1.2444813420463101E-2</v>
      </c>
    </row>
    <row r="3704" spans="10:14" x14ac:dyDescent="0.3">
      <c r="J3704" s="89">
        <v>3701</v>
      </c>
      <c r="K3704" s="89">
        <v>8328.1351315579996</v>
      </c>
      <c r="L3704" s="89">
        <v>0.27352924828191699</v>
      </c>
      <c r="M3704" s="89">
        <v>0.100890463731237</v>
      </c>
      <c r="N3704" s="89">
        <v>1.2546578147056901E-2</v>
      </c>
    </row>
    <row r="3705" spans="10:14" x14ac:dyDescent="0.3">
      <c r="J3705" s="89">
        <v>3702</v>
      </c>
      <c r="K3705" s="89">
        <v>8330.4995222559992</v>
      </c>
      <c r="L3705" s="89">
        <v>0.27403415553171701</v>
      </c>
      <c r="M3705" s="89">
        <v>0.10311761925586101</v>
      </c>
      <c r="N3705" s="89">
        <v>1.2561927269137499E-2</v>
      </c>
    </row>
    <row r="3706" spans="10:14" x14ac:dyDescent="0.3">
      <c r="J3706" s="89">
        <v>3703</v>
      </c>
      <c r="K3706" s="89">
        <v>8333.1318907370005</v>
      </c>
      <c r="L3706" s="89">
        <v>0.27409511933429398</v>
      </c>
      <c r="M3706" s="89">
        <v>0.10608733611952301</v>
      </c>
      <c r="N3706" s="89">
        <v>1.25093016519164E-2</v>
      </c>
    </row>
    <row r="3707" spans="10:14" x14ac:dyDescent="0.3">
      <c r="J3707" s="89">
        <v>3704</v>
      </c>
      <c r="K3707" s="89">
        <v>8335.2874076909993</v>
      </c>
      <c r="L3707" s="89">
        <v>0.27388525826743099</v>
      </c>
      <c r="M3707" s="89">
        <v>0.109327944418617</v>
      </c>
      <c r="N3707" s="89">
        <v>1.2458863946307901E-2</v>
      </c>
    </row>
    <row r="3708" spans="10:14" x14ac:dyDescent="0.3">
      <c r="J3708" s="89">
        <v>3705</v>
      </c>
      <c r="K3708" s="89">
        <v>8337.4949856790008</v>
      </c>
      <c r="L3708" s="89">
        <v>0.27364384875749098</v>
      </c>
      <c r="M3708" s="89">
        <v>0.111941856914041</v>
      </c>
      <c r="N3708" s="89">
        <v>1.2449121281854899E-2</v>
      </c>
    </row>
    <row r="3709" spans="10:14" x14ac:dyDescent="0.3">
      <c r="J3709" s="89">
        <v>3706</v>
      </c>
      <c r="K3709" s="89">
        <v>8339.8545282140003</v>
      </c>
      <c r="L3709" s="89">
        <v>0.27356436731405498</v>
      </c>
      <c r="M3709" s="89">
        <v>0.113113027258263</v>
      </c>
      <c r="N3709" s="89">
        <v>1.24420662269435E-2</v>
      </c>
    </row>
    <row r="3710" spans="10:14" x14ac:dyDescent="0.3">
      <c r="J3710" s="89">
        <v>3707</v>
      </c>
      <c r="K3710" s="89">
        <v>8342.2838252630008</v>
      </c>
      <c r="L3710" s="89">
        <v>0.27372232904941401</v>
      </c>
      <c r="M3710" s="89">
        <v>0.113087425293853</v>
      </c>
      <c r="N3710" s="89">
        <v>1.23400026218153E-2</v>
      </c>
    </row>
    <row r="3711" spans="10:14" x14ac:dyDescent="0.3">
      <c r="J3711" s="89">
        <v>3708</v>
      </c>
      <c r="K3711" s="89">
        <v>8344.6304980839996</v>
      </c>
      <c r="L3711" s="89">
        <v>0.27405968345386</v>
      </c>
      <c r="M3711" s="89">
        <v>0.112582361151302</v>
      </c>
      <c r="N3711" s="89">
        <v>1.21004486763457E-2</v>
      </c>
    </row>
    <row r="3712" spans="10:14" x14ac:dyDescent="0.3">
      <c r="J3712" s="89">
        <v>3709</v>
      </c>
      <c r="K3712" s="89">
        <v>8346.8112379909999</v>
      </c>
      <c r="L3712" s="89">
        <v>0.27445131057879302</v>
      </c>
      <c r="M3712" s="89">
        <v>0.112144031635191</v>
      </c>
      <c r="N3712" s="89">
        <v>1.1801851342473701E-2</v>
      </c>
    </row>
    <row r="3713" spans="10:14" x14ac:dyDescent="0.3">
      <c r="J3713" s="89">
        <v>3710</v>
      </c>
      <c r="K3713" s="89">
        <v>8348.9918776769991</v>
      </c>
      <c r="L3713" s="89">
        <v>0.27477166653285201</v>
      </c>
      <c r="M3713" s="89">
        <v>0.111842116883171</v>
      </c>
      <c r="N3713" s="89">
        <v>1.15751919677144E-2</v>
      </c>
    </row>
    <row r="3714" spans="10:14" x14ac:dyDescent="0.3">
      <c r="J3714" s="89">
        <v>3711</v>
      </c>
      <c r="K3714" s="89">
        <v>8351.149039549</v>
      </c>
      <c r="L3714" s="89">
        <v>0.274962703594959</v>
      </c>
      <c r="M3714" s="89">
        <v>0.11183671723751</v>
      </c>
      <c r="N3714" s="89">
        <v>1.1537539096377799E-2</v>
      </c>
    </row>
    <row r="3715" spans="10:14" x14ac:dyDescent="0.3">
      <c r="J3715" s="89">
        <v>3712</v>
      </c>
      <c r="K3715" s="89">
        <v>8353.5171982840002</v>
      </c>
      <c r="L3715" s="89">
        <v>0.27501975235866399</v>
      </c>
      <c r="M3715" s="89">
        <v>0.11239074669421401</v>
      </c>
      <c r="N3715" s="89">
        <v>1.1700124259262701E-2</v>
      </c>
    </row>
    <row r="3716" spans="10:14" x14ac:dyDescent="0.3">
      <c r="J3716" s="89">
        <v>3713</v>
      </c>
      <c r="K3716" s="89">
        <v>8355.6728033100007</v>
      </c>
      <c r="L3716" s="89">
        <v>0.27501907600660402</v>
      </c>
      <c r="M3716" s="89">
        <v>0.113588523799943</v>
      </c>
      <c r="N3716" s="89">
        <v>1.2018395233575899E-2</v>
      </c>
    </row>
    <row r="3717" spans="10:14" x14ac:dyDescent="0.3">
      <c r="J3717" s="89">
        <v>3714</v>
      </c>
      <c r="K3717" s="89">
        <v>8357.8569242980102</v>
      </c>
      <c r="L3717" s="89">
        <v>0.27501941097887</v>
      </c>
      <c r="M3717" s="89">
        <v>0.115314110829301</v>
      </c>
      <c r="N3717" s="89">
        <v>1.2394792205159599E-2</v>
      </c>
    </row>
    <row r="3718" spans="10:14" x14ac:dyDescent="0.3">
      <c r="J3718" s="89">
        <v>3715</v>
      </c>
      <c r="K3718" s="89">
        <v>8360.0223040189994</v>
      </c>
      <c r="L3718" s="89">
        <v>0.27508795128802199</v>
      </c>
      <c r="M3718" s="89">
        <v>0.117429649290445</v>
      </c>
      <c r="N3718" s="89">
        <v>1.2785381258634E-2</v>
      </c>
    </row>
    <row r="3719" spans="10:14" x14ac:dyDescent="0.3">
      <c r="J3719" s="89">
        <v>3716</v>
      </c>
      <c r="K3719" s="89">
        <v>8362.3911662560004</v>
      </c>
      <c r="L3719" s="89">
        <v>0.27522688831707598</v>
      </c>
      <c r="M3719" s="89">
        <v>0.119802756701406</v>
      </c>
      <c r="N3719" s="89">
        <v>1.31999370188851E-2</v>
      </c>
    </row>
    <row r="3720" spans="10:14" x14ac:dyDescent="0.3">
      <c r="J3720" s="89">
        <v>3717</v>
      </c>
      <c r="K3720" s="89">
        <v>8364.5347350190095</v>
      </c>
      <c r="L3720" s="89">
        <v>0.27537815522248799</v>
      </c>
      <c r="M3720" s="89">
        <v>0.121831342484883</v>
      </c>
      <c r="N3720" s="89">
        <v>1.35836914921091E-2</v>
      </c>
    </row>
    <row r="3721" spans="10:14" x14ac:dyDescent="0.3">
      <c r="J3721" s="89">
        <v>3718</v>
      </c>
      <c r="K3721" s="89">
        <v>8366.9024251310002</v>
      </c>
      <c r="L3721" s="89">
        <v>0.27543722233752499</v>
      </c>
      <c r="M3721" s="89">
        <v>0.122888866570407</v>
      </c>
      <c r="N3721" s="89">
        <v>1.38450591640679E-2</v>
      </c>
    </row>
    <row r="3722" spans="10:14" x14ac:dyDescent="0.3">
      <c r="J3722" s="89">
        <v>3719</v>
      </c>
      <c r="K3722" s="89">
        <v>8369.0641723249992</v>
      </c>
      <c r="L3722" s="89">
        <v>0.27539255812476099</v>
      </c>
      <c r="M3722" s="89">
        <v>0.12303949417501001</v>
      </c>
      <c r="N3722" s="89">
        <v>1.38973725984695E-2</v>
      </c>
    </row>
    <row r="3723" spans="10:14" x14ac:dyDescent="0.3">
      <c r="J3723" s="89">
        <v>3720</v>
      </c>
      <c r="K3723" s="89">
        <v>8371.4411121440098</v>
      </c>
      <c r="L3723" s="89">
        <v>0.27530051286135399</v>
      </c>
      <c r="M3723" s="89">
        <v>0.122639053527071</v>
      </c>
      <c r="N3723" s="89">
        <v>1.36828315082889E-2</v>
      </c>
    </row>
    <row r="3724" spans="10:14" x14ac:dyDescent="0.3">
      <c r="J3724" s="89">
        <v>3721</v>
      </c>
      <c r="K3724" s="89">
        <v>8373.5964911110004</v>
      </c>
      <c r="L3724" s="89">
        <v>0.27525920628018702</v>
      </c>
      <c r="M3724" s="89">
        <v>0.121891733358706</v>
      </c>
      <c r="N3724" s="89">
        <v>1.3162452783603E-2</v>
      </c>
    </row>
    <row r="3725" spans="10:14" x14ac:dyDescent="0.3">
      <c r="J3725" s="89">
        <v>3722</v>
      </c>
      <c r="K3725" s="89">
        <v>8375.9565946399998</v>
      </c>
      <c r="L3725" s="89">
        <v>0.275300064774681</v>
      </c>
      <c r="M3725" s="89">
        <v>0.120913440949032</v>
      </c>
      <c r="N3725" s="89">
        <v>1.2378221808897E-2</v>
      </c>
    </row>
    <row r="3726" spans="10:14" x14ac:dyDescent="0.3">
      <c r="J3726" s="89">
        <v>3723</v>
      </c>
      <c r="K3726" s="89">
        <v>8378.7250872090008</v>
      </c>
      <c r="L3726" s="89">
        <v>0.27542866913501002</v>
      </c>
      <c r="M3726" s="89">
        <v>0.119966183833951</v>
      </c>
      <c r="N3726" s="89">
        <v>1.13892587110967E-2</v>
      </c>
    </row>
    <row r="3727" spans="10:14" x14ac:dyDescent="0.3">
      <c r="J3727" s="89">
        <v>3724</v>
      </c>
      <c r="K3727" s="89">
        <v>8380.8842225989993</v>
      </c>
      <c r="L3727" s="89">
        <v>0.27561753342569401</v>
      </c>
      <c r="M3727" s="89">
        <v>0.11941520600921</v>
      </c>
      <c r="N3727" s="89">
        <v>1.0290274611451501E-2</v>
      </c>
    </row>
    <row r="3728" spans="10:14" x14ac:dyDescent="0.3">
      <c r="J3728" s="89">
        <v>3725</v>
      </c>
      <c r="K3728" s="89">
        <v>8383.0365571229995</v>
      </c>
      <c r="L3728" s="89">
        <v>0.27583469054606502</v>
      </c>
      <c r="M3728" s="89">
        <v>0.119616786116974</v>
      </c>
      <c r="N3728" s="89">
        <v>9.2101015693208093E-3</v>
      </c>
    </row>
    <row r="3729" spans="10:14" x14ac:dyDescent="0.3">
      <c r="J3729" s="89">
        <v>3726</v>
      </c>
      <c r="K3729" s="89">
        <v>8385.3666527090008</v>
      </c>
      <c r="L3729" s="89">
        <v>0.27602307477849303</v>
      </c>
      <c r="M3729" s="89">
        <v>0.120729076702334</v>
      </c>
      <c r="N3729" s="89">
        <v>8.3557083485863402E-3</v>
      </c>
    </row>
    <row r="3730" spans="10:14" x14ac:dyDescent="0.3">
      <c r="J3730" s="89">
        <v>3727</v>
      </c>
      <c r="K3730" s="89">
        <v>8387.7790086219993</v>
      </c>
      <c r="L3730" s="89">
        <v>0.27617611487688298</v>
      </c>
      <c r="M3730" s="89">
        <v>0.12256419259889</v>
      </c>
      <c r="N3730" s="89">
        <v>7.9427720488696191E-3</v>
      </c>
    </row>
    <row r="3731" spans="10:14" x14ac:dyDescent="0.3">
      <c r="J3731" s="89">
        <v>3728</v>
      </c>
      <c r="K3731" s="89">
        <v>8389.9069051009992</v>
      </c>
      <c r="L3731" s="89">
        <v>0.27631073689393898</v>
      </c>
      <c r="M3731" s="89">
        <v>0.124879012010832</v>
      </c>
      <c r="N3731" s="89">
        <v>8.1264562030541696E-3</v>
      </c>
    </row>
    <row r="3732" spans="10:14" x14ac:dyDescent="0.3">
      <c r="J3732" s="89">
        <v>3729</v>
      </c>
      <c r="K3732" s="89">
        <v>8392.0799967719995</v>
      </c>
      <c r="L3732" s="89">
        <v>0.276476628299407</v>
      </c>
      <c r="M3732" s="89">
        <v>0.127283581131023</v>
      </c>
      <c r="N3732" s="89">
        <v>8.9022831037084502E-3</v>
      </c>
    </row>
    <row r="3733" spans="10:14" x14ac:dyDescent="0.3">
      <c r="J3733" s="89">
        <v>3730</v>
      </c>
      <c r="K3733" s="89">
        <v>8394.2202122470007</v>
      </c>
      <c r="L3733" s="89">
        <v>0.27669081988205502</v>
      </c>
      <c r="M3733" s="89">
        <v>0.129391427890786</v>
      </c>
      <c r="N3733" s="89">
        <v>1.0146929769899799E-2</v>
      </c>
    </row>
    <row r="3734" spans="10:14" x14ac:dyDescent="0.3">
      <c r="J3734" s="89">
        <v>3731</v>
      </c>
      <c r="K3734" s="89">
        <v>8396.5806566989995</v>
      </c>
      <c r="L3734" s="89">
        <v>0.27696839514158</v>
      </c>
      <c r="M3734" s="89">
        <v>0.13069029010413899</v>
      </c>
      <c r="N3734" s="89">
        <v>1.1724837323823E-2</v>
      </c>
    </row>
    <row r="3735" spans="10:14" x14ac:dyDescent="0.3">
      <c r="J3735" s="89">
        <v>3732</v>
      </c>
      <c r="K3735" s="89">
        <v>8398.7258103069998</v>
      </c>
      <c r="L3735" s="89">
        <v>0.27725770215753298</v>
      </c>
      <c r="M3735" s="89">
        <v>0.13022842012854799</v>
      </c>
      <c r="N3735" s="89">
        <v>1.3503589169657101E-2</v>
      </c>
    </row>
    <row r="3736" spans="10:14" x14ac:dyDescent="0.3">
      <c r="J3736" s="89">
        <v>3733</v>
      </c>
      <c r="K3736" s="89">
        <v>8401.0921921709996</v>
      </c>
      <c r="L3736" s="89">
        <v>0.27744016364843599</v>
      </c>
      <c r="M3736" s="89">
        <v>0.12764701848757301</v>
      </c>
      <c r="N3736" s="89">
        <v>1.53607905448917E-2</v>
      </c>
    </row>
    <row r="3737" spans="10:14" x14ac:dyDescent="0.3">
      <c r="J3737" s="89">
        <v>3734</v>
      </c>
      <c r="K3737" s="89">
        <v>8403.8639544920006</v>
      </c>
      <c r="L3737" s="89">
        <v>0.277368399964047</v>
      </c>
      <c r="M3737" s="89">
        <v>0.123258471871366</v>
      </c>
      <c r="N3737" s="89">
        <v>1.7143957660324699E-2</v>
      </c>
    </row>
    <row r="3738" spans="10:14" x14ac:dyDescent="0.3">
      <c r="J3738" s="89">
        <v>3735</v>
      </c>
      <c r="K3738" s="89">
        <v>8406.0666185240007</v>
      </c>
      <c r="L3738" s="89">
        <v>0.276917053040318</v>
      </c>
      <c r="M3738" s="89">
        <v>0.117796123126664</v>
      </c>
      <c r="N3738" s="89">
        <v>1.87099333444792E-2</v>
      </c>
    </row>
    <row r="3739" spans="10:14" x14ac:dyDescent="0.3">
      <c r="J3739" s="89">
        <v>3736</v>
      </c>
      <c r="K3739" s="89">
        <v>8408.8192461830004</v>
      </c>
      <c r="L3739" s="89">
        <v>0.27601528421779897</v>
      </c>
      <c r="M3739" s="89">
        <v>0.11228159680326601</v>
      </c>
      <c r="N3739" s="89">
        <v>1.99446287365233E-2</v>
      </c>
    </row>
    <row r="3740" spans="10:14" x14ac:dyDescent="0.3">
      <c r="J3740" s="89">
        <v>3737</v>
      </c>
      <c r="K3740" s="89">
        <v>8410.9723256680008</v>
      </c>
      <c r="L3740" s="89">
        <v>0.274712212035645</v>
      </c>
      <c r="M3740" s="89">
        <v>0.107675544475857</v>
      </c>
      <c r="N3740" s="89">
        <v>2.0733397880090002E-2</v>
      </c>
    </row>
    <row r="3741" spans="10:14" x14ac:dyDescent="0.3">
      <c r="J3741" s="89">
        <v>3738</v>
      </c>
      <c r="K3741" s="89">
        <v>8413.1144954610008</v>
      </c>
      <c r="L3741" s="89">
        <v>0.27311062514842899</v>
      </c>
      <c r="M3741" s="89">
        <v>0.104339635693715</v>
      </c>
      <c r="N3741" s="89">
        <v>2.0906269618655399E-2</v>
      </c>
    </row>
    <row r="3742" spans="10:14" x14ac:dyDescent="0.3">
      <c r="J3742" s="89">
        <v>3739</v>
      </c>
      <c r="K3742" s="89">
        <v>8415.2898386819998</v>
      </c>
      <c r="L3742" s="89">
        <v>0.27133453920936801</v>
      </c>
      <c r="M3742" s="89">
        <v>0.10245866035160101</v>
      </c>
      <c r="N3742" s="89">
        <v>2.0333802661330499E-2</v>
      </c>
    </row>
    <row r="3743" spans="10:14" x14ac:dyDescent="0.3">
      <c r="J3743" s="89">
        <v>3740</v>
      </c>
      <c r="K3743" s="89">
        <v>8417.4362515730008</v>
      </c>
      <c r="L3743" s="89">
        <v>0.26947460528225903</v>
      </c>
      <c r="M3743" s="89">
        <v>0.101802512195863</v>
      </c>
      <c r="N3743" s="89">
        <v>1.90295338011718E-2</v>
      </c>
    </row>
    <row r="3744" spans="10:14" x14ac:dyDescent="0.3">
      <c r="J3744" s="89">
        <v>3741</v>
      </c>
      <c r="K3744" s="89">
        <v>8419.6074224690001</v>
      </c>
      <c r="L3744" s="89">
        <v>0.267644897348083</v>
      </c>
      <c r="M3744" s="89">
        <v>0.101554099215445</v>
      </c>
      <c r="N3744" s="89">
        <v>1.7245718023376901E-2</v>
      </c>
    </row>
    <row r="3745" spans="10:14" x14ac:dyDescent="0.3">
      <c r="J3745" s="89">
        <v>3742</v>
      </c>
      <c r="K3745" s="89">
        <v>8421.7516745829998</v>
      </c>
      <c r="L3745" s="89">
        <v>0.26599263623200903</v>
      </c>
      <c r="M3745" s="89">
        <v>0.10103353785873501</v>
      </c>
      <c r="N3745" s="89">
        <v>1.5348211057468499E-2</v>
      </c>
    </row>
    <row r="3746" spans="10:14" x14ac:dyDescent="0.3">
      <c r="J3746" s="89">
        <v>3743</v>
      </c>
      <c r="K3746" s="89">
        <v>8423.9272638530001</v>
      </c>
      <c r="L3746" s="89">
        <v>0.26465016577883199</v>
      </c>
      <c r="M3746" s="89">
        <v>0.100099644580082</v>
      </c>
      <c r="N3746" s="89">
        <v>1.36715662828605E-2</v>
      </c>
    </row>
    <row r="3747" spans="10:14" x14ac:dyDescent="0.3">
      <c r="J3747" s="89">
        <v>3744</v>
      </c>
      <c r="K3747" s="89">
        <v>8426.0490418810004</v>
      </c>
      <c r="L3747" s="89">
        <v>0.26363813334723502</v>
      </c>
      <c r="M3747" s="89">
        <v>9.90565687240232E-2</v>
      </c>
      <c r="N3747" s="89">
        <v>1.24733246798438E-2</v>
      </c>
    </row>
    <row r="3748" spans="10:14" x14ac:dyDescent="0.3">
      <c r="J3748" s="89">
        <v>3745</v>
      </c>
      <c r="K3748" s="89">
        <v>8428.2354774739997</v>
      </c>
      <c r="L3748" s="89">
        <v>0.262909392436392</v>
      </c>
      <c r="M3748" s="89">
        <v>9.8195343934107698E-2</v>
      </c>
      <c r="N3748" s="89">
        <v>1.18703024230733E-2</v>
      </c>
    </row>
    <row r="3749" spans="10:14" x14ac:dyDescent="0.3">
      <c r="J3749" s="89">
        <v>3746</v>
      </c>
      <c r="K3749" s="89">
        <v>8430.6062135619995</v>
      </c>
      <c r="L3749" s="89">
        <v>0.26235854816463799</v>
      </c>
      <c r="M3749" s="89">
        <v>9.7682553201943897E-2</v>
      </c>
      <c r="N3749" s="89">
        <v>1.18300511310669E-2</v>
      </c>
    </row>
    <row r="3750" spans="10:14" x14ac:dyDescent="0.3">
      <c r="J3750" s="89">
        <v>3747</v>
      </c>
      <c r="K3750" s="89">
        <v>8432.7465964349994</v>
      </c>
      <c r="L3750" s="89">
        <v>0.26188926145840402</v>
      </c>
      <c r="M3750" s="89">
        <v>9.8068958954459801E-2</v>
      </c>
      <c r="N3750" s="89">
        <v>1.2290718977433199E-2</v>
      </c>
    </row>
    <row r="3751" spans="10:14" x14ac:dyDescent="0.3">
      <c r="J3751" s="89">
        <v>3748</v>
      </c>
      <c r="K3751" s="89">
        <v>8435.1125666499993</v>
      </c>
      <c r="L3751" s="89">
        <v>0.26147653665535198</v>
      </c>
      <c r="M3751" s="89">
        <v>9.9701943022183506E-2</v>
      </c>
      <c r="N3751" s="89">
        <v>1.3158048485341699E-2</v>
      </c>
    </row>
    <row r="3752" spans="10:14" x14ac:dyDescent="0.3">
      <c r="J3752" s="89">
        <v>3749</v>
      </c>
      <c r="K3752" s="89">
        <v>8437.2697601950003</v>
      </c>
      <c r="L3752" s="89">
        <v>0.26111499832149399</v>
      </c>
      <c r="M3752" s="89">
        <v>0.10188003933055401</v>
      </c>
      <c r="N3752" s="89">
        <v>1.42912397848825E-2</v>
      </c>
    </row>
    <row r="3753" spans="10:14" x14ac:dyDescent="0.3">
      <c r="J3753" s="89">
        <v>3750</v>
      </c>
      <c r="K3753" s="89">
        <v>8439.4210238779997</v>
      </c>
      <c r="L3753" s="89">
        <v>0.260767003638606</v>
      </c>
      <c r="M3753" s="89">
        <v>0.103706446490714</v>
      </c>
      <c r="N3753" s="89">
        <v>1.55150890002015E-2</v>
      </c>
    </row>
    <row r="3754" spans="10:14" x14ac:dyDescent="0.3">
      <c r="J3754" s="89">
        <v>3751</v>
      </c>
      <c r="K3754" s="89">
        <v>8441.5780647289994</v>
      </c>
      <c r="L3754" s="89">
        <v>0.26038595152613597</v>
      </c>
      <c r="M3754" s="89">
        <v>0.104972133024663</v>
      </c>
      <c r="N3754" s="89">
        <v>1.6688585466839101E-2</v>
      </c>
    </row>
    <row r="3755" spans="10:14" x14ac:dyDescent="0.3">
      <c r="J3755" s="89">
        <v>3752</v>
      </c>
      <c r="K3755" s="89">
        <v>8443.9549877619993</v>
      </c>
      <c r="L3755" s="89">
        <v>0.25994179511687499</v>
      </c>
      <c r="M3755" s="89">
        <v>0.105880844891744</v>
      </c>
      <c r="N3755" s="89">
        <v>1.7690385323033301E-2</v>
      </c>
    </row>
    <row r="3756" spans="10:14" x14ac:dyDescent="0.3">
      <c r="J3756" s="89">
        <v>3753</v>
      </c>
      <c r="K3756" s="89">
        <v>8446.1340151980003</v>
      </c>
      <c r="L3756" s="89">
        <v>0.25944865115711302</v>
      </c>
      <c r="M3756" s="89">
        <v>0.106378095937366</v>
      </c>
      <c r="N3756" s="89">
        <v>1.84412321798645E-2</v>
      </c>
    </row>
    <row r="3757" spans="10:14" x14ac:dyDescent="0.3">
      <c r="J3757" s="89">
        <v>3754</v>
      </c>
      <c r="K3757" s="89">
        <v>8448.2835896230008</v>
      </c>
      <c r="L3757" s="89">
        <v>0.25900089679146998</v>
      </c>
      <c r="M3757" s="89">
        <v>0.106259214981062</v>
      </c>
      <c r="N3757" s="89">
        <v>1.89976610438779E-2</v>
      </c>
    </row>
    <row r="3758" spans="10:14" x14ac:dyDescent="0.3">
      <c r="J3758" s="89">
        <v>3755</v>
      </c>
      <c r="K3758" s="89">
        <v>8450.4723989449994</v>
      </c>
      <c r="L3758" s="89">
        <v>0.258719549473924</v>
      </c>
      <c r="M3758" s="89">
        <v>0.105220355142667</v>
      </c>
      <c r="N3758" s="89">
        <v>1.9505596076652199E-2</v>
      </c>
    </row>
    <row r="3759" spans="10:14" x14ac:dyDescent="0.3">
      <c r="J3759" s="89">
        <v>3756</v>
      </c>
      <c r="K3759" s="89">
        <v>8452.6724316380005</v>
      </c>
      <c r="L3759" s="89">
        <v>0.25861004291212603</v>
      </c>
      <c r="M3759" s="89">
        <v>0.102901701356567</v>
      </c>
      <c r="N3759" s="89">
        <v>2.0070266569765498E-2</v>
      </c>
    </row>
    <row r="3760" spans="10:14" x14ac:dyDescent="0.3">
      <c r="J3760" s="89">
        <v>3757</v>
      </c>
      <c r="K3760" s="89">
        <v>8454.7988208360002</v>
      </c>
      <c r="L3760" s="89">
        <v>0.25865328985351999</v>
      </c>
      <c r="M3760" s="89">
        <v>9.9579530040175598E-2</v>
      </c>
      <c r="N3760" s="89">
        <v>2.06821308062346E-2</v>
      </c>
    </row>
    <row r="3761" spans="10:14" x14ac:dyDescent="0.3">
      <c r="J3761" s="89">
        <v>3758</v>
      </c>
      <c r="K3761" s="89">
        <v>8457.1237382239997</v>
      </c>
      <c r="L3761" s="89">
        <v>0.25884521759078899</v>
      </c>
      <c r="M3761" s="89">
        <v>9.6042921296707801E-2</v>
      </c>
      <c r="N3761" s="89">
        <v>2.1325961276261299E-2</v>
      </c>
    </row>
    <row r="3762" spans="10:14" x14ac:dyDescent="0.3">
      <c r="J3762" s="89">
        <v>3759</v>
      </c>
      <c r="K3762" s="89">
        <v>8459.2921687670005</v>
      </c>
      <c r="L3762" s="89">
        <v>0.25912678554963497</v>
      </c>
      <c r="M3762" s="89">
        <v>9.3143276725395505E-2</v>
      </c>
      <c r="N3762" s="89">
        <v>2.2051305827396599E-2</v>
      </c>
    </row>
    <row r="3763" spans="10:14" x14ac:dyDescent="0.3">
      <c r="J3763" s="89">
        <v>3760</v>
      </c>
      <c r="K3763" s="89">
        <v>8461.6543489110009</v>
      </c>
      <c r="L3763" s="89">
        <v>0.25941483570345197</v>
      </c>
      <c r="M3763" s="89">
        <v>9.1184069799729095E-2</v>
      </c>
      <c r="N3763" s="89">
        <v>2.2888420523932401E-2</v>
      </c>
    </row>
    <row r="3764" spans="10:14" x14ac:dyDescent="0.3">
      <c r="J3764" s="89">
        <v>3761</v>
      </c>
      <c r="K3764" s="89">
        <v>8464.4248479109992</v>
      </c>
      <c r="L3764" s="89">
        <v>0.25971641624201097</v>
      </c>
      <c r="M3764" s="89">
        <v>8.9959761414002401E-2</v>
      </c>
      <c r="N3764" s="89">
        <v>2.3814465084089499E-2</v>
      </c>
    </row>
    <row r="3765" spans="10:14" x14ac:dyDescent="0.3">
      <c r="J3765" s="89">
        <v>3762</v>
      </c>
      <c r="K3765" s="89">
        <v>8466.5835517430005</v>
      </c>
      <c r="L3765" s="89">
        <v>0.26010521300032602</v>
      </c>
      <c r="M3765" s="89">
        <v>8.9080299640419094E-2</v>
      </c>
      <c r="N3765" s="89">
        <v>2.4707287140795699E-2</v>
      </c>
    </row>
    <row r="3766" spans="10:14" x14ac:dyDescent="0.3">
      <c r="J3766" s="89">
        <v>3763</v>
      </c>
      <c r="K3766" s="89">
        <v>8468.6960622509996</v>
      </c>
      <c r="L3766" s="89">
        <v>0.26063465722937201</v>
      </c>
      <c r="M3766" s="89">
        <v>8.8597501582956803E-2</v>
      </c>
      <c r="N3766" s="89">
        <v>2.5385212585562901E-2</v>
      </c>
    </row>
    <row r="3767" spans="10:14" x14ac:dyDescent="0.3">
      <c r="J3767" s="89">
        <v>3764</v>
      </c>
      <c r="K3767" s="89">
        <v>8470.8260393380006</v>
      </c>
      <c r="L3767" s="89">
        <v>0.26126876067010502</v>
      </c>
      <c r="M3767" s="89">
        <v>8.9021418308502895E-2</v>
      </c>
      <c r="N3767" s="89">
        <v>2.56820449517958E-2</v>
      </c>
    </row>
    <row r="3768" spans="10:14" x14ac:dyDescent="0.3">
      <c r="J3768" s="89">
        <v>3765</v>
      </c>
      <c r="K3768" s="89">
        <v>8473.1502617749993</v>
      </c>
      <c r="L3768" s="89">
        <v>0.26194223841980002</v>
      </c>
      <c r="M3768" s="89">
        <v>9.0885819432561799E-2</v>
      </c>
      <c r="N3768" s="89">
        <v>2.5586535054341501E-2</v>
      </c>
    </row>
    <row r="3769" spans="10:14" x14ac:dyDescent="0.3">
      <c r="J3769" s="89">
        <v>3766</v>
      </c>
      <c r="K3769" s="89">
        <v>8475.3070309939994</v>
      </c>
      <c r="L3769" s="89">
        <v>0.26258985934102602</v>
      </c>
      <c r="M3769" s="89">
        <v>9.42514499887976E-2</v>
      </c>
      <c r="N3769" s="89">
        <v>2.52440597785706E-2</v>
      </c>
    </row>
    <row r="3770" spans="10:14" x14ac:dyDescent="0.3">
      <c r="J3770" s="89">
        <v>3767</v>
      </c>
      <c r="K3770" s="89">
        <v>8477.6591915469999</v>
      </c>
      <c r="L3770" s="89">
        <v>0.26327657444968</v>
      </c>
      <c r="M3770" s="89">
        <v>9.8453907538208194E-2</v>
      </c>
      <c r="N3770" s="89">
        <v>2.4826672127554999E-2</v>
      </c>
    </row>
    <row r="3771" spans="10:14" x14ac:dyDescent="0.3">
      <c r="J3771" s="89">
        <v>3768</v>
      </c>
      <c r="K3771" s="89">
        <v>8479.8039297699997</v>
      </c>
      <c r="L3771" s="89">
        <v>0.26407707853599799</v>
      </c>
      <c r="M3771" s="89">
        <v>0.10227003839719701</v>
      </c>
      <c r="N3771" s="89">
        <v>2.4472400095557002E-2</v>
      </c>
    </row>
    <row r="3772" spans="10:14" x14ac:dyDescent="0.3">
      <c r="J3772" s="89">
        <v>3769</v>
      </c>
      <c r="K3772" s="89">
        <v>8482.1756472880006</v>
      </c>
      <c r="L3772" s="89">
        <v>0.26504709120813202</v>
      </c>
      <c r="M3772" s="89">
        <v>0.104643820516231</v>
      </c>
      <c r="N3772" s="89">
        <v>2.4221300490479301E-2</v>
      </c>
    </row>
    <row r="3773" spans="10:14" x14ac:dyDescent="0.3">
      <c r="J3773" s="89">
        <v>3770</v>
      </c>
      <c r="K3773" s="89">
        <v>8484.2890086339994</v>
      </c>
      <c r="L3773" s="89">
        <v>0.266198908375401</v>
      </c>
      <c r="M3773" s="89">
        <v>0.10491572719978</v>
      </c>
      <c r="N3773" s="89">
        <v>2.3986668752627002E-2</v>
      </c>
    </row>
    <row r="3774" spans="10:14" x14ac:dyDescent="0.3">
      <c r="J3774" s="89">
        <v>3771</v>
      </c>
      <c r="K3774" s="89">
        <v>8486.8225941109995</v>
      </c>
      <c r="L3774" s="89">
        <v>0.267490254896117</v>
      </c>
      <c r="M3774" s="89">
        <v>0.10317954093765699</v>
      </c>
      <c r="N3774" s="89">
        <v>2.3661908356759302E-2</v>
      </c>
    </row>
    <row r="3775" spans="10:14" x14ac:dyDescent="0.3">
      <c r="J3775" s="89">
        <v>3772</v>
      </c>
      <c r="K3775" s="89">
        <v>8488.9995050369998</v>
      </c>
      <c r="L3775" s="89">
        <v>0.26880544731961298</v>
      </c>
      <c r="M3775" s="89">
        <v>0.10004370405183199</v>
      </c>
      <c r="N3775" s="89">
        <v>2.3177303439135401E-2</v>
      </c>
    </row>
    <row r="3776" spans="10:14" x14ac:dyDescent="0.3">
      <c r="J3776" s="89">
        <v>3773</v>
      </c>
      <c r="K3776" s="89">
        <v>8491.0985386739994</v>
      </c>
      <c r="L3776" s="89">
        <v>0.269946107846957</v>
      </c>
      <c r="M3776" s="89">
        <v>9.6591242780302497E-2</v>
      </c>
      <c r="N3776" s="89">
        <v>2.2501412589160399E-2</v>
      </c>
    </row>
    <row r="3777" spans="10:14" x14ac:dyDescent="0.3">
      <c r="J3777" s="89">
        <v>3774</v>
      </c>
      <c r="K3777" s="89">
        <v>8493.2612894190006</v>
      </c>
      <c r="L3777" s="89">
        <v>0.27068455420591098</v>
      </c>
      <c r="M3777" s="89">
        <v>9.38242559735121E-2</v>
      </c>
      <c r="N3777" s="89">
        <v>2.1668467798341501E-2</v>
      </c>
    </row>
    <row r="3778" spans="10:14" x14ac:dyDescent="0.3">
      <c r="J3778" s="89">
        <v>3775</v>
      </c>
      <c r="K3778" s="89">
        <v>8495.5960874609991</v>
      </c>
      <c r="L3778" s="89">
        <v>0.27081426597194602</v>
      </c>
      <c r="M3778" s="89">
        <v>9.2358387643646303E-2</v>
      </c>
      <c r="N3778" s="89">
        <v>2.08315411842988E-2</v>
      </c>
    </row>
    <row r="3779" spans="10:14" x14ac:dyDescent="0.3">
      <c r="J3779" s="89">
        <v>3776</v>
      </c>
      <c r="K3779" s="89">
        <v>8497.7827085150002</v>
      </c>
      <c r="L3779" s="89">
        <v>0.27030202334334502</v>
      </c>
      <c r="M3779" s="89">
        <v>9.2210500281801694E-2</v>
      </c>
      <c r="N3779" s="89">
        <v>2.01654788082779E-2</v>
      </c>
    </row>
    <row r="3780" spans="10:14" x14ac:dyDescent="0.3">
      <c r="J3780" s="89">
        <v>3777</v>
      </c>
      <c r="K3780" s="89">
        <v>8500.1593506940008</v>
      </c>
      <c r="L3780" s="89">
        <v>0.26935498385560203</v>
      </c>
      <c r="M3780" s="89">
        <v>9.3379561174866399E-2</v>
      </c>
      <c r="N3780" s="89">
        <v>1.9806740125425701E-2</v>
      </c>
    </row>
    <row r="3781" spans="10:14" x14ac:dyDescent="0.3">
      <c r="J3781" s="89">
        <v>3778</v>
      </c>
      <c r="K3781" s="89">
        <v>8502.5662781270003</v>
      </c>
      <c r="L3781" s="89">
        <v>0.26825114387076898</v>
      </c>
      <c r="M3781" s="89">
        <v>9.5627004089567799E-2</v>
      </c>
      <c r="N3781" s="89">
        <v>1.9766977239501E-2</v>
      </c>
    </row>
    <row r="3782" spans="10:14" x14ac:dyDescent="0.3">
      <c r="J3782" s="89">
        <v>3779</v>
      </c>
      <c r="K3782" s="89">
        <v>8504.74036729</v>
      </c>
      <c r="L3782" s="89">
        <v>0.26724401633275102</v>
      </c>
      <c r="M3782" s="89">
        <v>9.8382429700072604E-2</v>
      </c>
      <c r="N3782" s="89">
        <v>1.9939164278547899E-2</v>
      </c>
    </row>
    <row r="3783" spans="10:14" x14ac:dyDescent="0.3">
      <c r="J3783" s="89">
        <v>3780</v>
      </c>
      <c r="K3783" s="89">
        <v>8507.1264249220003</v>
      </c>
      <c r="L3783" s="89">
        <v>0.26646306856138002</v>
      </c>
      <c r="M3783" s="89">
        <v>0.100972257633529</v>
      </c>
      <c r="N3783" s="89">
        <v>2.0186267054552901E-2</v>
      </c>
    </row>
    <row r="3784" spans="10:14" x14ac:dyDescent="0.3">
      <c r="J3784" s="89">
        <v>3781</v>
      </c>
      <c r="K3784" s="89">
        <v>8509.8468500180006</v>
      </c>
      <c r="L3784" s="89">
        <v>0.26595324654824398</v>
      </c>
      <c r="M3784" s="89">
        <v>0.103321263522798</v>
      </c>
      <c r="N3784" s="89">
        <v>2.0361217048907299E-2</v>
      </c>
    </row>
    <row r="3785" spans="10:14" x14ac:dyDescent="0.3">
      <c r="J3785" s="89">
        <v>3782</v>
      </c>
      <c r="K3785" s="89">
        <v>8512.0540895100003</v>
      </c>
      <c r="L3785" s="89">
        <v>0.26567263435176203</v>
      </c>
      <c r="M3785" s="89">
        <v>0.105645174356841</v>
      </c>
      <c r="N3785" s="89">
        <v>2.03901888219995E-2</v>
      </c>
    </row>
    <row r="3786" spans="10:14" x14ac:dyDescent="0.3">
      <c r="J3786" s="89">
        <v>3783</v>
      </c>
      <c r="K3786" s="89">
        <v>8514.3905062499998</v>
      </c>
      <c r="L3786" s="89">
        <v>0.26558057639098598</v>
      </c>
      <c r="M3786" s="89">
        <v>0.10801265006699</v>
      </c>
      <c r="N3786" s="89">
        <v>2.0257189959089501E-2</v>
      </c>
    </row>
    <row r="3787" spans="10:14" x14ac:dyDescent="0.3">
      <c r="J3787" s="89">
        <v>3784</v>
      </c>
      <c r="K3787" s="89">
        <v>8516.5364029209995</v>
      </c>
      <c r="L3787" s="89">
        <v>0.26564259516399502</v>
      </c>
      <c r="M3787" s="89">
        <v>0.11019461699821199</v>
      </c>
      <c r="N3787" s="89">
        <v>2.00387766146491E-2</v>
      </c>
    </row>
    <row r="3788" spans="10:14" x14ac:dyDescent="0.3">
      <c r="J3788" s="89">
        <v>3785</v>
      </c>
      <c r="K3788" s="89">
        <v>8518.8670254150002</v>
      </c>
      <c r="L3788" s="89">
        <v>0.26583984453277099</v>
      </c>
      <c r="M3788" s="89">
        <v>0.111751492370345</v>
      </c>
      <c r="N3788" s="89">
        <v>1.9860867831372E-2</v>
      </c>
    </row>
    <row r="3789" spans="10:14" x14ac:dyDescent="0.3">
      <c r="J3789" s="89">
        <v>3786</v>
      </c>
      <c r="K3789" s="89">
        <v>8521.0655014830008</v>
      </c>
      <c r="L3789" s="89">
        <v>0.26617293057321401</v>
      </c>
      <c r="M3789" s="89">
        <v>0.112280241021324</v>
      </c>
      <c r="N3789" s="89">
        <v>1.9831867779414401E-2</v>
      </c>
    </row>
    <row r="3790" spans="10:14" x14ac:dyDescent="0.3">
      <c r="J3790" s="89">
        <v>3787</v>
      </c>
      <c r="K3790" s="89">
        <v>8523.5680648369998</v>
      </c>
      <c r="L3790" s="89">
        <v>0.26668585035619902</v>
      </c>
      <c r="M3790" s="89">
        <v>0.111418572907529</v>
      </c>
      <c r="N3790" s="89">
        <v>1.9978017563882799E-2</v>
      </c>
    </row>
    <row r="3791" spans="10:14" x14ac:dyDescent="0.3">
      <c r="J3791" s="89">
        <v>3788</v>
      </c>
      <c r="K3791" s="89">
        <v>8525.8715641029994</v>
      </c>
      <c r="L3791" s="89">
        <v>0.26739593875467099</v>
      </c>
      <c r="M3791" s="89">
        <v>0.108932353794212</v>
      </c>
      <c r="N3791" s="89">
        <v>2.02689115572878E-2</v>
      </c>
    </row>
    <row r="3792" spans="10:14" x14ac:dyDescent="0.3">
      <c r="J3792" s="89">
        <v>3789</v>
      </c>
      <c r="K3792" s="89">
        <v>8528.2602966729992</v>
      </c>
      <c r="L3792" s="89">
        <v>0.26831434986645902</v>
      </c>
      <c r="M3792" s="89">
        <v>0.105119712969291</v>
      </c>
      <c r="N3792" s="89">
        <v>2.0703548273048801E-2</v>
      </c>
    </row>
    <row r="3793" spans="10:14" x14ac:dyDescent="0.3">
      <c r="J3793" s="89">
        <v>3790</v>
      </c>
      <c r="K3793" s="89">
        <v>8530.4197673020008</v>
      </c>
      <c r="L3793" s="89">
        <v>0.26933336926423501</v>
      </c>
      <c r="M3793" s="89">
        <v>0.100570167896724</v>
      </c>
      <c r="N3793" s="89">
        <v>2.1359193711086601E-2</v>
      </c>
    </row>
    <row r="3794" spans="10:14" x14ac:dyDescent="0.3">
      <c r="J3794" s="89">
        <v>3791</v>
      </c>
      <c r="K3794" s="89">
        <v>8532.5747357769997</v>
      </c>
      <c r="L3794" s="89">
        <v>0.27038483390143703</v>
      </c>
      <c r="M3794" s="89">
        <v>9.6086582617379707E-2</v>
      </c>
      <c r="N3794" s="89">
        <v>2.2297125214172601E-2</v>
      </c>
    </row>
    <row r="3795" spans="10:14" x14ac:dyDescent="0.3">
      <c r="J3795" s="89">
        <v>3792</v>
      </c>
      <c r="K3795" s="89">
        <v>8534.66878989</v>
      </c>
      <c r="L3795" s="89">
        <v>0.27136877815732902</v>
      </c>
      <c r="M3795" s="89">
        <v>9.2077894359915896E-2</v>
      </c>
      <c r="N3795" s="89">
        <v>2.35467864847624E-2</v>
      </c>
    </row>
    <row r="3796" spans="10:14" x14ac:dyDescent="0.3">
      <c r="J3796" s="89">
        <v>3793</v>
      </c>
      <c r="K3796" s="89">
        <v>8537.0372939120007</v>
      </c>
      <c r="L3796" s="89">
        <v>0.27209040911662702</v>
      </c>
      <c r="M3796" s="89">
        <v>8.9259473597970193E-2</v>
      </c>
      <c r="N3796" s="89">
        <v>2.51396597110745E-2</v>
      </c>
    </row>
    <row r="3797" spans="10:14" x14ac:dyDescent="0.3">
      <c r="J3797" s="89">
        <v>3794</v>
      </c>
      <c r="K3797" s="89">
        <v>8539.2263087699994</v>
      </c>
      <c r="L3797" s="89">
        <v>0.27233675234596</v>
      </c>
      <c r="M3797" s="89">
        <v>8.8090215359413998E-2</v>
      </c>
      <c r="N3797" s="89">
        <v>2.6954111284584002E-2</v>
      </c>
    </row>
    <row r="3798" spans="10:14" x14ac:dyDescent="0.3">
      <c r="J3798" s="89">
        <v>3795</v>
      </c>
      <c r="K3798" s="89">
        <v>8541.7773007029991</v>
      </c>
      <c r="L3798" s="89">
        <v>0.272051435686259</v>
      </c>
      <c r="M3798" s="89">
        <v>8.8729389148407597E-2</v>
      </c>
      <c r="N3798" s="89">
        <v>2.8753522282234E-2</v>
      </c>
    </row>
    <row r="3799" spans="10:14" x14ac:dyDescent="0.3">
      <c r="J3799" s="89">
        <v>3796</v>
      </c>
      <c r="K3799" s="89">
        <v>8544.1222294510007</v>
      </c>
      <c r="L3799" s="89">
        <v>0.27122983168735998</v>
      </c>
      <c r="M3799" s="89">
        <v>9.1045475763818398E-2</v>
      </c>
      <c r="N3799" s="89">
        <v>3.0246235712921499E-2</v>
      </c>
    </row>
    <row r="3800" spans="10:14" x14ac:dyDescent="0.3">
      <c r="J3800" s="89">
        <v>3797</v>
      </c>
      <c r="K3800" s="89">
        <v>8546.286729079</v>
      </c>
      <c r="L3800" s="89">
        <v>0.26989467180279197</v>
      </c>
      <c r="M3800" s="89">
        <v>9.40669958823733E-2</v>
      </c>
      <c r="N3800" s="89">
        <v>3.1164039784026699E-2</v>
      </c>
    </row>
    <row r="3801" spans="10:14" x14ac:dyDescent="0.3">
      <c r="J3801" s="89">
        <v>3798</v>
      </c>
      <c r="K3801" s="89">
        <v>8548.4505445630002</v>
      </c>
      <c r="L3801" s="89">
        <v>0.26810276614912898</v>
      </c>
      <c r="M3801" s="89">
        <v>9.6630836125116804E-2</v>
      </c>
      <c r="N3801" s="89">
        <v>3.1368474887517497E-2</v>
      </c>
    </row>
    <row r="3802" spans="10:14" x14ac:dyDescent="0.3">
      <c r="J3802" s="89">
        <v>3799</v>
      </c>
      <c r="K3802" s="89">
        <v>8550.5714850879995</v>
      </c>
      <c r="L3802" s="89">
        <v>0.266008724554614</v>
      </c>
      <c r="M3802" s="89">
        <v>9.79636009742159E-2</v>
      </c>
      <c r="N3802" s="89">
        <v>3.0906784389076299E-2</v>
      </c>
    </row>
    <row r="3803" spans="10:14" x14ac:dyDescent="0.3">
      <c r="J3803" s="89">
        <v>3800</v>
      </c>
      <c r="K3803" s="89">
        <v>8552.7299884429995</v>
      </c>
      <c r="L3803" s="89">
        <v>0.26384504022864802</v>
      </c>
      <c r="M3803" s="89">
        <v>9.7713815757069999E-2</v>
      </c>
      <c r="N3803" s="89">
        <v>2.9975341230926999E-2</v>
      </c>
    </row>
    <row r="3804" spans="10:14" x14ac:dyDescent="0.3">
      <c r="J3804" s="89">
        <v>3801</v>
      </c>
      <c r="K3804" s="89">
        <v>8554.8831148289992</v>
      </c>
      <c r="L3804" s="89">
        <v>0.26188109960927097</v>
      </c>
      <c r="M3804" s="89">
        <v>9.5887715423453201E-2</v>
      </c>
      <c r="N3804" s="89">
        <v>2.8809733219976399E-2</v>
      </c>
    </row>
    <row r="3805" spans="10:14" x14ac:dyDescent="0.3">
      <c r="J3805" s="89">
        <v>3802</v>
      </c>
      <c r="K3805" s="89">
        <v>8557.0251062749994</v>
      </c>
      <c r="L3805" s="89">
        <v>0.26032492620480102</v>
      </c>
      <c r="M3805" s="89">
        <v>9.2826458996403793E-2</v>
      </c>
      <c r="N3805" s="89">
        <v>2.7630423462913601E-2</v>
      </c>
    </row>
    <row r="3806" spans="10:14" x14ac:dyDescent="0.3">
      <c r="J3806" s="89">
        <v>3803</v>
      </c>
      <c r="K3806" s="89">
        <v>8559.1449171120003</v>
      </c>
      <c r="L3806" s="89">
        <v>0.259307068666698</v>
      </c>
      <c r="M3806" s="89">
        <v>8.9150497928439598E-2</v>
      </c>
      <c r="N3806" s="89">
        <v>2.65813567689402E-2</v>
      </c>
    </row>
    <row r="3807" spans="10:14" x14ac:dyDescent="0.3">
      <c r="J3807" s="89">
        <v>3804</v>
      </c>
      <c r="K3807" s="89">
        <v>8561.4947262540009</v>
      </c>
      <c r="L3807" s="89">
        <v>0.258817170169649</v>
      </c>
      <c r="M3807" s="89">
        <v>8.5115577705597495E-2</v>
      </c>
      <c r="N3807" s="89">
        <v>2.5772640654228001E-2</v>
      </c>
    </row>
    <row r="3808" spans="10:14" x14ac:dyDescent="0.3">
      <c r="J3808" s="89">
        <v>3805</v>
      </c>
      <c r="K3808" s="89">
        <v>8563.6189118139991</v>
      </c>
      <c r="L3808" s="89">
        <v>0.25882401534266303</v>
      </c>
      <c r="M3808" s="89">
        <v>8.1240196947617901E-2</v>
      </c>
      <c r="N3808" s="89">
        <v>2.5236860900644299E-2</v>
      </c>
    </row>
    <row r="3809" spans="10:14" x14ac:dyDescent="0.3">
      <c r="J3809" s="89">
        <v>3806</v>
      </c>
      <c r="K3809" s="89">
        <v>8565.9516562770004</v>
      </c>
      <c r="L3809" s="89">
        <v>0.25931863086738999</v>
      </c>
      <c r="M3809" s="89">
        <v>7.8197166011545804E-2</v>
      </c>
      <c r="N3809" s="89">
        <v>2.4934501299173802E-2</v>
      </c>
    </row>
    <row r="3810" spans="10:14" x14ac:dyDescent="0.3">
      <c r="J3810" s="89">
        <v>3807</v>
      </c>
      <c r="K3810" s="89">
        <v>8568.3371415620004</v>
      </c>
      <c r="L3810" s="89">
        <v>0.26027676959552298</v>
      </c>
      <c r="M3810" s="89">
        <v>7.6404495203662895E-2</v>
      </c>
      <c r="N3810" s="89">
        <v>2.4825602499175699E-2</v>
      </c>
    </row>
    <row r="3811" spans="10:14" x14ac:dyDescent="0.3">
      <c r="J3811" s="89">
        <v>3808</v>
      </c>
      <c r="K3811" s="89">
        <v>8570.6982716149996</v>
      </c>
      <c r="L3811" s="89">
        <v>0.26152850933646798</v>
      </c>
      <c r="M3811" s="89">
        <v>7.5917130977887104E-2</v>
      </c>
      <c r="N3811" s="89">
        <v>2.48688408752996E-2</v>
      </c>
    </row>
    <row r="3812" spans="10:14" x14ac:dyDescent="0.3">
      <c r="J3812" s="89">
        <v>3809</v>
      </c>
      <c r="K3812" s="89">
        <v>8572.8319507329998</v>
      </c>
      <c r="L3812" s="89">
        <v>0.26285115856348801</v>
      </c>
      <c r="M3812" s="89">
        <v>7.6579081316891506E-2</v>
      </c>
      <c r="N3812" s="89">
        <v>2.49987780310078E-2</v>
      </c>
    </row>
    <row r="3813" spans="10:14" x14ac:dyDescent="0.3">
      <c r="J3813" s="89">
        <v>3810</v>
      </c>
      <c r="K3813" s="89">
        <v>8574.9832555579997</v>
      </c>
      <c r="L3813" s="89">
        <v>0.26398451126411299</v>
      </c>
      <c r="M3813" s="89">
        <v>7.8055860181038494E-2</v>
      </c>
      <c r="N3813" s="89">
        <v>2.5177041714637999E-2</v>
      </c>
    </row>
    <row r="3814" spans="10:14" x14ac:dyDescent="0.3">
      <c r="J3814" s="89">
        <v>3811</v>
      </c>
      <c r="K3814" s="89">
        <v>8577.1501120369994</v>
      </c>
      <c r="L3814" s="89">
        <v>0.26475891866136297</v>
      </c>
      <c r="M3814" s="89">
        <v>7.9647322638964305E-2</v>
      </c>
      <c r="N3814" s="89">
        <v>2.53207241953739E-2</v>
      </c>
    </row>
    <row r="3815" spans="10:14" x14ac:dyDescent="0.3">
      <c r="J3815" s="89">
        <v>3812</v>
      </c>
      <c r="K3815" s="89">
        <v>8579.7162719749995</v>
      </c>
      <c r="L3815" s="89">
        <v>0.26506749564092502</v>
      </c>
      <c r="M3815" s="89">
        <v>8.0355858782482206E-2</v>
      </c>
      <c r="N3815" s="89">
        <v>2.5374967529094999E-2</v>
      </c>
    </row>
    <row r="3816" spans="10:14" x14ac:dyDescent="0.3">
      <c r="J3816" s="89">
        <v>3813</v>
      </c>
      <c r="K3816" s="89">
        <v>8582.0768450430005</v>
      </c>
      <c r="L3816" s="89">
        <v>0.26503296898540102</v>
      </c>
      <c r="M3816" s="89">
        <v>7.9950171799807707E-2</v>
      </c>
      <c r="N3816" s="89">
        <v>2.5233283878174698E-2</v>
      </c>
    </row>
    <row r="3817" spans="10:14" x14ac:dyDescent="0.3">
      <c r="J3817" s="89">
        <v>3814</v>
      </c>
      <c r="K3817" s="89">
        <v>8584.2518927460005</v>
      </c>
      <c r="L3817" s="89">
        <v>0.26470640593963901</v>
      </c>
      <c r="M3817" s="89">
        <v>7.8130613625376003E-2</v>
      </c>
      <c r="N3817" s="89">
        <v>2.4927834156885102E-2</v>
      </c>
    </row>
    <row r="3818" spans="10:14" x14ac:dyDescent="0.3">
      <c r="J3818" s="89">
        <v>3815</v>
      </c>
      <c r="K3818" s="89">
        <v>8586.6135068109998</v>
      </c>
      <c r="L3818" s="89">
        <v>0.26424023385169898</v>
      </c>
      <c r="M3818" s="89">
        <v>7.4665782264611E-2</v>
      </c>
      <c r="N3818" s="89">
        <v>2.45185923748301E-2</v>
      </c>
    </row>
    <row r="3819" spans="10:14" x14ac:dyDescent="0.3">
      <c r="J3819" s="89">
        <v>3816</v>
      </c>
      <c r="K3819" s="89">
        <v>8588.8164157200008</v>
      </c>
      <c r="L3819" s="89">
        <v>0.26373713381368002</v>
      </c>
      <c r="M3819" s="89">
        <v>6.9619333645330697E-2</v>
      </c>
      <c r="N3819" s="89">
        <v>2.4051741562350001E-2</v>
      </c>
    </row>
    <row r="3820" spans="10:14" x14ac:dyDescent="0.3">
      <c r="J3820" s="89">
        <v>3817</v>
      </c>
      <c r="K3820" s="89">
        <v>8591.1658572689994</v>
      </c>
      <c r="L3820" s="89">
        <v>0.26323686614929898</v>
      </c>
      <c r="M3820" s="89">
        <v>6.3506552383139694E-2</v>
      </c>
      <c r="N3820" s="89">
        <v>2.3588538025373799E-2</v>
      </c>
    </row>
    <row r="3821" spans="10:14" x14ac:dyDescent="0.3">
      <c r="J3821" s="89">
        <v>3818</v>
      </c>
      <c r="K3821" s="89">
        <v>8593.3592458910007</v>
      </c>
      <c r="L3821" s="89">
        <v>0.26272964687092898</v>
      </c>
      <c r="M3821" s="89">
        <v>5.7082826832217298E-2</v>
      </c>
      <c r="N3821" s="89">
        <v>2.3161289085054201E-2</v>
      </c>
    </row>
    <row r="3822" spans="10:14" x14ac:dyDescent="0.3">
      <c r="J3822" s="89">
        <v>3819</v>
      </c>
      <c r="K3822" s="89">
        <v>8595.5376663930001</v>
      </c>
      <c r="L3822" s="89">
        <v>0.26225355548743901</v>
      </c>
      <c r="M3822" s="89">
        <v>5.08519160936175E-2</v>
      </c>
      <c r="N3822" s="89">
        <v>2.2756793657969301E-2</v>
      </c>
    </row>
    <row r="3823" spans="10:14" x14ac:dyDescent="0.3">
      <c r="J3823" s="89">
        <v>3820</v>
      </c>
      <c r="K3823" s="89">
        <v>8597.9089251139994</v>
      </c>
      <c r="L3823" s="89">
        <v>0.26187580317843301</v>
      </c>
      <c r="M3823" s="89">
        <v>4.5377085931745102E-2</v>
      </c>
      <c r="N3823" s="89">
        <v>2.2370912872602001E-2</v>
      </c>
    </row>
    <row r="3824" spans="10:14" x14ac:dyDescent="0.3">
      <c r="J3824" s="89">
        <v>3821</v>
      </c>
      <c r="K3824" s="89">
        <v>8600.0772639620009</v>
      </c>
      <c r="L3824" s="89">
        <v>0.261636415350678</v>
      </c>
      <c r="M3824" s="89">
        <v>4.1414079242517998E-2</v>
      </c>
      <c r="N3824" s="89">
        <v>2.2003304255391199E-2</v>
      </c>
    </row>
    <row r="3825" spans="10:14" x14ac:dyDescent="0.3">
      <c r="J3825" s="89">
        <v>3822</v>
      </c>
      <c r="K3825" s="89">
        <v>8602.2568652249993</v>
      </c>
      <c r="L3825" s="89">
        <v>0.26152767346691702</v>
      </c>
      <c r="M3825" s="89">
        <v>3.97848560235569E-2</v>
      </c>
      <c r="N3825" s="89">
        <v>2.16071777772084E-2</v>
      </c>
    </row>
    <row r="3826" spans="10:14" x14ac:dyDescent="0.3">
      <c r="J3826" s="89">
        <v>3823</v>
      </c>
      <c r="K3826" s="89">
        <v>8604.3962863350007</v>
      </c>
      <c r="L3826" s="89">
        <v>0.26154291391338202</v>
      </c>
      <c r="M3826" s="89">
        <v>4.0860892186860703E-2</v>
      </c>
      <c r="N3826" s="89">
        <v>2.1150314939132601E-2</v>
      </c>
    </row>
    <row r="3827" spans="10:14" x14ac:dyDescent="0.3">
      <c r="J3827" s="89">
        <v>3824</v>
      </c>
      <c r="K3827" s="89">
        <v>8606.5553341429895</v>
      </c>
      <c r="L3827" s="89">
        <v>0.26169425073206098</v>
      </c>
      <c r="M3827" s="89">
        <v>4.4534182310251198E-2</v>
      </c>
      <c r="N3827" s="89">
        <v>2.0708145262409699E-2</v>
      </c>
    </row>
    <row r="3828" spans="10:14" x14ac:dyDescent="0.3">
      <c r="J3828" s="89">
        <v>3825</v>
      </c>
      <c r="K3828" s="89">
        <v>8608.7551422199995</v>
      </c>
      <c r="L3828" s="89">
        <v>0.262106509941887</v>
      </c>
      <c r="M3828" s="89">
        <v>5.0415179990883699E-2</v>
      </c>
      <c r="N3828" s="89">
        <v>2.04341536256838E-2</v>
      </c>
    </row>
    <row r="3829" spans="10:14" x14ac:dyDescent="0.3">
      <c r="J3829" s="89">
        <v>3826</v>
      </c>
      <c r="K3829" s="89">
        <v>8611.1373850180007</v>
      </c>
      <c r="L3829" s="89">
        <v>0.26288008968570098</v>
      </c>
      <c r="M3829" s="89">
        <v>5.7740324281509402E-2</v>
      </c>
      <c r="N3829" s="89">
        <v>2.0445822200605999E-2</v>
      </c>
    </row>
    <row r="3830" spans="10:14" x14ac:dyDescent="0.3">
      <c r="J3830" s="89">
        <v>3827</v>
      </c>
      <c r="K3830" s="89">
        <v>8613.4792431009992</v>
      </c>
      <c r="L3830" s="89">
        <v>0.26408089257548201</v>
      </c>
      <c r="M3830" s="89">
        <v>6.5658583680511098E-2</v>
      </c>
      <c r="N3830" s="89">
        <v>2.07546550030549E-2</v>
      </c>
    </row>
    <row r="3831" spans="10:14" x14ac:dyDescent="0.3">
      <c r="J3831" s="89">
        <v>3828</v>
      </c>
      <c r="K3831" s="89">
        <v>8615.5984801459999</v>
      </c>
      <c r="L3831" s="89">
        <v>0.26570116897191298</v>
      </c>
      <c r="M3831" s="89">
        <v>7.3432942160645304E-2</v>
      </c>
      <c r="N3831" s="89">
        <v>2.1321781039720301E-2</v>
      </c>
    </row>
    <row r="3832" spans="10:14" x14ac:dyDescent="0.3">
      <c r="J3832" s="89">
        <v>3829</v>
      </c>
      <c r="K3832" s="89">
        <v>8617.9508149779995</v>
      </c>
      <c r="L3832" s="89">
        <v>0.26758180552968103</v>
      </c>
      <c r="M3832" s="89">
        <v>8.0443892469332895E-2</v>
      </c>
      <c r="N3832" s="89">
        <v>2.2036223394693698E-2</v>
      </c>
    </row>
    <row r="3833" spans="10:14" x14ac:dyDescent="0.3">
      <c r="J3833" s="89">
        <v>3830</v>
      </c>
      <c r="K3833" s="89">
        <v>8620.1250987340009</v>
      </c>
      <c r="L3833" s="89">
        <v>0.26945462116110802</v>
      </c>
      <c r="M3833" s="89">
        <v>8.6507593601460805E-2</v>
      </c>
      <c r="N3833" s="89">
        <v>2.2819153988506601E-2</v>
      </c>
    </row>
    <row r="3834" spans="10:14" x14ac:dyDescent="0.3">
      <c r="J3834" s="89">
        <v>3831</v>
      </c>
      <c r="K3834" s="89">
        <v>8622.3269635140005</v>
      </c>
      <c r="L3834" s="89">
        <v>0.27108933532655599</v>
      </c>
      <c r="M3834" s="89">
        <v>9.1704515954160404E-2</v>
      </c>
      <c r="N3834" s="89">
        <v>2.35780573195302E-2</v>
      </c>
    </row>
    <row r="3835" spans="10:14" x14ac:dyDescent="0.3">
      <c r="J3835" s="89">
        <v>3832</v>
      </c>
      <c r="K3835" s="89">
        <v>8624.6992718130005</v>
      </c>
      <c r="L3835" s="89">
        <v>0.27231531092195599</v>
      </c>
      <c r="M3835" s="89">
        <v>9.6131176496564094E-2</v>
      </c>
      <c r="N3835" s="89">
        <v>2.4223120610941999E-2</v>
      </c>
    </row>
    <row r="3836" spans="10:14" x14ac:dyDescent="0.3">
      <c r="J3836" s="89">
        <v>3833</v>
      </c>
      <c r="K3836" s="89">
        <v>8627.0530096179991</v>
      </c>
      <c r="L3836" s="89">
        <v>0.27300072423056998</v>
      </c>
      <c r="M3836" s="89">
        <v>0.100231527101036</v>
      </c>
      <c r="N3836" s="89">
        <v>2.4725115669762501E-2</v>
      </c>
    </row>
    <row r="3837" spans="10:14" x14ac:dyDescent="0.3">
      <c r="J3837" s="89">
        <v>3834</v>
      </c>
      <c r="K3837" s="89">
        <v>8629.2400596089992</v>
      </c>
      <c r="L3837" s="89">
        <v>0.27310375104774298</v>
      </c>
      <c r="M3837" s="89">
        <v>0.104524941808461</v>
      </c>
      <c r="N3837" s="89">
        <v>2.5043779644448198E-2</v>
      </c>
    </row>
    <row r="3838" spans="10:14" x14ac:dyDescent="0.3">
      <c r="J3838" s="89">
        <v>3835</v>
      </c>
      <c r="K3838" s="89">
        <v>8631.5993672589993</v>
      </c>
      <c r="L3838" s="89">
        <v>0.27265096640770697</v>
      </c>
      <c r="M3838" s="89">
        <v>0.109129104378563</v>
      </c>
      <c r="N3838" s="89">
        <v>2.5131389239257802E-2</v>
      </c>
    </row>
    <row r="3839" spans="10:14" x14ac:dyDescent="0.3">
      <c r="J3839" s="89">
        <v>3836</v>
      </c>
      <c r="K3839" s="89">
        <v>8633.7416656339992</v>
      </c>
      <c r="L3839" s="89">
        <v>0.27168222598451802</v>
      </c>
      <c r="M3839" s="89">
        <v>0.113733750480668</v>
      </c>
      <c r="N3839" s="89">
        <v>2.49812603298721E-2</v>
      </c>
    </row>
    <row r="3840" spans="10:14" x14ac:dyDescent="0.3">
      <c r="J3840" s="89">
        <v>3837</v>
      </c>
      <c r="K3840" s="89">
        <v>8635.8797350749992</v>
      </c>
      <c r="L3840" s="89">
        <v>0.27033995308171299</v>
      </c>
      <c r="M3840" s="89">
        <v>0.118136311285144</v>
      </c>
      <c r="N3840" s="89">
        <v>2.4556102174098499E-2</v>
      </c>
    </row>
    <row r="3841" spans="10:14" x14ac:dyDescent="0.3">
      <c r="J3841" s="89">
        <v>3838</v>
      </c>
      <c r="K3841" s="89">
        <v>8638.2162424990001</v>
      </c>
      <c r="L3841" s="89">
        <v>0.26883292510644702</v>
      </c>
      <c r="M3841" s="89">
        <v>0.12222270405072901</v>
      </c>
      <c r="N3841" s="89">
        <v>2.3881811205262199E-2</v>
      </c>
    </row>
    <row r="3842" spans="10:14" x14ac:dyDescent="0.3">
      <c r="J3842" s="89">
        <v>3839</v>
      </c>
      <c r="K3842" s="89">
        <v>8640.3554934959902</v>
      </c>
      <c r="L3842" s="89">
        <v>0.26740169364124</v>
      </c>
      <c r="M3842" s="89">
        <v>0.12546798017422101</v>
      </c>
      <c r="N3842" s="89">
        <v>2.30921498621924E-2</v>
      </c>
    </row>
    <row r="3843" spans="10:14" x14ac:dyDescent="0.3">
      <c r="J3843" s="89">
        <v>3840</v>
      </c>
      <c r="K3843" s="89">
        <v>8642.7164487369901</v>
      </c>
      <c r="L3843" s="89">
        <v>0.26629143317033099</v>
      </c>
      <c r="M3843" s="89">
        <v>0.127340839684114</v>
      </c>
      <c r="N3843" s="89">
        <v>2.2383166862983198E-2</v>
      </c>
    </row>
    <row r="3844" spans="10:14" x14ac:dyDescent="0.3">
      <c r="J3844" s="89">
        <v>3841</v>
      </c>
      <c r="K3844" s="89">
        <v>8644.8725723689895</v>
      </c>
      <c r="L3844" s="89">
        <v>0.26568853620511501</v>
      </c>
      <c r="M3844" s="89">
        <v>0.12718013381299401</v>
      </c>
      <c r="N3844" s="89">
        <v>2.1899766394602501E-2</v>
      </c>
    </row>
    <row r="3845" spans="10:14" x14ac:dyDescent="0.3">
      <c r="J3845" s="89">
        <v>3842</v>
      </c>
      <c r="K3845" s="89">
        <v>8647.2442803889899</v>
      </c>
      <c r="L3845" s="89">
        <v>0.26567843943674901</v>
      </c>
      <c r="M3845" s="89">
        <v>0.124348437248437</v>
      </c>
      <c r="N3845" s="89">
        <v>2.1768673521685399E-2</v>
      </c>
    </row>
    <row r="3846" spans="10:14" x14ac:dyDescent="0.3">
      <c r="J3846" s="89">
        <v>3843</v>
      </c>
      <c r="K3846" s="89">
        <v>8649.3543597279895</v>
      </c>
      <c r="L3846" s="89">
        <v>0.26619953656447898</v>
      </c>
      <c r="M3846" s="89">
        <v>0.118833137771076</v>
      </c>
      <c r="N3846" s="89">
        <v>2.2013406070188101E-2</v>
      </c>
    </row>
    <row r="3847" spans="10:14" x14ac:dyDescent="0.3">
      <c r="J3847" s="89">
        <v>3844</v>
      </c>
      <c r="K3847" s="89">
        <v>8651.7034152989909</v>
      </c>
      <c r="L3847" s="89">
        <v>0.26702385858497801</v>
      </c>
      <c r="M3847" s="89">
        <v>0.111422953685213</v>
      </c>
      <c r="N3847" s="89">
        <v>2.2540400763110102E-2</v>
      </c>
    </row>
    <row r="3848" spans="10:14" x14ac:dyDescent="0.3">
      <c r="J3848" s="89">
        <v>3845</v>
      </c>
      <c r="K3848" s="89">
        <v>8653.8440597509907</v>
      </c>
      <c r="L3848" s="89">
        <v>0.26789211749632802</v>
      </c>
      <c r="M3848" s="89">
        <v>0.103199861045467</v>
      </c>
      <c r="N3848" s="89">
        <v>2.3258066581437802E-2</v>
      </c>
    </row>
    <row r="3849" spans="10:14" x14ac:dyDescent="0.3">
      <c r="J3849" s="89">
        <v>3846</v>
      </c>
      <c r="K3849" s="89">
        <v>8655.9758890329904</v>
      </c>
      <c r="L3849" s="89">
        <v>0.26858706645098002</v>
      </c>
      <c r="M3849" s="89">
        <v>9.5114035683015394E-2</v>
      </c>
      <c r="N3849" s="89">
        <v>2.4142876821582698E-2</v>
      </c>
    </row>
    <row r="3850" spans="10:14" x14ac:dyDescent="0.3">
      <c r="J3850" s="89">
        <v>3847</v>
      </c>
      <c r="K3850" s="89">
        <v>8658.0941478469904</v>
      </c>
      <c r="L3850" s="89">
        <v>0.26899515103419402</v>
      </c>
      <c r="M3850" s="89">
        <v>8.8337970213912695E-2</v>
      </c>
      <c r="N3850" s="89">
        <v>2.5186121865550401E-2</v>
      </c>
    </row>
    <row r="3851" spans="10:14" x14ac:dyDescent="0.3">
      <c r="J3851" s="89">
        <v>3848</v>
      </c>
      <c r="K3851" s="89">
        <v>8660.2542030159893</v>
      </c>
      <c r="L3851" s="89">
        <v>0.26910740589844401</v>
      </c>
      <c r="M3851" s="89">
        <v>8.3748476146336903E-2</v>
      </c>
      <c r="N3851" s="89">
        <v>2.6327605375834302E-2</v>
      </c>
    </row>
    <row r="3852" spans="10:14" x14ac:dyDescent="0.3">
      <c r="J3852" s="89">
        <v>3849</v>
      </c>
      <c r="K3852" s="89">
        <v>8662.4038992169899</v>
      </c>
      <c r="L3852" s="89">
        <v>0.26906412652533201</v>
      </c>
      <c r="M3852" s="89">
        <v>8.1551601844490201E-2</v>
      </c>
      <c r="N3852" s="89">
        <v>2.7427998294988501E-2</v>
      </c>
    </row>
    <row r="3853" spans="10:14" x14ac:dyDescent="0.3">
      <c r="J3853" s="89">
        <v>3850</v>
      </c>
      <c r="K3853" s="89">
        <v>8664.7791161469904</v>
      </c>
      <c r="L3853" s="89">
        <v>0.26901364604704597</v>
      </c>
      <c r="M3853" s="89">
        <v>8.1087659294776904E-2</v>
      </c>
      <c r="N3853" s="89">
        <v>2.8314452066111401E-2</v>
      </c>
    </row>
    <row r="3854" spans="10:14" x14ac:dyDescent="0.3">
      <c r="J3854" s="89">
        <v>3851</v>
      </c>
      <c r="K3854" s="89">
        <v>8667.1702768309897</v>
      </c>
      <c r="L3854" s="89">
        <v>0.26899555598224101</v>
      </c>
      <c r="M3854" s="89">
        <v>8.1800029252217701E-2</v>
      </c>
      <c r="N3854" s="89">
        <v>2.8849108422291402E-2</v>
      </c>
    </row>
    <row r="3855" spans="10:14" x14ac:dyDescent="0.3">
      <c r="J3855" s="89">
        <v>3852</v>
      </c>
      <c r="K3855" s="89">
        <v>8669.5689799019892</v>
      </c>
      <c r="L3855" s="89">
        <v>0.268943425974489</v>
      </c>
      <c r="M3855" s="89">
        <v>8.3171348158168207E-2</v>
      </c>
      <c r="N3855" s="89">
        <v>2.89297693570508E-2</v>
      </c>
    </row>
    <row r="3856" spans="10:14" x14ac:dyDescent="0.3">
      <c r="J3856" s="89">
        <v>3853</v>
      </c>
      <c r="K3856" s="89">
        <v>8671.9747704619895</v>
      </c>
      <c r="L3856" s="89">
        <v>0.268804740216463</v>
      </c>
      <c r="M3856" s="89">
        <v>8.4952373176576904E-2</v>
      </c>
      <c r="N3856" s="89">
        <v>2.8536161036762101E-2</v>
      </c>
    </row>
    <row r="3857" spans="10:14" x14ac:dyDescent="0.3">
      <c r="J3857" s="89">
        <v>3854</v>
      </c>
      <c r="K3857" s="89">
        <v>8674.3384957199905</v>
      </c>
      <c r="L3857" s="89">
        <v>0.26851955592031901</v>
      </c>
      <c r="M3857" s="89">
        <v>8.6960618840361506E-2</v>
      </c>
      <c r="N3857" s="89">
        <v>2.7804476958978398E-2</v>
      </c>
    </row>
    <row r="3858" spans="10:14" x14ac:dyDescent="0.3">
      <c r="J3858" s="89">
        <v>3855</v>
      </c>
      <c r="K3858" s="89">
        <v>8676.5459544369896</v>
      </c>
      <c r="L3858" s="89">
        <v>0.26811077685652202</v>
      </c>
      <c r="M3858" s="89">
        <v>8.9477009902297594E-2</v>
      </c>
      <c r="N3858" s="89">
        <v>2.69664764113055E-2</v>
      </c>
    </row>
    <row r="3859" spans="10:14" x14ac:dyDescent="0.3">
      <c r="J3859" s="89">
        <v>3856</v>
      </c>
      <c r="K3859" s="89">
        <v>8678.9155634639901</v>
      </c>
      <c r="L3859" s="89">
        <v>0.26769474074961302</v>
      </c>
      <c r="M3859" s="89">
        <v>9.2802412391880695E-2</v>
      </c>
      <c r="N3859" s="89">
        <v>2.6181931690550001E-2</v>
      </c>
    </row>
    <row r="3860" spans="10:14" x14ac:dyDescent="0.3">
      <c r="J3860" s="89">
        <v>3857</v>
      </c>
      <c r="K3860" s="89">
        <v>8681.2167513089898</v>
      </c>
      <c r="L3860" s="89">
        <v>0.26744402835558501</v>
      </c>
      <c r="M3860" s="89">
        <v>9.6580058986142595E-2</v>
      </c>
      <c r="N3860" s="89">
        <v>2.54893686139511E-2</v>
      </c>
    </row>
    <row r="3861" spans="10:14" x14ac:dyDescent="0.3">
      <c r="J3861" s="89">
        <v>3858</v>
      </c>
      <c r="K3861" s="89">
        <v>8683.3860371479896</v>
      </c>
      <c r="L3861" s="89">
        <v>0.26743463892434599</v>
      </c>
      <c r="M3861" s="89">
        <v>9.9933483993810801E-2</v>
      </c>
      <c r="N3861" s="89">
        <v>2.48211477330391E-2</v>
      </c>
    </row>
    <row r="3862" spans="10:14" x14ac:dyDescent="0.3">
      <c r="J3862" s="89">
        <v>3859</v>
      </c>
      <c r="K3862" s="89">
        <v>8685.7588811779897</v>
      </c>
      <c r="L3862" s="89">
        <v>0.26767722439413999</v>
      </c>
      <c r="M3862" s="89">
        <v>0.10224772869286899</v>
      </c>
      <c r="N3862" s="89">
        <v>2.4162535008238398E-2</v>
      </c>
    </row>
    <row r="3863" spans="10:14" x14ac:dyDescent="0.3">
      <c r="J3863" s="89">
        <v>3860</v>
      </c>
      <c r="K3863" s="89">
        <v>8688.0938723319905</v>
      </c>
      <c r="L3863" s="89">
        <v>0.268114142955656</v>
      </c>
      <c r="M3863" s="89">
        <v>0.103512673941344</v>
      </c>
      <c r="N3863" s="89">
        <v>2.3584817815611898E-2</v>
      </c>
    </row>
    <row r="3864" spans="10:14" x14ac:dyDescent="0.3">
      <c r="J3864" s="89">
        <v>3861</v>
      </c>
      <c r="K3864" s="89">
        <v>8690.4613659079896</v>
      </c>
      <c r="L3864" s="89">
        <v>0.26871673574673799</v>
      </c>
      <c r="M3864" s="89">
        <v>0.104126218299766</v>
      </c>
      <c r="N3864" s="89">
        <v>2.31675754397066E-2</v>
      </c>
    </row>
    <row r="3865" spans="10:14" x14ac:dyDescent="0.3">
      <c r="J3865" s="89">
        <v>3862</v>
      </c>
      <c r="K3865" s="89">
        <v>8692.6545816789894</v>
      </c>
      <c r="L3865" s="89">
        <v>0.26945437366963199</v>
      </c>
      <c r="M3865" s="89">
        <v>0.104392593380763</v>
      </c>
      <c r="N3865" s="89">
        <v>2.29489375862728E-2</v>
      </c>
    </row>
    <row r="3866" spans="10:14" x14ac:dyDescent="0.3">
      <c r="J3866" s="89">
        <v>3863</v>
      </c>
      <c r="K3866" s="89">
        <v>8695.0387020469898</v>
      </c>
      <c r="L3866" s="89">
        <v>0.27027445734192701</v>
      </c>
      <c r="M3866" s="89">
        <v>0.10462028797568999</v>
      </c>
      <c r="N3866" s="89">
        <v>2.2871107569006201E-2</v>
      </c>
    </row>
    <row r="3867" spans="10:14" x14ac:dyDescent="0.3">
      <c r="J3867" s="89">
        <v>3864</v>
      </c>
      <c r="K3867" s="89">
        <v>8697.4336246389903</v>
      </c>
      <c r="L3867" s="89">
        <v>0.271031860141768</v>
      </c>
      <c r="M3867" s="89">
        <v>0.104947574735031</v>
      </c>
      <c r="N3867" s="89">
        <v>2.2872700131452602E-2</v>
      </c>
    </row>
    <row r="3868" spans="10:14" x14ac:dyDescent="0.3">
      <c r="J3868" s="89">
        <v>3865</v>
      </c>
      <c r="K3868" s="89">
        <v>8699.7895869859894</v>
      </c>
      <c r="L3868" s="89">
        <v>0.271589920772902</v>
      </c>
      <c r="M3868" s="89">
        <v>0.10551105902563</v>
      </c>
      <c r="N3868" s="89">
        <v>2.2884565797340699E-2</v>
      </c>
    </row>
    <row r="3869" spans="10:14" x14ac:dyDescent="0.3">
      <c r="J3869" s="89">
        <v>3866</v>
      </c>
      <c r="K3869" s="89">
        <v>8702.1562556489898</v>
      </c>
      <c r="L3869" s="89">
        <v>0.27185340057663498</v>
      </c>
      <c r="M3869" s="89">
        <v>0.10631154262267201</v>
      </c>
      <c r="N3869" s="89">
        <v>2.2811124822377599E-2</v>
      </c>
    </row>
    <row r="3870" spans="10:14" x14ac:dyDescent="0.3">
      <c r="J3870" s="89">
        <v>3867</v>
      </c>
      <c r="K3870" s="89">
        <v>8704.5758359739903</v>
      </c>
      <c r="L3870" s="89">
        <v>0.27183639784526598</v>
      </c>
      <c r="M3870" s="89">
        <v>0.107179662704037</v>
      </c>
      <c r="N3870" s="89">
        <v>2.2597088692146199E-2</v>
      </c>
    </row>
    <row r="3871" spans="10:14" x14ac:dyDescent="0.3">
      <c r="J3871" s="89">
        <v>3868</v>
      </c>
      <c r="K3871" s="89">
        <v>8706.7105378489905</v>
      </c>
      <c r="L3871" s="89">
        <v>0.271598393371557</v>
      </c>
      <c r="M3871" s="89">
        <v>0.107585030873992</v>
      </c>
      <c r="N3871" s="89">
        <v>2.2224623006960501E-2</v>
      </c>
    </row>
    <row r="3872" spans="10:14" x14ac:dyDescent="0.3">
      <c r="J3872" s="89">
        <v>3869</v>
      </c>
      <c r="K3872" s="89">
        <v>8709.0849018689896</v>
      </c>
      <c r="L3872" s="89">
        <v>0.27124756624393898</v>
      </c>
      <c r="M3872" s="89">
        <v>0.106859532217901</v>
      </c>
      <c r="N3872" s="89">
        <v>2.1628827264417901E-2</v>
      </c>
    </row>
    <row r="3873" spans="10:14" x14ac:dyDescent="0.3">
      <c r="J3873" s="89">
        <v>3870</v>
      </c>
      <c r="K3873" s="89">
        <v>8711.2261257099908</v>
      </c>
      <c r="L3873" s="89">
        <v>0.27083260039045598</v>
      </c>
      <c r="M3873" s="89">
        <v>0.10453733992210799</v>
      </c>
      <c r="N3873" s="89">
        <v>2.0862490876878002E-2</v>
      </c>
    </row>
    <row r="3874" spans="10:14" x14ac:dyDescent="0.3">
      <c r="J3874" s="89">
        <v>3871</v>
      </c>
      <c r="K3874" s="89">
        <v>8713.5905717879905</v>
      </c>
      <c r="L3874" s="89">
        <v>0.27031696125260701</v>
      </c>
      <c r="M3874" s="89">
        <v>0.10104389700664999</v>
      </c>
      <c r="N3874" s="89">
        <v>2.00894599520469E-2</v>
      </c>
    </row>
    <row r="3875" spans="10:14" x14ac:dyDescent="0.3">
      <c r="J3875" s="89">
        <v>3872</v>
      </c>
      <c r="K3875" s="89">
        <v>8715.7404851999909</v>
      </c>
      <c r="L3875" s="89">
        <v>0.26961583922927801</v>
      </c>
      <c r="M3875" s="89">
        <v>9.7340381835199899E-2</v>
      </c>
      <c r="N3875" s="89">
        <v>1.9441589331051098E-2</v>
      </c>
    </row>
    <row r="3876" spans="10:14" x14ac:dyDescent="0.3">
      <c r="J3876" s="89">
        <v>3873</v>
      </c>
      <c r="K3876" s="89">
        <v>8717.9505295469899</v>
      </c>
      <c r="L3876" s="89">
        <v>0.26867917235040101</v>
      </c>
      <c r="M3876" s="89">
        <v>9.4392293265206706E-2</v>
      </c>
      <c r="N3876" s="89">
        <v>1.8931301930367499E-2</v>
      </c>
    </row>
    <row r="3877" spans="10:14" x14ac:dyDescent="0.3">
      <c r="J3877" s="89">
        <v>3874</v>
      </c>
      <c r="K3877" s="89">
        <v>8720.1126551569905</v>
      </c>
      <c r="L3877" s="89">
        <v>0.26745509661460398</v>
      </c>
      <c r="M3877" s="89">
        <v>9.2439223146548899E-2</v>
      </c>
      <c r="N3877" s="89">
        <v>1.84913616878059E-2</v>
      </c>
    </row>
    <row r="3878" spans="10:14" x14ac:dyDescent="0.3">
      <c r="J3878" s="89">
        <v>3875</v>
      </c>
      <c r="K3878" s="89">
        <v>8722.2664390269892</v>
      </c>
      <c r="L3878" s="89">
        <v>0.26599273630749498</v>
      </c>
      <c r="M3878" s="89">
        <v>9.0980302305468996E-2</v>
      </c>
      <c r="N3878" s="89">
        <v>1.8038208905012398E-2</v>
      </c>
    </row>
    <row r="3879" spans="10:14" x14ac:dyDescent="0.3">
      <c r="J3879" s="89">
        <v>3876</v>
      </c>
      <c r="K3879" s="89">
        <v>8725.0047085429906</v>
      </c>
      <c r="L3879" s="89">
        <v>0.26443782150831202</v>
      </c>
      <c r="M3879" s="89">
        <v>8.9205153659530495E-2</v>
      </c>
      <c r="N3879" s="89">
        <v>1.7501066095570401E-2</v>
      </c>
    </row>
    <row r="3880" spans="10:14" x14ac:dyDescent="0.3">
      <c r="J3880" s="89">
        <v>3877</v>
      </c>
      <c r="K3880" s="89">
        <v>8727.5570973569902</v>
      </c>
      <c r="L3880" s="89">
        <v>0.26297803665543001</v>
      </c>
      <c r="M3880" s="89">
        <v>8.6895268623376307E-2</v>
      </c>
      <c r="N3880" s="89">
        <v>1.68517294277481E-2</v>
      </c>
    </row>
    <row r="3881" spans="10:14" x14ac:dyDescent="0.3">
      <c r="J3881" s="89">
        <v>3878</v>
      </c>
      <c r="K3881" s="89">
        <v>8730.3218104919906</v>
      </c>
      <c r="L3881" s="89">
        <v>0.26180993222092702</v>
      </c>
      <c r="M3881" s="89">
        <v>8.4310357600370797E-2</v>
      </c>
      <c r="N3881" s="89">
        <v>1.6125856368423098E-2</v>
      </c>
    </row>
    <row r="3882" spans="10:14" x14ac:dyDescent="0.3">
      <c r="J3882" s="89">
        <v>3879</v>
      </c>
      <c r="K3882" s="89">
        <v>8732.7178397179905</v>
      </c>
      <c r="L3882" s="89">
        <v>0.26110692658629397</v>
      </c>
      <c r="M3882" s="89">
        <v>8.1926892037888693E-2</v>
      </c>
      <c r="N3882" s="89">
        <v>1.54070301542722E-2</v>
      </c>
    </row>
    <row r="3883" spans="10:14" x14ac:dyDescent="0.3">
      <c r="J3883" s="89">
        <v>3880</v>
      </c>
      <c r="K3883" s="89">
        <v>8734.8464624229891</v>
      </c>
      <c r="L3883" s="89">
        <v>0.26100273630481702</v>
      </c>
      <c r="M3883" s="89">
        <v>8.0415379741211601E-2</v>
      </c>
      <c r="N3883" s="89">
        <v>1.4701242546941299E-2</v>
      </c>
    </row>
    <row r="3884" spans="10:14" x14ac:dyDescent="0.3">
      <c r="J3884" s="89">
        <v>3881</v>
      </c>
      <c r="K3884" s="89">
        <v>8736.9809688069909</v>
      </c>
      <c r="L3884" s="89">
        <v>0.26155489126859899</v>
      </c>
      <c r="M3884" s="89">
        <v>8.0614776083924297E-2</v>
      </c>
      <c r="N3884" s="89">
        <v>1.39707707803296E-2</v>
      </c>
    </row>
    <row r="3885" spans="10:14" x14ac:dyDescent="0.3">
      <c r="J3885" s="89">
        <v>3882</v>
      </c>
      <c r="K3885" s="89">
        <v>8739.1503640819901</v>
      </c>
      <c r="L3885" s="89">
        <v>0.26270401179096697</v>
      </c>
      <c r="M3885" s="89">
        <v>8.2802913802192804E-2</v>
      </c>
      <c r="N3885" s="89">
        <v>1.3220926332068599E-2</v>
      </c>
    </row>
    <row r="3886" spans="10:14" x14ac:dyDescent="0.3">
      <c r="J3886" s="89">
        <v>3883</v>
      </c>
      <c r="K3886" s="89">
        <v>8741.3114516559908</v>
      </c>
      <c r="L3886" s="89">
        <v>0.26437069324881002</v>
      </c>
      <c r="M3886" s="89">
        <v>8.6407449933608105E-2</v>
      </c>
      <c r="N3886" s="89">
        <v>1.24740319027922E-2</v>
      </c>
    </row>
    <row r="3887" spans="10:14" x14ac:dyDescent="0.3">
      <c r="J3887" s="89">
        <v>3884</v>
      </c>
      <c r="K3887" s="89">
        <v>8743.4634531919892</v>
      </c>
      <c r="L3887" s="89">
        <v>0.266458814994047</v>
      </c>
      <c r="M3887" s="89">
        <v>9.0184840800348498E-2</v>
      </c>
      <c r="N3887" s="89">
        <v>1.17519640518557E-2</v>
      </c>
    </row>
    <row r="3888" spans="10:14" x14ac:dyDescent="0.3">
      <c r="J3888" s="89">
        <v>3885</v>
      </c>
      <c r="K3888" s="89">
        <v>8745.8088429569907</v>
      </c>
      <c r="L3888" s="89">
        <v>0.268811857528576</v>
      </c>
      <c r="M3888" s="89">
        <v>9.2914193408083601E-2</v>
      </c>
      <c r="N3888" s="89">
        <v>1.11144788204502E-2</v>
      </c>
    </row>
    <row r="3889" spans="10:14" x14ac:dyDescent="0.3">
      <c r="J3889" s="89">
        <v>3886</v>
      </c>
      <c r="K3889" s="89">
        <v>8748.1571023589895</v>
      </c>
      <c r="L3889" s="89">
        <v>0.27126789174470201</v>
      </c>
      <c r="M3889" s="89">
        <v>9.4054105474266E-2</v>
      </c>
      <c r="N3889" s="89">
        <v>1.0604565899388199E-2</v>
      </c>
    </row>
    <row r="3890" spans="10:14" x14ac:dyDescent="0.3">
      <c r="J3890" s="89">
        <v>3887</v>
      </c>
      <c r="K3890" s="89">
        <v>8750.52948018399</v>
      </c>
      <c r="L3890" s="89">
        <v>0.273617568450927</v>
      </c>
      <c r="M3890" s="89">
        <v>9.4019457245616098E-2</v>
      </c>
      <c r="N3890" s="89">
        <v>1.0179407506319399E-2</v>
      </c>
    </row>
    <row r="3891" spans="10:14" x14ac:dyDescent="0.3">
      <c r="J3891" s="89">
        <v>3888</v>
      </c>
      <c r="K3891" s="89">
        <v>8753.1652529989897</v>
      </c>
      <c r="L3891" s="89">
        <v>0.27559385496274402</v>
      </c>
      <c r="M3891" s="89">
        <v>9.3494211045974301E-2</v>
      </c>
      <c r="N3891" s="89">
        <v>9.6822279390770608E-3</v>
      </c>
    </row>
    <row r="3892" spans="10:14" x14ac:dyDescent="0.3">
      <c r="J3892" s="89">
        <v>3889</v>
      </c>
      <c r="K3892" s="89">
        <v>8755.3201523819898</v>
      </c>
      <c r="L3892" s="89">
        <v>0.27691217545000602</v>
      </c>
      <c r="M3892" s="89">
        <v>9.2760937601267204E-2</v>
      </c>
      <c r="N3892" s="89">
        <v>8.9628493821841699E-3</v>
      </c>
    </row>
    <row r="3893" spans="10:14" x14ac:dyDescent="0.3">
      <c r="J3893" s="89">
        <v>3890</v>
      </c>
      <c r="K3893" s="89">
        <v>8757.4636450629896</v>
      </c>
      <c r="L3893" s="89">
        <v>0.27736976092582899</v>
      </c>
      <c r="M3893" s="89">
        <v>9.19834806206727E-2</v>
      </c>
      <c r="N3893" s="89">
        <v>8.0255384242376108E-3</v>
      </c>
    </row>
    <row r="3894" spans="10:14" x14ac:dyDescent="0.3">
      <c r="J3894" s="89">
        <v>3891</v>
      </c>
      <c r="K3894" s="89">
        <v>8759.6528791979908</v>
      </c>
      <c r="L3894" s="89">
        <v>0.27700150250595201</v>
      </c>
      <c r="M3894" s="89">
        <v>9.1016429354977502E-2</v>
      </c>
      <c r="N3894" s="89">
        <v>6.9832490319578404E-3</v>
      </c>
    </row>
    <row r="3895" spans="10:14" x14ac:dyDescent="0.3">
      <c r="J3895" s="89">
        <v>3892</v>
      </c>
      <c r="K3895" s="89">
        <v>8761.8201912059903</v>
      </c>
      <c r="L3895" s="89">
        <v>0.27602267425247001</v>
      </c>
      <c r="M3895" s="89">
        <v>9.0401411310883195E-2</v>
      </c>
      <c r="N3895" s="89">
        <v>5.9241584948463303E-3</v>
      </c>
    </row>
    <row r="3896" spans="10:14" x14ac:dyDescent="0.3">
      <c r="J3896" s="89">
        <v>3893</v>
      </c>
      <c r="K3896" s="89">
        <v>8764.2139758349895</v>
      </c>
      <c r="L3896" s="89">
        <v>0.27466865267155599</v>
      </c>
      <c r="M3896" s="89">
        <v>9.0309118612077702E-2</v>
      </c>
      <c r="N3896" s="89">
        <v>4.8768938458460098E-3</v>
      </c>
    </row>
    <row r="3897" spans="10:14" x14ac:dyDescent="0.3">
      <c r="J3897" s="89">
        <v>3894</v>
      </c>
      <c r="K3897" s="89">
        <v>8766.9976996789901</v>
      </c>
      <c r="L3897" s="89">
        <v>0.27313875809719501</v>
      </c>
      <c r="M3897" s="89">
        <v>9.0783377951257599E-2</v>
      </c>
      <c r="N3897" s="89">
        <v>3.8802307274425599E-3</v>
      </c>
    </row>
    <row r="3898" spans="10:14" x14ac:dyDescent="0.3">
      <c r="J3898" s="89">
        <v>3895</v>
      </c>
      <c r="K3898" s="89">
        <v>8769.3531043769908</v>
      </c>
      <c r="L3898" s="89">
        <v>0.271585889303393</v>
      </c>
      <c r="M3898" s="89">
        <v>9.2006727620162904E-2</v>
      </c>
      <c r="N3898" s="89">
        <v>2.9941455563734301E-3</v>
      </c>
    </row>
    <row r="3899" spans="10:14" x14ac:dyDescent="0.3">
      <c r="J3899" s="89">
        <v>3896</v>
      </c>
      <c r="K3899" s="89">
        <v>8771.6838263549907</v>
      </c>
      <c r="L3899" s="89">
        <v>0.27003168587543502</v>
      </c>
      <c r="M3899" s="89">
        <v>9.4153060046314005E-2</v>
      </c>
      <c r="N3899" s="89">
        <v>2.26466272420311E-3</v>
      </c>
    </row>
    <row r="3900" spans="10:14" x14ac:dyDescent="0.3">
      <c r="J3900" s="89">
        <v>3897</v>
      </c>
      <c r="K3900" s="89">
        <v>8773.8679028839906</v>
      </c>
      <c r="L3900" s="89">
        <v>0.26840896661978098</v>
      </c>
      <c r="M3900" s="89">
        <v>9.6758367971433404E-2</v>
      </c>
      <c r="N3900" s="89">
        <v>1.73052215907708E-3</v>
      </c>
    </row>
    <row r="3901" spans="10:14" x14ac:dyDescent="0.3">
      <c r="J3901" s="89">
        <v>3898</v>
      </c>
      <c r="K3901" s="89">
        <v>8776.0401939759904</v>
      </c>
      <c r="L3901" s="89">
        <v>0.26664893717843202</v>
      </c>
      <c r="M3901" s="89">
        <v>9.9055801722128994E-2</v>
      </c>
      <c r="N3901" s="89">
        <v>1.48454616240254E-3</v>
      </c>
    </row>
    <row r="3902" spans="10:14" x14ac:dyDescent="0.3">
      <c r="J3902" s="89">
        <v>3899</v>
      </c>
      <c r="K3902" s="89">
        <v>8778.1959699159906</v>
      </c>
      <c r="L3902" s="89">
        <v>0.26478936584586898</v>
      </c>
      <c r="M3902" s="89">
        <v>0.100661804050401</v>
      </c>
      <c r="N3902" s="89">
        <v>1.57072087250335E-3</v>
      </c>
    </row>
    <row r="3903" spans="10:14" x14ac:dyDescent="0.3">
      <c r="J3903" s="89">
        <v>3900</v>
      </c>
      <c r="K3903" s="89">
        <v>8780.3548303139905</v>
      </c>
      <c r="L3903" s="89">
        <v>0.26298244958062</v>
      </c>
      <c r="M3903" s="89">
        <v>0.101433538894293</v>
      </c>
      <c r="N3903" s="89">
        <v>1.8686263197922901E-3</v>
      </c>
    </row>
    <row r="3904" spans="10:14" x14ac:dyDescent="0.3">
      <c r="J3904" s="89">
        <v>3901</v>
      </c>
      <c r="K3904" s="89">
        <v>8782.5549133089899</v>
      </c>
      <c r="L3904" s="89">
        <v>0.26147620980569802</v>
      </c>
      <c r="M3904" s="89">
        <v>0.101495795723702</v>
      </c>
      <c r="N3904" s="89">
        <v>2.1592888068961099E-3</v>
      </c>
    </row>
    <row r="3905" spans="10:14" x14ac:dyDescent="0.3">
      <c r="J3905" s="89">
        <v>3902</v>
      </c>
      <c r="K3905" s="89">
        <v>8784.7072706409908</v>
      </c>
      <c r="L3905" s="89">
        <v>0.260529362610121</v>
      </c>
      <c r="M3905" s="89">
        <v>0.100874714059086</v>
      </c>
      <c r="N3905" s="89">
        <v>2.27111336901702E-3</v>
      </c>
    </row>
    <row r="3906" spans="10:14" x14ac:dyDescent="0.3">
      <c r="J3906" s="89">
        <v>3903</v>
      </c>
      <c r="K3906" s="89">
        <v>8787.0694390079898</v>
      </c>
      <c r="L3906" s="89">
        <v>0.26031705540076</v>
      </c>
      <c r="M3906" s="89">
        <v>9.9459053011003301E-2</v>
      </c>
      <c r="N3906" s="89">
        <v>2.15093957468167E-3</v>
      </c>
    </row>
    <row r="3907" spans="10:14" x14ac:dyDescent="0.3">
      <c r="J3907" s="89">
        <v>3904</v>
      </c>
      <c r="K3907" s="89">
        <v>8789.2348003449897</v>
      </c>
      <c r="L3907" s="89">
        <v>0.26083739219964203</v>
      </c>
      <c r="M3907" s="89">
        <v>9.7213990022408603E-2</v>
      </c>
      <c r="N3907" s="89">
        <v>1.83388477747201E-3</v>
      </c>
    </row>
    <row r="3908" spans="10:14" x14ac:dyDescent="0.3">
      <c r="J3908" s="89">
        <v>3905</v>
      </c>
      <c r="K3908" s="89">
        <v>8791.4304777179896</v>
      </c>
      <c r="L3908" s="89">
        <v>0.261990283083196</v>
      </c>
      <c r="M3908" s="89">
        <v>9.3601621023691794E-2</v>
      </c>
      <c r="N3908" s="89">
        <v>1.4389373652142E-3</v>
      </c>
    </row>
    <row r="3909" spans="10:14" x14ac:dyDescent="0.3">
      <c r="J3909" s="89">
        <v>3906</v>
      </c>
      <c r="K3909" s="89">
        <v>8793.7990019379904</v>
      </c>
      <c r="L3909" s="89">
        <v>0.26361835622398899</v>
      </c>
      <c r="M3909" s="89">
        <v>8.8251074646271493E-2</v>
      </c>
      <c r="N3909" s="89">
        <v>1.03162061122734E-3</v>
      </c>
    </row>
    <row r="3910" spans="10:14" x14ac:dyDescent="0.3">
      <c r="J3910" s="89">
        <v>3907</v>
      </c>
      <c r="K3910" s="89">
        <v>8795.9339850949891</v>
      </c>
      <c r="L3910" s="89">
        <v>0.26549782528090898</v>
      </c>
      <c r="M3910" s="89">
        <v>8.14702927609912E-2</v>
      </c>
      <c r="N3910" s="89">
        <v>5.9335398392437201E-4</v>
      </c>
    </row>
    <row r="3911" spans="10:14" x14ac:dyDescent="0.3">
      <c r="J3911" s="89">
        <v>3908</v>
      </c>
      <c r="K3911" s="89">
        <v>8798.3504432429909</v>
      </c>
      <c r="L3911" s="89">
        <v>0.26736502610221602</v>
      </c>
      <c r="M3911" s="89">
        <v>7.4324928324379994E-2</v>
      </c>
      <c r="N3911" s="89">
        <v>6.2750369146145896E-5</v>
      </c>
    </row>
    <row r="3912" spans="10:14" x14ac:dyDescent="0.3">
      <c r="J3912" s="89">
        <v>3909</v>
      </c>
      <c r="K3912" s="89">
        <v>8800.7007322999907</v>
      </c>
      <c r="L3912" s="89">
        <v>0.26901333938835897</v>
      </c>
      <c r="M3912" s="89">
        <v>6.80529356354619E-2</v>
      </c>
      <c r="N3912" s="89">
        <v>-6.1273677909440402E-4</v>
      </c>
    </row>
    <row r="3913" spans="10:14" x14ac:dyDescent="0.3">
      <c r="J3913" s="89">
        <v>3910</v>
      </c>
      <c r="K3913" s="89">
        <v>8803.0254140789893</v>
      </c>
      <c r="L3913" s="89">
        <v>0.27030999333328398</v>
      </c>
      <c r="M3913" s="89">
        <v>6.3679950800095295E-2</v>
      </c>
      <c r="N3913" s="89">
        <v>-1.42414626822628E-3</v>
      </c>
    </row>
    <row r="3914" spans="10:14" x14ac:dyDescent="0.3">
      <c r="J3914" s="89">
        <v>3911</v>
      </c>
      <c r="K3914" s="89">
        <v>8805.1532088879903</v>
      </c>
      <c r="L3914" s="89">
        <v>0.27115719086644802</v>
      </c>
      <c r="M3914" s="89">
        <v>6.1534481841811997E-2</v>
      </c>
      <c r="N3914" s="89">
        <v>-2.24511660693166E-3</v>
      </c>
    </row>
    <row r="3915" spans="10:14" x14ac:dyDescent="0.3">
      <c r="J3915" s="89">
        <v>3912</v>
      </c>
      <c r="K3915" s="89">
        <v>8807.5250217869907</v>
      </c>
      <c r="L3915" s="89">
        <v>0.27148187671033802</v>
      </c>
      <c r="M3915" s="89">
        <v>6.1331941328673902E-2</v>
      </c>
      <c r="N3915" s="89">
        <v>-2.8684703821188502E-3</v>
      </c>
    </row>
    <row r="3916" spans="10:14" x14ac:dyDescent="0.3">
      <c r="J3916" s="89">
        <v>3913</v>
      </c>
      <c r="K3916" s="89">
        <v>8809.7103649979908</v>
      </c>
      <c r="L3916" s="89">
        <v>0.27135545768748498</v>
      </c>
      <c r="M3916" s="89">
        <v>6.30209502305588E-2</v>
      </c>
      <c r="N3916" s="89">
        <v>-3.14671502785072E-3</v>
      </c>
    </row>
    <row r="3917" spans="10:14" x14ac:dyDescent="0.3">
      <c r="J3917" s="89">
        <v>3914</v>
      </c>
      <c r="K3917" s="89">
        <v>8812.0857344789893</v>
      </c>
      <c r="L3917" s="89">
        <v>0.27085967980109099</v>
      </c>
      <c r="M3917" s="89">
        <v>6.6310089996146807E-2</v>
      </c>
      <c r="N3917" s="89">
        <v>-3.0623256293460001E-3</v>
      </c>
    </row>
    <row r="3918" spans="10:14" x14ac:dyDescent="0.3">
      <c r="J3918" s="89">
        <v>3915</v>
      </c>
      <c r="K3918" s="89">
        <v>8814.2559478809908</v>
      </c>
      <c r="L3918" s="89">
        <v>0.27011586777185698</v>
      </c>
      <c r="M3918" s="89">
        <v>7.1033117873685506E-2</v>
      </c>
      <c r="N3918" s="89">
        <v>-2.7581309992678301E-3</v>
      </c>
    </row>
    <row r="3919" spans="10:14" x14ac:dyDescent="0.3">
      <c r="J3919" s="89">
        <v>3916</v>
      </c>
      <c r="K3919" s="89">
        <v>8816.4012389009895</v>
      </c>
      <c r="L3919" s="89">
        <v>0.26920830155181102</v>
      </c>
      <c r="M3919" s="89">
        <v>7.6683236886611203E-2</v>
      </c>
      <c r="N3919" s="89">
        <v>-2.3916565774672301E-3</v>
      </c>
    </row>
    <row r="3920" spans="10:14" x14ac:dyDescent="0.3">
      <c r="J3920" s="89">
        <v>3917</v>
      </c>
      <c r="K3920" s="89">
        <v>8818.5641552649904</v>
      </c>
      <c r="L3920" s="89">
        <v>0.26819927494239298</v>
      </c>
      <c r="M3920" s="89">
        <v>8.2448549673567406E-2</v>
      </c>
      <c r="N3920" s="89">
        <v>-2.0535682872988101E-3</v>
      </c>
    </row>
    <row r="3921" spans="10:14" x14ac:dyDescent="0.3">
      <c r="J3921" s="89">
        <v>3918</v>
      </c>
      <c r="K3921" s="89">
        <v>8820.6989743399899</v>
      </c>
      <c r="L3921" s="89">
        <v>0.26714733862936801</v>
      </c>
      <c r="M3921" s="89">
        <v>8.7386789762198602E-2</v>
      </c>
      <c r="N3921" s="89">
        <v>-1.7205501592511599E-3</v>
      </c>
    </row>
    <row r="3922" spans="10:14" x14ac:dyDescent="0.3">
      <c r="J3922" s="89">
        <v>3919</v>
      </c>
      <c r="K3922" s="89">
        <v>8822.8920031779908</v>
      </c>
      <c r="L3922" s="89">
        <v>0.26618616791059801</v>
      </c>
      <c r="M3922" s="89">
        <v>9.1062272144343301E-2</v>
      </c>
      <c r="N3922" s="89">
        <v>-1.3208768871754699E-3</v>
      </c>
    </row>
    <row r="3923" spans="10:14" x14ac:dyDescent="0.3">
      <c r="J3923" s="89">
        <v>3920</v>
      </c>
      <c r="K3923" s="89">
        <v>8825.1936566929908</v>
      </c>
      <c r="L3923" s="89">
        <v>0.26546374265446199</v>
      </c>
      <c r="M3923" s="89">
        <v>9.3364560471849697E-2</v>
      </c>
      <c r="N3923" s="89">
        <v>-7.9451292533475298E-4</v>
      </c>
    </row>
    <row r="3924" spans="10:14" x14ac:dyDescent="0.3">
      <c r="J3924" s="89">
        <v>3921</v>
      </c>
      <c r="K3924" s="89">
        <v>8827.3567580359904</v>
      </c>
      <c r="L3924" s="89">
        <v>0.265088591706516</v>
      </c>
      <c r="M3924" s="89">
        <v>9.4371899291071606E-2</v>
      </c>
      <c r="N3924" s="89">
        <v>-8.6908310115545794E-5</v>
      </c>
    </row>
    <row r="3925" spans="10:14" x14ac:dyDescent="0.3">
      <c r="J3925" s="89">
        <v>3922</v>
      </c>
      <c r="K3925" s="89">
        <v>8829.5160830209898</v>
      </c>
      <c r="L3925" s="89">
        <v>0.26503939616010902</v>
      </c>
      <c r="M3925" s="89">
        <v>9.4350781526339703E-2</v>
      </c>
      <c r="N3925" s="89">
        <v>9.1536947519346604E-4</v>
      </c>
    </row>
    <row r="3926" spans="10:14" x14ac:dyDescent="0.3">
      <c r="J3926" s="89">
        <v>3923</v>
      </c>
      <c r="K3926" s="89">
        <v>8831.8312052089896</v>
      </c>
      <c r="L3926" s="89">
        <v>0.26521555757992199</v>
      </c>
      <c r="M3926" s="89">
        <v>9.3382391382642094E-2</v>
      </c>
      <c r="N3926" s="89">
        <v>2.3431998509869899E-3</v>
      </c>
    </row>
    <row r="3927" spans="10:14" x14ac:dyDescent="0.3">
      <c r="J3927" s="89">
        <v>3924</v>
      </c>
      <c r="K3927" s="89">
        <v>8834.1832127499893</v>
      </c>
      <c r="L3927" s="89">
        <v>0.26546613173064298</v>
      </c>
      <c r="M3927" s="89">
        <v>9.1261255682748801E-2</v>
      </c>
      <c r="N3927" s="89">
        <v>4.22072399446137E-3</v>
      </c>
    </row>
    <row r="3928" spans="10:14" x14ac:dyDescent="0.3">
      <c r="J3928" s="89">
        <v>3925</v>
      </c>
      <c r="K3928" s="89">
        <v>8836.3499067039902</v>
      </c>
      <c r="L3928" s="89">
        <v>0.26570317724211201</v>
      </c>
      <c r="M3928" s="89">
        <v>8.7934569222219303E-2</v>
      </c>
      <c r="N3928" s="89">
        <v>6.3522145591597802E-3</v>
      </c>
    </row>
    <row r="3929" spans="10:14" x14ac:dyDescent="0.3">
      <c r="J3929" s="89">
        <v>3926</v>
      </c>
      <c r="K3929" s="89">
        <v>8838.5526115399898</v>
      </c>
      <c r="L3929" s="89">
        <v>0.26590488354887798</v>
      </c>
      <c r="M3929" s="89">
        <v>8.3597515705685896E-2</v>
      </c>
      <c r="N3929" s="89">
        <v>8.3573597333805698E-3</v>
      </c>
    </row>
    <row r="3930" spans="10:14" x14ac:dyDescent="0.3">
      <c r="J3930" s="89">
        <v>3927</v>
      </c>
      <c r="K3930" s="89">
        <v>8840.7197012629895</v>
      </c>
      <c r="L3930" s="89">
        <v>0.26609064469277999</v>
      </c>
      <c r="M3930" s="89">
        <v>7.95155840859567E-2</v>
      </c>
      <c r="N3930" s="89">
        <v>9.7358004753855705E-3</v>
      </c>
    </row>
    <row r="3931" spans="10:14" x14ac:dyDescent="0.3">
      <c r="J3931" s="89">
        <v>3928</v>
      </c>
      <c r="K3931" s="89">
        <v>8842.8918828319893</v>
      </c>
      <c r="L3931" s="89">
        <v>0.26614763358764099</v>
      </c>
      <c r="M3931" s="89">
        <v>7.7176541684038494E-2</v>
      </c>
      <c r="N3931" s="89">
        <v>1.0118885237432E-2</v>
      </c>
    </row>
    <row r="3932" spans="10:14" x14ac:dyDescent="0.3">
      <c r="J3932" s="89">
        <v>3929</v>
      </c>
      <c r="K3932" s="89">
        <v>8845.0807169049895</v>
      </c>
      <c r="L3932" s="89">
        <v>0.26594648957119099</v>
      </c>
      <c r="M3932" s="89">
        <v>7.8186107157057094E-2</v>
      </c>
      <c r="N3932" s="89">
        <v>9.3399573964147494E-3</v>
      </c>
    </row>
    <row r="3933" spans="10:14" x14ac:dyDescent="0.3">
      <c r="J3933" s="89">
        <v>3930</v>
      </c>
      <c r="K3933" s="89">
        <v>8847.2442550549895</v>
      </c>
      <c r="L3933" s="89">
        <v>0.26544378677007602</v>
      </c>
      <c r="M3933" s="89">
        <v>8.2567487921406502E-2</v>
      </c>
      <c r="N3933" s="89">
        <v>7.6197365765626303E-3</v>
      </c>
    </row>
    <row r="3934" spans="10:14" x14ac:dyDescent="0.3">
      <c r="J3934" s="89">
        <v>3931</v>
      </c>
      <c r="K3934" s="89">
        <v>8849.3934628889892</v>
      </c>
      <c r="L3934" s="89">
        <v>0.26472391039288301</v>
      </c>
      <c r="M3934" s="89">
        <v>8.8909083296997801E-2</v>
      </c>
      <c r="N3934" s="89">
        <v>5.4384015004120198E-3</v>
      </c>
    </row>
    <row r="3935" spans="10:14" x14ac:dyDescent="0.3">
      <c r="J3935" s="89">
        <v>3932</v>
      </c>
      <c r="K3935" s="89">
        <v>8851.5254210619896</v>
      </c>
      <c r="L3935" s="89">
        <v>0.26389106841659898</v>
      </c>
      <c r="M3935" s="89">
        <v>9.5252399290275902E-2</v>
      </c>
      <c r="N3935" s="89">
        <v>3.3064064290858099E-3</v>
      </c>
    </row>
    <row r="3936" spans="10:14" x14ac:dyDescent="0.3">
      <c r="J3936" s="89">
        <v>3933</v>
      </c>
      <c r="K3936" s="89">
        <v>8853.8697440019896</v>
      </c>
      <c r="L3936" s="89">
        <v>0.26307074572563499</v>
      </c>
      <c r="M3936" s="89">
        <v>0.100150324277143</v>
      </c>
      <c r="N3936" s="89">
        <v>1.5979152856024201E-3</v>
      </c>
    </row>
    <row r="3937" spans="10:14" x14ac:dyDescent="0.3">
      <c r="J3937" s="89">
        <v>3934</v>
      </c>
      <c r="K3937" s="89">
        <v>8856.1971295229905</v>
      </c>
      <c r="L3937" s="89">
        <v>0.26238423312714898</v>
      </c>
      <c r="M3937" s="89">
        <v>0.10273134451224999</v>
      </c>
      <c r="N3937" s="89">
        <v>5.71533999674156E-4</v>
      </c>
    </row>
    <row r="3938" spans="10:14" x14ac:dyDescent="0.3">
      <c r="J3938" s="89">
        <v>3935</v>
      </c>
      <c r="K3938" s="89">
        <v>8858.5421082219891</v>
      </c>
      <c r="L3938" s="89">
        <v>0.26192601899442502</v>
      </c>
      <c r="M3938" s="89">
        <v>0.102957168961891</v>
      </c>
      <c r="N3938" s="89">
        <v>3.5555433054091902E-4</v>
      </c>
    </row>
    <row r="3939" spans="10:14" x14ac:dyDescent="0.3">
      <c r="J3939" s="89">
        <v>3936</v>
      </c>
      <c r="K3939" s="89">
        <v>8860.7019802429895</v>
      </c>
      <c r="L3939" s="89">
        <v>0.26165675627484503</v>
      </c>
      <c r="M3939" s="89">
        <v>0.101294942112041</v>
      </c>
      <c r="N3939" s="89">
        <v>9.6017563048197898E-4</v>
      </c>
    </row>
    <row r="3940" spans="10:14" x14ac:dyDescent="0.3">
      <c r="J3940" s="89">
        <v>3937</v>
      </c>
      <c r="K3940" s="89">
        <v>8862.8497456779896</v>
      </c>
      <c r="L3940" s="89">
        <v>0.26152484132173898</v>
      </c>
      <c r="M3940" s="89">
        <v>9.8332407558838902E-2</v>
      </c>
      <c r="N3940" s="89">
        <v>2.3110610601863799E-3</v>
      </c>
    </row>
    <row r="3941" spans="10:14" x14ac:dyDescent="0.3">
      <c r="J3941" s="89">
        <v>3938</v>
      </c>
      <c r="K3941" s="89">
        <v>8864.9995004889897</v>
      </c>
      <c r="L3941" s="89">
        <v>0.26145853493561999</v>
      </c>
      <c r="M3941" s="89">
        <v>9.4468829454842404E-2</v>
      </c>
      <c r="N3941" s="89">
        <v>4.2079580740171704E-3</v>
      </c>
    </row>
    <row r="3942" spans="10:14" x14ac:dyDescent="0.3">
      <c r="J3942" s="89">
        <v>3939</v>
      </c>
      <c r="K3942" s="89">
        <v>8867.1417910349901</v>
      </c>
      <c r="L3942" s="89">
        <v>0.261392236125361</v>
      </c>
      <c r="M3942" s="89">
        <v>9.0293424517328094E-2</v>
      </c>
      <c r="N3942" s="89">
        <v>6.3276415101787701E-3</v>
      </c>
    </row>
    <row r="3943" spans="10:14" x14ac:dyDescent="0.3">
      <c r="J3943" s="89">
        <v>3940</v>
      </c>
      <c r="K3943" s="89">
        <v>8869.3243501259894</v>
      </c>
      <c r="L3943" s="89">
        <v>0.26130200645214302</v>
      </c>
      <c r="M3943" s="89">
        <v>8.6736697472239804E-2</v>
      </c>
      <c r="N3943" s="89">
        <v>8.3421034950328203E-3</v>
      </c>
    </row>
    <row r="3944" spans="10:14" x14ac:dyDescent="0.3">
      <c r="J3944" s="89">
        <v>3941</v>
      </c>
      <c r="K3944" s="89">
        <v>8872.1103450809896</v>
      </c>
      <c r="L3944" s="89">
        <v>0.26120554049149203</v>
      </c>
      <c r="M3944" s="89">
        <v>8.4533868347055494E-2</v>
      </c>
      <c r="N3944" s="89">
        <v>1.00297273433269E-2</v>
      </c>
    </row>
    <row r="3945" spans="10:14" x14ac:dyDescent="0.3">
      <c r="J3945" s="89">
        <v>3942</v>
      </c>
      <c r="K3945" s="89">
        <v>8874.4687654829904</v>
      </c>
      <c r="L3945" s="89">
        <v>0.26120046655311002</v>
      </c>
      <c r="M3945" s="89">
        <v>8.3804930919314194E-2</v>
      </c>
      <c r="N3945" s="89">
        <v>1.1315609694724799E-2</v>
      </c>
    </row>
    <row r="3946" spans="10:14" x14ac:dyDescent="0.3">
      <c r="J3946" s="89">
        <v>3943</v>
      </c>
      <c r="K3946" s="89">
        <v>8876.6341348019905</v>
      </c>
      <c r="L3946" s="89">
        <v>0.26141388813777799</v>
      </c>
      <c r="M3946" s="89">
        <v>8.3882058957865699E-2</v>
      </c>
      <c r="N3946" s="89">
        <v>1.21965382006416E-2</v>
      </c>
    </row>
    <row r="3947" spans="10:14" x14ac:dyDescent="0.3">
      <c r="J3947" s="89">
        <v>3944</v>
      </c>
      <c r="K3947" s="89">
        <v>8878.7860494309898</v>
      </c>
      <c r="L3947" s="89">
        <v>0.26193413342987398</v>
      </c>
      <c r="M3947" s="89">
        <v>8.3991594768279804E-2</v>
      </c>
      <c r="N3947" s="89">
        <v>1.27569635949477E-2</v>
      </c>
    </row>
    <row r="3948" spans="10:14" x14ac:dyDescent="0.3">
      <c r="J3948" s="89">
        <v>3945</v>
      </c>
      <c r="K3948" s="89">
        <v>8881.3522879459906</v>
      </c>
      <c r="L3948" s="89">
        <v>0.26273111874265198</v>
      </c>
      <c r="M3948" s="89">
        <v>8.3688147243017194E-2</v>
      </c>
      <c r="N3948" s="89">
        <v>1.3095548871674001E-2</v>
      </c>
    </row>
    <row r="3949" spans="10:14" x14ac:dyDescent="0.3">
      <c r="J3949" s="89">
        <v>3946</v>
      </c>
      <c r="K3949" s="89">
        <v>8883.7195358079898</v>
      </c>
      <c r="L3949" s="89">
        <v>0.263674889715798</v>
      </c>
      <c r="M3949" s="89">
        <v>8.2930582267524894E-2</v>
      </c>
      <c r="N3949" s="89">
        <v>1.32435436090399E-2</v>
      </c>
    </row>
    <row r="3950" spans="10:14" x14ac:dyDescent="0.3">
      <c r="J3950" s="89">
        <v>3947</v>
      </c>
      <c r="K3950" s="89">
        <v>8885.8882010049892</v>
      </c>
      <c r="L3950" s="89">
        <v>0.26469487490655502</v>
      </c>
      <c r="M3950" s="89">
        <v>8.1645932262648296E-2</v>
      </c>
      <c r="N3950" s="89">
        <v>1.32325474474223E-2</v>
      </c>
    </row>
    <row r="3951" spans="10:14" x14ac:dyDescent="0.3">
      <c r="J3951" s="89">
        <v>3948</v>
      </c>
      <c r="K3951" s="89">
        <v>8888.2264750479899</v>
      </c>
      <c r="L3951" s="89">
        <v>0.26576416286566001</v>
      </c>
      <c r="M3951" s="89">
        <v>7.9865320586004096E-2</v>
      </c>
      <c r="N3951" s="89">
        <v>1.30549601248936E-2</v>
      </c>
    </row>
    <row r="3952" spans="10:14" x14ac:dyDescent="0.3">
      <c r="J3952" s="89">
        <v>3949</v>
      </c>
      <c r="K3952" s="89">
        <v>8890.3395817929904</v>
      </c>
      <c r="L3952" s="89">
        <v>0.26683228370644801</v>
      </c>
      <c r="M3952" s="89">
        <v>7.7905409394016301E-2</v>
      </c>
      <c r="N3952" s="89">
        <v>1.26673819088087E-2</v>
      </c>
    </row>
    <row r="3953" spans="10:14" x14ac:dyDescent="0.3">
      <c r="J3953" s="89">
        <v>3950</v>
      </c>
      <c r="K3953" s="89">
        <v>8892.4854127739909</v>
      </c>
      <c r="L3953" s="89">
        <v>0.26778092308735801</v>
      </c>
      <c r="M3953" s="89">
        <v>7.6638419571826599E-2</v>
      </c>
      <c r="N3953" s="89">
        <v>1.20489388092609E-2</v>
      </c>
    </row>
    <row r="3954" spans="10:14" x14ac:dyDescent="0.3">
      <c r="J3954" s="89">
        <v>3951</v>
      </c>
      <c r="K3954" s="89">
        <v>8894.62683654799</v>
      </c>
      <c r="L3954" s="89">
        <v>0.26847854093562401</v>
      </c>
      <c r="M3954" s="89">
        <v>7.7076536010622407E-2</v>
      </c>
      <c r="N3954" s="89">
        <v>1.1272602242409301E-2</v>
      </c>
    </row>
    <row r="3955" spans="10:14" x14ac:dyDescent="0.3">
      <c r="J3955" s="89">
        <v>3952</v>
      </c>
      <c r="K3955" s="89">
        <v>8896.7598874709893</v>
      </c>
      <c r="L3955" s="89">
        <v>0.26879827157213998</v>
      </c>
      <c r="M3955" s="89">
        <v>7.9758765243438196E-2</v>
      </c>
      <c r="N3955" s="89">
        <v>1.04814139892337E-2</v>
      </c>
    </row>
    <row r="3956" spans="10:14" x14ac:dyDescent="0.3">
      <c r="J3956" s="89">
        <v>3953</v>
      </c>
      <c r="K3956" s="89">
        <v>8898.9010579669903</v>
      </c>
      <c r="L3956" s="89">
        <v>0.26874242050671798</v>
      </c>
      <c r="M3956" s="89">
        <v>8.3985120758107004E-2</v>
      </c>
      <c r="N3956" s="89">
        <v>9.8587304703300696E-3</v>
      </c>
    </row>
    <row r="3957" spans="10:14" x14ac:dyDescent="0.3">
      <c r="J3957" s="89">
        <v>3954</v>
      </c>
      <c r="K3957" s="89">
        <v>8901.0452268519894</v>
      </c>
      <c r="L3957" s="89">
        <v>0.26843242358628799</v>
      </c>
      <c r="M3957" s="89">
        <v>8.8618134084357494E-2</v>
      </c>
      <c r="N3957" s="89">
        <v>9.6234513158110508E-3</v>
      </c>
    </row>
    <row r="3958" spans="10:14" x14ac:dyDescent="0.3">
      <c r="J3958" s="89">
        <v>3955</v>
      </c>
      <c r="K3958" s="89">
        <v>8903.1979986439892</v>
      </c>
      <c r="L3958" s="89">
        <v>0.26803282415048102</v>
      </c>
      <c r="M3958" s="89">
        <v>9.2789670729966495E-2</v>
      </c>
      <c r="N3958" s="89">
        <v>9.9441073277223603E-3</v>
      </c>
    </row>
    <row r="3959" spans="10:14" x14ac:dyDescent="0.3">
      <c r="J3959" s="89">
        <v>3956</v>
      </c>
      <c r="K3959" s="89">
        <v>8905.3671753439903</v>
      </c>
      <c r="L3959" s="89">
        <v>0.26769661827434998</v>
      </c>
      <c r="M3959" s="89">
        <v>9.5507016478499906E-2</v>
      </c>
      <c r="N3959" s="89">
        <v>1.0851571385896401E-2</v>
      </c>
    </row>
    <row r="3960" spans="10:14" x14ac:dyDescent="0.3">
      <c r="J3960" s="89">
        <v>3957</v>
      </c>
      <c r="K3960" s="89">
        <v>8907.5151402609899</v>
      </c>
      <c r="L3960" s="89">
        <v>0.267515036814722</v>
      </c>
      <c r="M3960" s="89">
        <v>9.58265730394494E-2</v>
      </c>
      <c r="N3960" s="89">
        <v>1.21930175283286E-2</v>
      </c>
    </row>
    <row r="3961" spans="10:14" x14ac:dyDescent="0.3">
      <c r="J3961" s="89">
        <v>3958</v>
      </c>
      <c r="K3961" s="89">
        <v>8909.6816921099908</v>
      </c>
      <c r="L3961" s="89">
        <v>0.26747238250190303</v>
      </c>
      <c r="M3961" s="89">
        <v>9.3685487244622806E-2</v>
      </c>
      <c r="N3961" s="89">
        <v>1.3682236337560501E-2</v>
      </c>
    </row>
    <row r="3962" spans="10:14" x14ac:dyDescent="0.3">
      <c r="J3962" s="89">
        <v>3959</v>
      </c>
      <c r="K3962" s="89">
        <v>8911.8564786239895</v>
      </c>
      <c r="L3962" s="89">
        <v>0.26752154938307698</v>
      </c>
      <c r="M3962" s="89">
        <v>8.9898006421933505E-2</v>
      </c>
      <c r="N3962" s="89">
        <v>1.50180655513266E-2</v>
      </c>
    </row>
    <row r="3963" spans="10:14" x14ac:dyDescent="0.3">
      <c r="J3963" s="89">
        <v>3960</v>
      </c>
      <c r="K3963" s="89">
        <v>8914.2086435349902</v>
      </c>
      <c r="L3963" s="89">
        <v>0.26758369764913298</v>
      </c>
      <c r="M3963" s="89">
        <v>8.5406610275731099E-2</v>
      </c>
      <c r="N3963" s="89">
        <v>1.5948953943677398E-2</v>
      </c>
    </row>
    <row r="3964" spans="10:14" x14ac:dyDescent="0.3">
      <c r="J3964" s="89">
        <v>3961</v>
      </c>
      <c r="K3964" s="89">
        <v>8916.3524738449905</v>
      </c>
      <c r="L3964" s="89">
        <v>0.26761382990305499</v>
      </c>
      <c r="M3964" s="89">
        <v>8.1301576246039606E-2</v>
      </c>
      <c r="N3964" s="89">
        <v>1.6363332846717399E-2</v>
      </c>
    </row>
    <row r="3965" spans="10:14" x14ac:dyDescent="0.3">
      <c r="J3965" s="89">
        <v>3962</v>
      </c>
      <c r="K3965" s="89">
        <v>8918.7359251389898</v>
      </c>
      <c r="L3965" s="89">
        <v>0.26759713450368799</v>
      </c>
      <c r="M3965" s="89">
        <v>7.8150598331948803E-2</v>
      </c>
      <c r="N3965" s="89">
        <v>1.62565025671608E-2</v>
      </c>
    </row>
    <row r="3966" spans="10:14" x14ac:dyDescent="0.3">
      <c r="J3966" s="89">
        <v>3963</v>
      </c>
      <c r="K3966" s="89">
        <v>8920.8701587289906</v>
      </c>
      <c r="L3966" s="89">
        <v>0.267559906685019</v>
      </c>
      <c r="M3966" s="89">
        <v>7.6229819013133596E-2</v>
      </c>
      <c r="N3966" s="89">
        <v>1.55787163890989E-2</v>
      </c>
    </row>
    <row r="3967" spans="10:14" x14ac:dyDescent="0.3">
      <c r="J3967" s="89">
        <v>3964</v>
      </c>
      <c r="K3967" s="89">
        <v>8923.0400555049891</v>
      </c>
      <c r="L3967" s="89">
        <v>0.267534590198236</v>
      </c>
      <c r="M3967" s="89">
        <v>7.5525220914395202E-2</v>
      </c>
      <c r="N3967" s="89">
        <v>1.4298180191296E-2</v>
      </c>
    </row>
    <row r="3968" spans="10:14" x14ac:dyDescent="0.3">
      <c r="J3968" s="89">
        <v>3965</v>
      </c>
      <c r="K3968" s="89">
        <v>8925.1755266099899</v>
      </c>
      <c r="L3968" s="89">
        <v>0.26756884760431598</v>
      </c>
      <c r="M3968" s="89">
        <v>7.5810054260048998E-2</v>
      </c>
      <c r="N3968" s="89">
        <v>1.25553698711384E-2</v>
      </c>
    </row>
    <row r="3969" spans="10:14" x14ac:dyDescent="0.3">
      <c r="J3969" s="89">
        <v>3966</v>
      </c>
      <c r="K3969" s="89">
        <v>8927.5388234429902</v>
      </c>
      <c r="L3969" s="89">
        <v>0.26772373394767701</v>
      </c>
      <c r="M3969" s="89">
        <v>7.67029581332591E-2</v>
      </c>
      <c r="N3969" s="89">
        <v>1.0623818419570601E-2</v>
      </c>
    </row>
    <row r="3970" spans="10:14" x14ac:dyDescent="0.3">
      <c r="J3970" s="89">
        <v>3967</v>
      </c>
      <c r="K3970" s="89">
        <v>8929.7194439899904</v>
      </c>
      <c r="L3970" s="89">
        <v>0.26811536074986497</v>
      </c>
      <c r="M3970" s="89">
        <v>7.7927659986741005E-2</v>
      </c>
      <c r="N3970" s="89">
        <v>8.8353268860441592E-3</v>
      </c>
    </row>
    <row r="3971" spans="10:14" x14ac:dyDescent="0.3">
      <c r="J3971" s="89">
        <v>3968</v>
      </c>
      <c r="K3971" s="89">
        <v>8932.1104754189892</v>
      </c>
      <c r="L3971" s="89">
        <v>0.26877687885606399</v>
      </c>
      <c r="M3971" s="89">
        <v>7.9108525375951602E-2</v>
      </c>
      <c r="N3971" s="89">
        <v>7.4709154392660002E-3</v>
      </c>
    </row>
    <row r="3972" spans="10:14" x14ac:dyDescent="0.3">
      <c r="J3972" s="89">
        <v>3969</v>
      </c>
      <c r="K3972" s="89">
        <v>8934.2427810440004</v>
      </c>
      <c r="L3972" s="89">
        <v>0.26965746865975199</v>
      </c>
      <c r="M3972" s="89">
        <v>8.0272291230154405E-2</v>
      </c>
      <c r="N3972" s="89">
        <v>6.7131310301729204E-3</v>
      </c>
    </row>
    <row r="3973" spans="10:14" x14ac:dyDescent="0.3">
      <c r="J3973" s="89">
        <v>3970</v>
      </c>
      <c r="K3973" s="89">
        <v>8936.5592535260002</v>
      </c>
      <c r="L3973" s="89">
        <v>0.27066851593562702</v>
      </c>
      <c r="M3973" s="89">
        <v>8.1806284808801297E-2</v>
      </c>
      <c r="N3973" s="89">
        <v>6.5742300745655199E-3</v>
      </c>
    </row>
    <row r="3974" spans="10:14" x14ac:dyDescent="0.3">
      <c r="J3974" s="89">
        <v>3971</v>
      </c>
      <c r="K3974" s="89">
        <v>8938.7331829239993</v>
      </c>
      <c r="L3974" s="89">
        <v>0.27180231670605998</v>
      </c>
      <c r="M3974" s="89">
        <v>8.4345740339359307E-2</v>
      </c>
      <c r="N3974" s="89">
        <v>6.9659448165062202E-3</v>
      </c>
    </row>
    <row r="3975" spans="10:14" x14ac:dyDescent="0.3">
      <c r="J3975" s="89">
        <v>3972</v>
      </c>
      <c r="K3975" s="89">
        <v>8941.3010346729898</v>
      </c>
      <c r="L3975" s="89">
        <v>0.27300014967348102</v>
      </c>
      <c r="M3975" s="89">
        <v>8.7938277653667601E-2</v>
      </c>
      <c r="N3975" s="89">
        <v>7.7525574969344703E-3</v>
      </c>
    </row>
    <row r="3976" spans="10:14" x14ac:dyDescent="0.3">
      <c r="J3976" s="89">
        <v>3973</v>
      </c>
      <c r="K3976" s="89">
        <v>8943.6490892990005</v>
      </c>
      <c r="L3976" s="89">
        <v>0.27412053780307699</v>
      </c>
      <c r="M3976" s="89">
        <v>9.2349766023087906E-2</v>
      </c>
      <c r="N3976" s="89">
        <v>8.8033587377775498E-3</v>
      </c>
    </row>
    <row r="3977" spans="10:14" x14ac:dyDescent="0.3">
      <c r="J3977" s="89">
        <v>3974</v>
      </c>
      <c r="K3977" s="89">
        <v>8946.0212147639995</v>
      </c>
      <c r="L3977" s="89">
        <v>0.27500129552628899</v>
      </c>
      <c r="M3977" s="89">
        <v>9.7347592562699606E-2</v>
      </c>
      <c r="N3977" s="89">
        <v>9.9921481145379895E-3</v>
      </c>
    </row>
    <row r="3978" spans="10:14" x14ac:dyDescent="0.3">
      <c r="J3978" s="89">
        <v>3975</v>
      </c>
      <c r="K3978" s="89">
        <v>8948.229021997</v>
      </c>
      <c r="L3978" s="89">
        <v>0.27548858321438302</v>
      </c>
      <c r="M3978" s="89">
        <v>0.102301744546914</v>
      </c>
      <c r="N3978" s="89">
        <v>1.1143003374892199E-2</v>
      </c>
    </row>
    <row r="3979" spans="10:14" x14ac:dyDescent="0.3">
      <c r="J3979" s="89">
        <v>3976</v>
      </c>
      <c r="K3979" s="89">
        <v>8950.581621243</v>
      </c>
      <c r="L3979" s="89">
        <v>0.27545797526913501</v>
      </c>
      <c r="M3979" s="89">
        <v>0.106624363485565</v>
      </c>
      <c r="N3979" s="89">
        <v>1.2066059420222101E-2</v>
      </c>
    </row>
    <row r="3980" spans="10:14" x14ac:dyDescent="0.3">
      <c r="J3980" s="89">
        <v>3977</v>
      </c>
      <c r="K3980" s="89">
        <v>8952.9193474380008</v>
      </c>
      <c r="L3980" s="89">
        <v>0.27489643076171899</v>
      </c>
      <c r="M3980" s="89">
        <v>0.109889794108642</v>
      </c>
      <c r="N3980" s="89">
        <v>1.26328207637969E-2</v>
      </c>
    </row>
    <row r="3981" spans="10:14" x14ac:dyDescent="0.3">
      <c r="J3981" s="89">
        <v>3978</v>
      </c>
      <c r="K3981" s="89">
        <v>8955.0626963070008</v>
      </c>
      <c r="L3981" s="89">
        <v>0.27395123373796698</v>
      </c>
      <c r="M3981" s="89">
        <v>0.11171561104126899</v>
      </c>
      <c r="N3981" s="89">
        <v>1.28661692857435E-2</v>
      </c>
    </row>
    <row r="3982" spans="10:14" x14ac:dyDescent="0.3">
      <c r="J3982" s="89">
        <v>3979</v>
      </c>
      <c r="K3982" s="89">
        <v>8957.2013547000006</v>
      </c>
      <c r="L3982" s="89">
        <v>0.27290093863804099</v>
      </c>
      <c r="M3982" s="89">
        <v>0.11206289643895199</v>
      </c>
      <c r="N3982" s="89">
        <v>1.2919582517770201E-2</v>
      </c>
    </row>
    <row r="3983" spans="10:14" x14ac:dyDescent="0.3">
      <c r="J3983" s="89">
        <v>3980</v>
      </c>
      <c r="K3983" s="89">
        <v>8959.555538527</v>
      </c>
      <c r="L3983" s="89">
        <v>0.271992395078613</v>
      </c>
      <c r="M3983" s="89">
        <v>0.11122436916034199</v>
      </c>
      <c r="N3983" s="89">
        <v>1.2912072232039299E-2</v>
      </c>
    </row>
    <row r="3984" spans="10:14" x14ac:dyDescent="0.3">
      <c r="J3984" s="89">
        <v>3981</v>
      </c>
      <c r="K3984" s="89">
        <v>8961.9330843600001</v>
      </c>
      <c r="L3984" s="89">
        <v>0.27140322670485301</v>
      </c>
      <c r="M3984" s="89">
        <v>0.110000835096856</v>
      </c>
      <c r="N3984" s="89">
        <v>1.2812240994984901E-2</v>
      </c>
    </row>
    <row r="3985" spans="10:14" x14ac:dyDescent="0.3">
      <c r="J3985" s="89">
        <v>3982</v>
      </c>
      <c r="K3985" s="89">
        <v>8964.2869485539995</v>
      </c>
      <c r="L3985" s="89">
        <v>0.271223548734497</v>
      </c>
      <c r="M3985" s="89">
        <v>0.109070898574544</v>
      </c>
      <c r="N3985" s="89">
        <v>1.25162970833263E-2</v>
      </c>
    </row>
    <row r="3986" spans="10:14" x14ac:dyDescent="0.3">
      <c r="J3986" s="89">
        <v>3983</v>
      </c>
      <c r="K3986" s="89">
        <v>8966.6206010629994</v>
      </c>
      <c r="L3986" s="89">
        <v>0.27139940387146</v>
      </c>
      <c r="M3986" s="89">
        <v>0.10893606288254799</v>
      </c>
      <c r="N3986" s="89">
        <v>1.1917326673384399E-2</v>
      </c>
    </row>
    <row r="3987" spans="10:14" x14ac:dyDescent="0.3">
      <c r="J3987" s="89">
        <v>3984</v>
      </c>
      <c r="K3987" s="89">
        <v>8968.777801106</v>
      </c>
      <c r="L3987" s="89">
        <v>0.27184161227075199</v>
      </c>
      <c r="M3987" s="89">
        <v>0.109951414088618</v>
      </c>
      <c r="N3987" s="89">
        <v>1.0945714283966099E-2</v>
      </c>
    </row>
    <row r="3988" spans="10:14" x14ac:dyDescent="0.3">
      <c r="J3988" s="89">
        <v>3985</v>
      </c>
      <c r="K3988" s="89">
        <v>8970.9238728769997</v>
      </c>
      <c r="L3988" s="89">
        <v>0.27252023208098702</v>
      </c>
      <c r="M3988" s="89">
        <v>0.11163362085638499</v>
      </c>
      <c r="N3988" s="89">
        <v>9.5703843373806802E-3</v>
      </c>
    </row>
    <row r="3989" spans="10:14" x14ac:dyDescent="0.3">
      <c r="J3989" s="89">
        <v>3986</v>
      </c>
      <c r="K3989" s="89">
        <v>8973.1204907840001</v>
      </c>
      <c r="L3989" s="89">
        <v>0.27338925624230098</v>
      </c>
      <c r="M3989" s="89">
        <v>0.112969864051465</v>
      </c>
      <c r="N3989" s="89">
        <v>7.8208891669453596E-3</v>
      </c>
    </row>
    <row r="3990" spans="10:14" x14ac:dyDescent="0.3">
      <c r="J3990" s="89">
        <v>3987</v>
      </c>
      <c r="K3990" s="89">
        <v>8975.4241777200004</v>
      </c>
      <c r="L3990" s="89">
        <v>0.27431721260688902</v>
      </c>
      <c r="M3990" s="89">
        <v>0.11341202482875801</v>
      </c>
      <c r="N3990" s="89">
        <v>5.7770286730414403E-3</v>
      </c>
    </row>
    <row r="3991" spans="10:14" x14ac:dyDescent="0.3">
      <c r="J3991" s="89">
        <v>3988</v>
      </c>
      <c r="K3991" s="89">
        <v>8977.7896641949992</v>
      </c>
      <c r="L3991" s="89">
        <v>0.27507691972551201</v>
      </c>
      <c r="M3991" s="89">
        <v>0.113053490397826</v>
      </c>
      <c r="N3991" s="89">
        <v>3.5143270166545699E-3</v>
      </c>
    </row>
    <row r="3992" spans="10:14" x14ac:dyDescent="0.3">
      <c r="J3992" s="89">
        <v>3989</v>
      </c>
      <c r="K3992" s="89">
        <v>8979.9363341759999</v>
      </c>
      <c r="L3992" s="89">
        <v>0.27547666263037202</v>
      </c>
      <c r="M3992" s="89">
        <v>0.112107872232577</v>
      </c>
      <c r="N3992" s="89">
        <v>1.10608420107121E-3</v>
      </c>
    </row>
    <row r="3993" spans="10:14" x14ac:dyDescent="0.3">
      <c r="J3993" s="89">
        <v>3990</v>
      </c>
      <c r="K3993" s="89">
        <v>8982.2743963850007</v>
      </c>
      <c r="L3993" s="89">
        <v>0.27547863735718903</v>
      </c>
      <c r="M3993" s="89">
        <v>0.11091821546658399</v>
      </c>
      <c r="N3993" s="89">
        <v>-1.2619040948750001E-3</v>
      </c>
    </row>
    <row r="3994" spans="10:14" x14ac:dyDescent="0.3">
      <c r="J3994" s="89">
        <v>3991</v>
      </c>
      <c r="K3994" s="89">
        <v>8984.4315405149991</v>
      </c>
      <c r="L3994" s="89">
        <v>0.27512165956333101</v>
      </c>
      <c r="M3994" s="89">
        <v>0.11013639462503499</v>
      </c>
      <c r="N3994" s="89">
        <v>-3.2257085429664698E-3</v>
      </c>
    </row>
    <row r="3995" spans="10:14" x14ac:dyDescent="0.3">
      <c r="J3995" s="89">
        <v>3992</v>
      </c>
      <c r="K3995" s="89">
        <v>8986.5994635930001</v>
      </c>
      <c r="L3995" s="89">
        <v>0.27447770276601002</v>
      </c>
      <c r="M3995" s="89">
        <v>0.110122077695179</v>
      </c>
      <c r="N3995" s="89">
        <v>-4.3985523690462901E-3</v>
      </c>
    </row>
    <row r="3996" spans="10:14" x14ac:dyDescent="0.3">
      <c r="J3996" s="89">
        <v>3993</v>
      </c>
      <c r="K3996" s="89">
        <v>8989.1287513820007</v>
      </c>
      <c r="L3996" s="89">
        <v>0.27372899538837597</v>
      </c>
      <c r="M3996" s="89">
        <v>0.110504909359719</v>
      </c>
      <c r="N3996" s="89">
        <v>-4.6423589402634002E-3</v>
      </c>
    </row>
    <row r="3997" spans="10:14" x14ac:dyDescent="0.3">
      <c r="J3997" s="89">
        <v>3994</v>
      </c>
      <c r="K3997" s="89">
        <v>8991.3017011009997</v>
      </c>
      <c r="L3997" s="89">
        <v>0.27310719178835802</v>
      </c>
      <c r="M3997" s="89">
        <v>0.110374299517987</v>
      </c>
      <c r="N3997" s="89">
        <v>-4.0517072601788202E-3</v>
      </c>
    </row>
    <row r="3998" spans="10:14" x14ac:dyDescent="0.3">
      <c r="J3998" s="89">
        <v>3995</v>
      </c>
      <c r="K3998" s="89">
        <v>8993.4641549049993</v>
      </c>
      <c r="L3998" s="89">
        <v>0.272767529335668</v>
      </c>
      <c r="M3998" s="89">
        <v>0.109071936909372</v>
      </c>
      <c r="N3998" s="89">
        <v>-2.8529196197535E-3</v>
      </c>
    </row>
    <row r="3999" spans="10:14" x14ac:dyDescent="0.3">
      <c r="J3999" s="89">
        <v>3996</v>
      </c>
      <c r="K3999" s="89">
        <v>8995.6048107280003</v>
      </c>
      <c r="L3999" s="89">
        <v>0.27267574580840198</v>
      </c>
      <c r="M3999" s="89">
        <v>0.106395847368876</v>
      </c>
      <c r="N3999" s="89">
        <v>-1.31735435845431E-3</v>
      </c>
    </row>
    <row r="4000" spans="10:14" x14ac:dyDescent="0.3">
      <c r="J4000" s="89">
        <v>3997</v>
      </c>
      <c r="K4000" s="89">
        <v>8997.9793245439996</v>
      </c>
      <c r="L4000" s="89">
        <v>0.27272805978654702</v>
      </c>
      <c r="M4000" s="89">
        <v>0.102629704571505</v>
      </c>
      <c r="N4000" s="89">
        <v>3.3450268053979902E-4</v>
      </c>
    </row>
    <row r="4001" spans="10:14" x14ac:dyDescent="0.3">
      <c r="J4001" s="89">
        <v>3998</v>
      </c>
      <c r="K4001" s="89">
        <v>9000.1694825260001</v>
      </c>
      <c r="L4001" s="89">
        <v>0.27282548218257502</v>
      </c>
      <c r="M4001" s="89">
        <v>9.8021923329297295E-2</v>
      </c>
      <c r="N4001" s="89">
        <v>1.91966133458806E-3</v>
      </c>
    </row>
    <row r="4002" spans="10:14" x14ac:dyDescent="0.3">
      <c r="J4002" s="89">
        <v>3999</v>
      </c>
      <c r="K4002" s="89">
        <v>9002.3434127849996</v>
      </c>
      <c r="L4002" s="89">
        <v>0.27287988231724603</v>
      </c>
      <c r="M4002" s="89">
        <v>9.2680291122418407E-2</v>
      </c>
      <c r="N4002" s="89">
        <v>3.2914070310635E-3</v>
      </c>
    </row>
    <row r="4003" spans="10:14" x14ac:dyDescent="0.3">
      <c r="J4003" s="89">
        <v>4000</v>
      </c>
      <c r="K4003" s="89">
        <v>9004.4876624659992</v>
      </c>
      <c r="L4003" s="89">
        <v>0.27283892240247098</v>
      </c>
      <c r="M4003" s="89">
        <v>8.6567089780285003E-2</v>
      </c>
      <c r="N4003" s="89">
        <v>4.3596696862355901E-3</v>
      </c>
    </row>
  </sheetData>
  <mergeCells count="24">
    <mergeCell ref="C27:F27"/>
    <mergeCell ref="C38:H38"/>
    <mergeCell ref="C39:H67"/>
    <mergeCell ref="C21:F21"/>
    <mergeCell ref="C22:F22"/>
    <mergeCell ref="C23:F23"/>
    <mergeCell ref="C24:F24"/>
    <mergeCell ref="C26:F26"/>
    <mergeCell ref="C11:C13"/>
    <mergeCell ref="D11:D13"/>
    <mergeCell ref="E11:E13"/>
    <mergeCell ref="F11:F13"/>
    <mergeCell ref="C19:F19"/>
    <mergeCell ref="C6:F6"/>
    <mergeCell ref="G6:H6"/>
    <mergeCell ref="C7:F7"/>
    <mergeCell ref="G7:H7"/>
    <mergeCell ref="D9:F9"/>
    <mergeCell ref="C2:I2"/>
    <mergeCell ref="J2:N2"/>
    <mergeCell ref="P2:T2"/>
    <mergeCell ref="C4:H4"/>
    <mergeCell ref="C5:F5"/>
    <mergeCell ref="G5:H5"/>
  </mergeCells>
  <conditionalFormatting sqref="D32">
    <cfRule type="cellIs" dxfId="13" priority="13" operator="lessThanOrEqual">
      <formula>0.00075</formula>
    </cfRule>
    <cfRule type="cellIs" dxfId="12" priority="14" operator="between">
      <formula>0.00075</formula>
      <formula>0.001</formula>
    </cfRule>
    <cfRule type="cellIs" dxfId="11" priority="15" operator="greaterThan">
      <formula>0.001</formula>
    </cfRule>
  </conditionalFormatting>
  <conditionalFormatting sqref="D33">
    <cfRule type="cellIs" dxfId="10" priority="10" operator="lessThanOrEqual">
      <formula>0.0015</formula>
    </cfRule>
    <cfRule type="cellIs" dxfId="9" priority="11" operator="between">
      <formula>0.0015</formula>
      <formula>0.002</formula>
    </cfRule>
    <cfRule type="cellIs" dxfId="8" priority="12" operator="greaterThan">
      <formula>0.002</formula>
    </cfRule>
  </conditionalFormatting>
  <conditionalFormatting sqref="D28:F30">
    <cfRule type="cellIs" dxfId="7" priority="8" operator="lessThanOrEqual">
      <formula>#REF!</formula>
    </cfRule>
    <cfRule type="cellIs" dxfId="6" priority="9" operator="greaterThan">
      <formula>#REF!</formula>
    </cfRule>
  </conditionalFormatting>
  <conditionalFormatting sqref="H19 I22 O36">
    <cfRule type="expression" dxfId="5" priority="4">
      <formula>#REF!-#REF!&lt;0</formula>
    </cfRule>
    <cfRule type="expression" dxfId="4" priority="5">
      <formula>#REF!-#REF!&gt;0</formula>
    </cfRule>
  </conditionalFormatting>
  <conditionalFormatting sqref="H21">
    <cfRule type="expression" dxfId="3" priority="6">
      <formula>#REF!-H$18&lt;0</formula>
    </cfRule>
    <cfRule type="expression" dxfId="2" priority="7">
      <formula>#REF!-H$18&gt;0</formula>
    </cfRule>
  </conditionalFormatting>
  <conditionalFormatting sqref="I23:I25">
    <cfRule type="expression" dxfId="1" priority="2">
      <formula>#REF!-I$21&lt;0</formula>
    </cfRule>
    <cfRule type="expression" dxfId="0" priority="3">
      <formula>#REF!-I$21&gt;0</formula>
    </cfRule>
  </conditionalFormatting>
  <hyperlinks>
    <hyperlink ref="C20" r:id="rId1" xr:uid="{00000000-0004-0000-0200-000000000000}"/>
  </hyperlinks>
  <pageMargins left="0.75" right="0.75" top="1" bottom="1" header="0.511811023622047" footer="0.511811023622047"/>
  <pageSetup paperSize="9" orientation="portrait" horizontalDpi="300" verticalDpi="30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CD5B5"/>
  </sheetPr>
  <dimension ref="A1:M1226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65625" defaultRowHeight="12.9" x14ac:dyDescent="0.35"/>
  <cols>
    <col min="2" max="2" width="15.4609375" style="134" customWidth="1"/>
    <col min="3" max="3" width="20" style="135" customWidth="1"/>
    <col min="4" max="6" width="13.3046875" style="135" customWidth="1"/>
    <col min="7" max="9" width="20.69140625" customWidth="1"/>
    <col min="11" max="13" width="20.69140625" customWidth="1"/>
  </cols>
  <sheetData>
    <row r="1" spans="1:13" x14ac:dyDescent="0.35">
      <c r="A1" s="2"/>
      <c r="B1" s="136"/>
      <c r="C1" s="137"/>
      <c r="D1" s="137"/>
      <c r="E1" s="137"/>
      <c r="F1" s="137"/>
      <c r="G1" s="2"/>
      <c r="H1" s="2"/>
      <c r="I1" s="2"/>
    </row>
    <row r="2" spans="1:13" ht="25.3" x14ac:dyDescent="0.6">
      <c r="A2" s="2"/>
      <c r="B2" s="265" t="s">
        <v>193</v>
      </c>
      <c r="C2" s="265"/>
      <c r="D2" s="265"/>
      <c r="E2" s="265"/>
      <c r="F2" s="265"/>
      <c r="G2" s="265"/>
      <c r="H2" s="265"/>
      <c r="I2" s="265"/>
      <c r="J2" s="265"/>
    </row>
    <row r="3" spans="1:13" x14ac:dyDescent="0.35">
      <c r="A3" s="2"/>
      <c r="B3" s="136" t="s">
        <v>194</v>
      </c>
      <c r="C3" s="137"/>
      <c r="D3" s="137"/>
      <c r="E3" s="137"/>
      <c r="F3" s="137"/>
      <c r="G3" s="2"/>
      <c r="H3" s="2"/>
      <c r="I3" s="2"/>
    </row>
    <row r="4" spans="1:13" x14ac:dyDescent="0.35">
      <c r="A4" s="2"/>
      <c r="B4" s="136"/>
      <c r="C4" s="137"/>
      <c r="D4" s="137"/>
      <c r="E4" s="137"/>
      <c r="F4" s="137"/>
      <c r="G4" s="2"/>
      <c r="H4" s="2"/>
      <c r="I4" s="2"/>
    </row>
    <row r="5" spans="1:13" ht="19.649999999999999" customHeight="1" x14ac:dyDescent="0.35">
      <c r="A5" s="2"/>
      <c r="B5" s="136"/>
      <c r="C5" s="137"/>
      <c r="D5" s="137"/>
      <c r="E5" s="137"/>
      <c r="F5" s="137"/>
      <c r="G5" s="266" t="s">
        <v>195</v>
      </c>
      <c r="H5" s="266"/>
      <c r="I5" s="139" t="s">
        <v>196</v>
      </c>
      <c r="K5" s="266" t="s">
        <v>197</v>
      </c>
      <c r="L5" s="266"/>
      <c r="M5" s="139" t="s">
        <v>198</v>
      </c>
    </row>
    <row r="6" spans="1:13" ht="39.450000000000003" x14ac:dyDescent="0.3">
      <c r="A6" s="2"/>
      <c r="B6" s="140"/>
      <c r="C6" s="138" t="s">
        <v>199</v>
      </c>
      <c r="D6" s="141" t="s">
        <v>200</v>
      </c>
      <c r="E6" s="142" t="s">
        <v>201</v>
      </c>
      <c r="F6" s="143" t="s">
        <v>202</v>
      </c>
      <c r="G6" s="144" t="s">
        <v>203</v>
      </c>
      <c r="H6" s="145" t="str">
        <f>'META Data'!D16</f>
        <v>ID08_OpenFOAM_inductiva_C</v>
      </c>
      <c r="I6" s="138" t="s">
        <v>204</v>
      </c>
      <c r="K6" s="146" t="s">
        <v>205</v>
      </c>
      <c r="L6" s="145" t="str">
        <f>'META Data'!D16</f>
        <v>ID08_OpenFOAM_inductiva_C</v>
      </c>
      <c r="M6" s="138" t="s">
        <v>206</v>
      </c>
    </row>
    <row r="7" spans="1:13" ht="12.75" customHeight="1" x14ac:dyDescent="0.3">
      <c r="A7" s="2"/>
      <c r="B7" s="267" t="s">
        <v>207</v>
      </c>
      <c r="C7" s="147">
        <v>1</v>
      </c>
      <c r="D7" s="148">
        <v>-798.25</v>
      </c>
      <c r="E7" s="149">
        <v>0</v>
      </c>
      <c r="F7" s="150">
        <v>150</v>
      </c>
      <c r="G7" s="151"/>
      <c r="H7" s="152" t="e">
        <f>VLOOKUP(C7,#REF!,5,FALSE())</f>
        <v>#REF!</v>
      </c>
      <c r="I7" s="153" t="e">
        <f t="shared" ref="I7:I38" si="0">G7-H7</f>
        <v>#REF!</v>
      </c>
      <c r="K7" s="154"/>
      <c r="L7" s="155" t="e">
        <f>VLOOKUP(C7,#REF!,6,FALSE())</f>
        <v>#REF!</v>
      </c>
      <c r="M7" s="153" t="e">
        <f t="shared" ref="M7:M49" si="1">K7-L7</f>
        <v>#REF!</v>
      </c>
    </row>
    <row r="8" spans="1:13" x14ac:dyDescent="0.3">
      <c r="A8" s="2"/>
      <c r="B8" s="267"/>
      <c r="C8" s="156">
        <v>195</v>
      </c>
      <c r="D8" s="157">
        <v>-724.8</v>
      </c>
      <c r="E8" s="158">
        <v>0</v>
      </c>
      <c r="F8" s="159">
        <v>384.1</v>
      </c>
      <c r="G8" s="160"/>
      <c r="H8" s="161" t="e">
        <f>VLOOKUP(C8,#REF!,5,FALSE())</f>
        <v>#REF!</v>
      </c>
      <c r="I8" s="162" t="e">
        <f t="shared" si="0"/>
        <v>#REF!</v>
      </c>
      <c r="K8" s="163"/>
      <c r="L8" s="164" t="e">
        <f>VLOOKUP(C8,#REF!,6,FALSE())</f>
        <v>#REF!</v>
      </c>
      <c r="M8" s="162" t="e">
        <f t="shared" si="1"/>
        <v>#REF!</v>
      </c>
    </row>
    <row r="9" spans="1:13" x14ac:dyDescent="0.3">
      <c r="A9" s="2"/>
      <c r="B9" s="267"/>
      <c r="C9" s="156">
        <v>2</v>
      </c>
      <c r="D9" s="157">
        <v>-700</v>
      </c>
      <c r="E9" s="158">
        <v>0</v>
      </c>
      <c r="F9" s="159">
        <v>406.35</v>
      </c>
      <c r="G9" s="160"/>
      <c r="H9" s="161" t="e">
        <f>VLOOKUP(C9,#REF!,5,FALSE())</f>
        <v>#REF!</v>
      </c>
      <c r="I9" s="162" t="e">
        <f t="shared" si="0"/>
        <v>#REF!</v>
      </c>
      <c r="K9" s="163"/>
      <c r="L9" s="164" t="e">
        <f>VLOOKUP(C9,#REF!,6,FALSE())</f>
        <v>#REF!</v>
      </c>
      <c r="M9" s="162" t="e">
        <f t="shared" si="1"/>
        <v>#REF!</v>
      </c>
    </row>
    <row r="10" spans="1:13" x14ac:dyDescent="0.3">
      <c r="A10" s="2"/>
      <c r="B10" s="267"/>
      <c r="C10" s="156">
        <v>3</v>
      </c>
      <c r="D10" s="157">
        <v>-600</v>
      </c>
      <c r="E10" s="158">
        <v>0</v>
      </c>
      <c r="F10" s="159">
        <v>462.63</v>
      </c>
      <c r="G10" s="160"/>
      <c r="H10" s="161" t="e">
        <f>VLOOKUP(C10,#REF!,5,FALSE())</f>
        <v>#REF!</v>
      </c>
      <c r="I10" s="162" t="e">
        <f t="shared" si="0"/>
        <v>#REF!</v>
      </c>
      <c r="K10" s="163"/>
      <c r="L10" s="164" t="e">
        <f>VLOOKUP(C10,#REF!,6,FALSE())</f>
        <v>#REF!</v>
      </c>
      <c r="M10" s="162" t="e">
        <f t="shared" si="1"/>
        <v>#REF!</v>
      </c>
    </row>
    <row r="11" spans="1:13" x14ac:dyDescent="0.3">
      <c r="A11" s="2"/>
      <c r="B11" s="267"/>
      <c r="C11" s="156">
        <v>4</v>
      </c>
      <c r="D11" s="157">
        <v>-500</v>
      </c>
      <c r="E11" s="158">
        <v>0</v>
      </c>
      <c r="F11" s="159">
        <v>499.45</v>
      </c>
      <c r="G11" s="160"/>
      <c r="H11" s="161" t="e">
        <f>VLOOKUP(C11,#REF!,5,FALSE())</f>
        <v>#REF!</v>
      </c>
      <c r="I11" s="162" t="e">
        <f t="shared" si="0"/>
        <v>#REF!</v>
      </c>
      <c r="K11" s="163"/>
      <c r="L11" s="164" t="e">
        <f>VLOOKUP(C11,#REF!,6,FALSE())</f>
        <v>#REF!</v>
      </c>
      <c r="M11" s="162" t="e">
        <f t="shared" si="1"/>
        <v>#REF!</v>
      </c>
    </row>
    <row r="12" spans="1:13" x14ac:dyDescent="0.3">
      <c r="A12" s="2"/>
      <c r="B12" s="267"/>
      <c r="C12" s="156">
        <v>5</v>
      </c>
      <c r="D12" s="157">
        <v>-400</v>
      </c>
      <c r="E12" s="158">
        <v>0</v>
      </c>
      <c r="F12" s="159">
        <v>527.70000000000005</v>
      </c>
      <c r="G12" s="160"/>
      <c r="H12" s="161" t="e">
        <f>VLOOKUP(C12,#REF!,5,FALSE())</f>
        <v>#REF!</v>
      </c>
      <c r="I12" s="162" t="e">
        <f t="shared" si="0"/>
        <v>#REF!</v>
      </c>
      <c r="K12" s="163"/>
      <c r="L12" s="164" t="e">
        <f>VLOOKUP(C12,#REF!,6,FALSE())</f>
        <v>#REF!</v>
      </c>
      <c r="M12" s="162" t="e">
        <f t="shared" si="1"/>
        <v>#REF!</v>
      </c>
    </row>
    <row r="13" spans="1:13" x14ac:dyDescent="0.3">
      <c r="A13" s="2"/>
      <c r="B13" s="267"/>
      <c r="C13" s="156">
        <v>6</v>
      </c>
      <c r="D13" s="157">
        <v>-300</v>
      </c>
      <c r="E13" s="158">
        <v>0</v>
      </c>
      <c r="F13" s="159">
        <v>550.85</v>
      </c>
      <c r="G13" s="160"/>
      <c r="H13" s="161" t="e">
        <f>VLOOKUP(C13,#REF!,5,FALSE())</f>
        <v>#REF!</v>
      </c>
      <c r="I13" s="162" t="e">
        <f t="shared" si="0"/>
        <v>#REF!</v>
      </c>
      <c r="K13" s="163"/>
      <c r="L13" s="164" t="e">
        <f>VLOOKUP(C13,#REF!,6,FALSE())</f>
        <v>#REF!</v>
      </c>
      <c r="M13" s="162" t="e">
        <f t="shared" si="1"/>
        <v>#REF!</v>
      </c>
    </row>
    <row r="14" spans="1:13" x14ac:dyDescent="0.3">
      <c r="A14" s="2"/>
      <c r="B14" s="267"/>
      <c r="C14" s="156">
        <v>7</v>
      </c>
      <c r="D14" s="157">
        <v>-100</v>
      </c>
      <c r="E14" s="158">
        <v>0</v>
      </c>
      <c r="F14" s="159">
        <v>587.73</v>
      </c>
      <c r="G14" s="160"/>
      <c r="H14" s="161" t="e">
        <f>VLOOKUP(C14,#REF!,5,FALSE())</f>
        <v>#REF!</v>
      </c>
      <c r="I14" s="162" t="e">
        <f t="shared" si="0"/>
        <v>#REF!</v>
      </c>
      <c r="K14" s="163"/>
      <c r="L14" s="164" t="e">
        <f>VLOOKUP(C14,#REF!,6,FALSE())</f>
        <v>#REF!</v>
      </c>
      <c r="M14" s="162" t="e">
        <f t="shared" si="1"/>
        <v>#REF!</v>
      </c>
    </row>
    <row r="15" spans="1:13" x14ac:dyDescent="0.3">
      <c r="A15" s="2"/>
      <c r="B15" s="267"/>
      <c r="C15" s="156">
        <v>8</v>
      </c>
      <c r="D15" s="157">
        <v>0</v>
      </c>
      <c r="E15" s="158">
        <v>0</v>
      </c>
      <c r="F15" s="159">
        <v>603.04999999999995</v>
      </c>
      <c r="G15" s="160"/>
      <c r="H15" s="161" t="e">
        <f>VLOOKUP(C15,#REF!,5,FALSE())</f>
        <v>#REF!</v>
      </c>
      <c r="I15" s="162" t="e">
        <f t="shared" si="0"/>
        <v>#REF!</v>
      </c>
      <c r="K15" s="154"/>
      <c r="L15" s="164" t="e">
        <f>VLOOKUP(C15,#REF!,6,FALSE())</f>
        <v>#REF!</v>
      </c>
      <c r="M15" s="162" t="e">
        <f t="shared" si="1"/>
        <v>#REF!</v>
      </c>
    </row>
    <row r="16" spans="1:13" x14ac:dyDescent="0.3">
      <c r="A16" s="2"/>
      <c r="B16" s="267"/>
      <c r="C16" s="156">
        <v>9</v>
      </c>
      <c r="D16" s="157">
        <v>100</v>
      </c>
      <c r="E16" s="158">
        <v>0</v>
      </c>
      <c r="F16" s="159">
        <v>616.9</v>
      </c>
      <c r="G16" s="160"/>
      <c r="H16" s="161" t="e">
        <f>VLOOKUP(C16,#REF!,5,FALSE())</f>
        <v>#REF!</v>
      </c>
      <c r="I16" s="162" t="e">
        <f t="shared" si="0"/>
        <v>#REF!</v>
      </c>
      <c r="K16" s="163"/>
      <c r="L16" s="164" t="e">
        <f>VLOOKUP(C16,#REF!,6,FALSE())</f>
        <v>#REF!</v>
      </c>
      <c r="M16" s="162" t="e">
        <f t="shared" si="1"/>
        <v>#REF!</v>
      </c>
    </row>
    <row r="17" spans="1:13" x14ac:dyDescent="0.3">
      <c r="A17" s="2"/>
      <c r="B17" s="267"/>
      <c r="C17" s="156">
        <v>10</v>
      </c>
      <c r="D17" s="157">
        <v>300</v>
      </c>
      <c r="E17" s="158">
        <v>0</v>
      </c>
      <c r="F17" s="159">
        <v>640.83000000000004</v>
      </c>
      <c r="G17" s="160"/>
      <c r="H17" s="161" t="e">
        <f>VLOOKUP(C17,#REF!,5,FALSE())</f>
        <v>#REF!</v>
      </c>
      <c r="I17" s="162" t="e">
        <f t="shared" si="0"/>
        <v>#REF!</v>
      </c>
      <c r="K17" s="163"/>
      <c r="L17" s="164" t="e">
        <f>VLOOKUP(C17,#REF!,6,FALSE())</f>
        <v>#REF!</v>
      </c>
      <c r="M17" s="162" t="e">
        <f t="shared" si="1"/>
        <v>#REF!</v>
      </c>
    </row>
    <row r="18" spans="1:13" x14ac:dyDescent="0.3">
      <c r="A18" s="2"/>
      <c r="B18" s="267"/>
      <c r="C18" s="156">
        <v>11</v>
      </c>
      <c r="D18" s="157">
        <v>350</v>
      </c>
      <c r="E18" s="158">
        <v>0</v>
      </c>
      <c r="F18" s="159">
        <v>645.92999999999995</v>
      </c>
      <c r="G18" s="160"/>
      <c r="H18" s="161" t="e">
        <f>VLOOKUP(C18,#REF!,5,FALSE())</f>
        <v>#REF!</v>
      </c>
      <c r="I18" s="162" t="e">
        <f t="shared" si="0"/>
        <v>#REF!</v>
      </c>
      <c r="K18" s="163"/>
      <c r="L18" s="164" t="e">
        <f>VLOOKUP(C18,#REF!,6,FALSE())</f>
        <v>#REF!</v>
      </c>
      <c r="M18" s="162" t="e">
        <f t="shared" si="1"/>
        <v>#REF!</v>
      </c>
    </row>
    <row r="19" spans="1:13" x14ac:dyDescent="0.3">
      <c r="A19" s="2"/>
      <c r="B19" s="267"/>
      <c r="C19" s="156">
        <v>12</v>
      </c>
      <c r="D19" s="157">
        <v>413.1</v>
      </c>
      <c r="E19" s="158">
        <v>0</v>
      </c>
      <c r="F19" s="159">
        <v>625</v>
      </c>
      <c r="G19" s="160"/>
      <c r="H19" s="161" t="e">
        <f>VLOOKUP(C19,#REF!,5,FALSE())</f>
        <v>#REF!</v>
      </c>
      <c r="I19" s="162" t="e">
        <f t="shared" si="0"/>
        <v>#REF!</v>
      </c>
      <c r="K19" s="163"/>
      <c r="L19" s="164" t="e">
        <f>VLOOKUP(C19,#REF!,6,FALSE())</f>
        <v>#REF!</v>
      </c>
      <c r="M19" s="162" t="e">
        <f t="shared" si="1"/>
        <v>#REF!</v>
      </c>
    </row>
    <row r="20" spans="1:13" x14ac:dyDescent="0.3">
      <c r="A20" s="2"/>
      <c r="B20" s="267"/>
      <c r="C20" s="156">
        <v>13</v>
      </c>
      <c r="D20" s="157">
        <v>464.13</v>
      </c>
      <c r="E20" s="158">
        <v>0</v>
      </c>
      <c r="F20" s="159">
        <v>625</v>
      </c>
      <c r="G20" s="160"/>
      <c r="H20" s="161" t="e">
        <f>VLOOKUP(C20,#REF!,5,FALSE())</f>
        <v>#REF!</v>
      </c>
      <c r="I20" s="162" t="e">
        <f t="shared" si="0"/>
        <v>#REF!</v>
      </c>
      <c r="K20" s="163"/>
      <c r="L20" s="164" t="e">
        <f>VLOOKUP(C20,#REF!,6,FALSE())</f>
        <v>#REF!</v>
      </c>
      <c r="M20" s="162" t="e">
        <f t="shared" si="1"/>
        <v>#REF!</v>
      </c>
    </row>
    <row r="21" spans="1:13" x14ac:dyDescent="0.3">
      <c r="A21" s="2"/>
      <c r="B21" s="267"/>
      <c r="C21" s="156">
        <v>14</v>
      </c>
      <c r="D21" s="157">
        <v>543.17999999999995</v>
      </c>
      <c r="E21" s="158">
        <v>0</v>
      </c>
      <c r="F21" s="159">
        <v>675</v>
      </c>
      <c r="G21" s="160"/>
      <c r="H21" s="161" t="e">
        <f>VLOOKUP(C21,#REF!,5,FALSE())</f>
        <v>#REF!</v>
      </c>
      <c r="I21" s="162" t="e">
        <f t="shared" si="0"/>
        <v>#REF!</v>
      </c>
      <c r="K21" s="163"/>
      <c r="L21" s="164" t="e">
        <f>VLOOKUP(C21,#REF!,6,FALSE())</f>
        <v>#REF!</v>
      </c>
      <c r="M21" s="162" t="e">
        <f t="shared" si="1"/>
        <v>#REF!</v>
      </c>
    </row>
    <row r="22" spans="1:13" x14ac:dyDescent="0.3">
      <c r="A22" s="2"/>
      <c r="B22" s="267"/>
      <c r="C22" s="156">
        <v>15</v>
      </c>
      <c r="D22" s="157">
        <v>624.25</v>
      </c>
      <c r="E22" s="158">
        <v>0</v>
      </c>
      <c r="F22" s="159">
        <v>725</v>
      </c>
      <c r="G22" s="160"/>
      <c r="H22" s="161" t="e">
        <f>VLOOKUP(C22,#REF!,5,FALSE())</f>
        <v>#REF!</v>
      </c>
      <c r="I22" s="162" t="e">
        <f t="shared" si="0"/>
        <v>#REF!</v>
      </c>
      <c r="K22" s="163"/>
      <c r="L22" s="164" t="e">
        <f>VLOOKUP(C22,#REF!,6,FALSE())</f>
        <v>#REF!</v>
      </c>
      <c r="M22" s="162" t="e">
        <f t="shared" si="1"/>
        <v>#REF!</v>
      </c>
    </row>
    <row r="23" spans="1:13" x14ac:dyDescent="0.3">
      <c r="A23" s="2"/>
      <c r="B23" s="267"/>
      <c r="C23" s="156">
        <v>16</v>
      </c>
      <c r="D23" s="157">
        <v>707.88</v>
      </c>
      <c r="E23" s="158">
        <v>0</v>
      </c>
      <c r="F23" s="159">
        <v>775</v>
      </c>
      <c r="G23" s="160"/>
      <c r="H23" s="161" t="e">
        <f>VLOOKUP(C23,#REF!,5,FALSE())</f>
        <v>#REF!</v>
      </c>
      <c r="I23" s="162" t="e">
        <f t="shared" si="0"/>
        <v>#REF!</v>
      </c>
      <c r="K23" s="154"/>
      <c r="L23" s="164" t="e">
        <f>VLOOKUP(C23,#REF!,6,FALSE())</f>
        <v>#REF!</v>
      </c>
      <c r="M23" s="162" t="e">
        <f t="shared" si="1"/>
        <v>#REF!</v>
      </c>
    </row>
    <row r="24" spans="1:13" x14ac:dyDescent="0.3">
      <c r="A24" s="2"/>
      <c r="B24" s="267"/>
      <c r="C24" s="156">
        <v>17</v>
      </c>
      <c r="D24" s="157">
        <v>885.33</v>
      </c>
      <c r="E24" s="158">
        <v>0</v>
      </c>
      <c r="F24" s="159">
        <v>875</v>
      </c>
      <c r="G24" s="160"/>
      <c r="H24" s="161" t="e">
        <f>VLOOKUP(C24,#REF!,5,FALSE())</f>
        <v>#REF!</v>
      </c>
      <c r="I24" s="162" t="e">
        <f t="shared" si="0"/>
        <v>#REF!</v>
      </c>
      <c r="K24" s="163"/>
      <c r="L24" s="164" t="e">
        <f>VLOOKUP(C24,#REF!,6,FALSE())</f>
        <v>#REF!</v>
      </c>
      <c r="M24" s="162" t="e">
        <f t="shared" si="1"/>
        <v>#REF!</v>
      </c>
    </row>
    <row r="25" spans="1:13" x14ac:dyDescent="0.3">
      <c r="A25" s="2"/>
      <c r="B25" s="267"/>
      <c r="C25" s="156">
        <v>18</v>
      </c>
      <c r="D25" s="157">
        <v>1084.9000000000001</v>
      </c>
      <c r="E25" s="158">
        <v>0</v>
      </c>
      <c r="F25" s="159">
        <v>975</v>
      </c>
      <c r="G25" s="160"/>
      <c r="H25" s="161" t="e">
        <f>VLOOKUP(C25,#REF!,5,FALSE())</f>
        <v>#REF!</v>
      </c>
      <c r="I25" s="162" t="e">
        <f t="shared" si="0"/>
        <v>#REF!</v>
      </c>
      <c r="K25" s="163"/>
      <c r="L25" s="164" t="e">
        <f>VLOOKUP(C25,#REF!,6,FALSE())</f>
        <v>#REF!</v>
      </c>
      <c r="M25" s="162" t="e">
        <f t="shared" si="1"/>
        <v>#REF!</v>
      </c>
    </row>
    <row r="26" spans="1:13" x14ac:dyDescent="0.3">
      <c r="A26" s="2"/>
      <c r="B26" s="267"/>
      <c r="C26" s="156">
        <v>19</v>
      </c>
      <c r="D26" s="157">
        <v>1199</v>
      </c>
      <c r="E26" s="158">
        <v>0</v>
      </c>
      <c r="F26" s="159">
        <v>1025</v>
      </c>
      <c r="G26" s="160"/>
      <c r="H26" s="161" t="e">
        <f>VLOOKUP(C26,#REF!,5,FALSE())</f>
        <v>#REF!</v>
      </c>
      <c r="I26" s="162" t="e">
        <f t="shared" si="0"/>
        <v>#REF!</v>
      </c>
      <c r="K26" s="163"/>
      <c r="L26" s="164" t="e">
        <f>VLOOKUP(C26,#REF!,6,FALSE())</f>
        <v>#REF!</v>
      </c>
      <c r="M26" s="162" t="e">
        <f t="shared" si="1"/>
        <v>#REF!</v>
      </c>
    </row>
    <row r="27" spans="1:13" x14ac:dyDescent="0.3">
      <c r="A27" s="2"/>
      <c r="B27" s="267"/>
      <c r="C27" s="156">
        <v>20</v>
      </c>
      <c r="D27" s="157">
        <v>1300</v>
      </c>
      <c r="E27" s="158">
        <v>0</v>
      </c>
      <c r="F27" s="159">
        <v>1051.5</v>
      </c>
      <c r="G27" s="160"/>
      <c r="H27" s="161" t="e">
        <f>VLOOKUP(C27,#REF!,5,FALSE())</f>
        <v>#REF!</v>
      </c>
      <c r="I27" s="162" t="e">
        <f t="shared" si="0"/>
        <v>#REF!</v>
      </c>
      <c r="K27" s="163"/>
      <c r="L27" s="164" t="e">
        <f>VLOOKUP(C27,#REF!,6,FALSE())</f>
        <v>#REF!</v>
      </c>
      <c r="M27" s="162" t="e">
        <f t="shared" si="1"/>
        <v>#REF!</v>
      </c>
    </row>
    <row r="28" spans="1:13" x14ac:dyDescent="0.3">
      <c r="A28" s="2"/>
      <c r="B28" s="267"/>
      <c r="C28" s="165">
        <v>107</v>
      </c>
      <c r="D28" s="166">
        <v>1900</v>
      </c>
      <c r="E28" s="167">
        <v>0</v>
      </c>
      <c r="F28" s="168">
        <v>1102.4000000000001</v>
      </c>
      <c r="G28" s="160"/>
      <c r="H28" s="161" t="e">
        <f>VLOOKUP(C28,#REF!,5,FALSE())</f>
        <v>#REF!</v>
      </c>
      <c r="I28" s="162" t="e">
        <f t="shared" si="0"/>
        <v>#REF!</v>
      </c>
      <c r="K28" s="163"/>
      <c r="L28" s="164" t="e">
        <f>VLOOKUP(C28,#REF!,6,FALSE())</f>
        <v>#REF!</v>
      </c>
      <c r="M28" s="162" t="e">
        <f t="shared" si="1"/>
        <v>#REF!</v>
      </c>
    </row>
    <row r="29" spans="1:13" x14ac:dyDescent="0.3">
      <c r="A29" s="2"/>
      <c r="B29" s="267"/>
      <c r="C29" s="165">
        <v>108</v>
      </c>
      <c r="D29" s="166">
        <v>2100</v>
      </c>
      <c r="E29" s="167">
        <v>0</v>
      </c>
      <c r="F29" s="168">
        <v>1100.28</v>
      </c>
      <c r="G29" s="160"/>
      <c r="H29" s="161" t="e">
        <f>VLOOKUP(C29,#REF!,5,FALSE())</f>
        <v>#REF!</v>
      </c>
      <c r="I29" s="162" t="e">
        <f t="shared" si="0"/>
        <v>#REF!</v>
      </c>
      <c r="K29" s="163"/>
      <c r="L29" s="164" t="e">
        <f>VLOOKUP(C29,#REF!,6,FALSE())</f>
        <v>#REF!</v>
      </c>
      <c r="M29" s="162" t="e">
        <f t="shared" si="1"/>
        <v>#REF!</v>
      </c>
    </row>
    <row r="30" spans="1:13" x14ac:dyDescent="0.3">
      <c r="A30" s="2"/>
      <c r="B30" s="267"/>
      <c r="C30" s="165">
        <v>109</v>
      </c>
      <c r="D30" s="166">
        <v>2300</v>
      </c>
      <c r="E30" s="167">
        <v>0</v>
      </c>
      <c r="F30" s="168">
        <v>1090.3</v>
      </c>
      <c r="G30" s="160"/>
      <c r="H30" s="161" t="e">
        <f>VLOOKUP(C30,#REF!,5,FALSE())</f>
        <v>#REF!</v>
      </c>
      <c r="I30" s="162" t="e">
        <f t="shared" si="0"/>
        <v>#REF!</v>
      </c>
      <c r="K30" s="163"/>
      <c r="L30" s="164" t="e">
        <f>VLOOKUP(C30,#REF!,6,FALSE())</f>
        <v>#REF!</v>
      </c>
      <c r="M30" s="162" t="e">
        <f t="shared" si="1"/>
        <v>#REF!</v>
      </c>
    </row>
    <row r="31" spans="1:13" x14ac:dyDescent="0.3">
      <c r="A31" s="2"/>
      <c r="B31" s="267"/>
      <c r="C31" s="165">
        <v>110</v>
      </c>
      <c r="D31" s="166">
        <v>2500</v>
      </c>
      <c r="E31" s="167">
        <v>0</v>
      </c>
      <c r="F31" s="168">
        <v>1067.1500000000001</v>
      </c>
      <c r="G31" s="160"/>
      <c r="H31" s="161" t="e">
        <f>VLOOKUP(C31,#REF!,5,FALSE())</f>
        <v>#REF!</v>
      </c>
      <c r="I31" s="162" t="e">
        <f t="shared" si="0"/>
        <v>#REF!</v>
      </c>
      <c r="K31" s="154"/>
      <c r="L31" s="164" t="e">
        <f>VLOOKUP(C31,#REF!,6,FALSE())</f>
        <v>#REF!</v>
      </c>
      <c r="M31" s="162" t="e">
        <f t="shared" si="1"/>
        <v>#REF!</v>
      </c>
    </row>
    <row r="32" spans="1:13" x14ac:dyDescent="0.3">
      <c r="A32" s="2"/>
      <c r="B32" s="267"/>
      <c r="C32" s="165">
        <v>111</v>
      </c>
      <c r="D32" s="166">
        <v>2600</v>
      </c>
      <c r="E32" s="167">
        <v>0</v>
      </c>
      <c r="F32" s="168">
        <v>1047.75</v>
      </c>
      <c r="G32" s="160"/>
      <c r="H32" s="161" t="e">
        <f>VLOOKUP(C32,#REF!,5,FALSE())</f>
        <v>#REF!</v>
      </c>
      <c r="I32" s="162" t="e">
        <f t="shared" si="0"/>
        <v>#REF!</v>
      </c>
      <c r="K32" s="163"/>
      <c r="L32" s="164" t="e">
        <f>VLOOKUP(C32,#REF!,6,FALSE())</f>
        <v>#REF!</v>
      </c>
      <c r="M32" s="162" t="e">
        <f t="shared" si="1"/>
        <v>#REF!</v>
      </c>
    </row>
    <row r="33" spans="1:13" x14ac:dyDescent="0.3">
      <c r="A33" s="2"/>
      <c r="B33" s="267"/>
      <c r="C33" s="165">
        <v>112</v>
      </c>
      <c r="D33" s="166">
        <v>2700</v>
      </c>
      <c r="E33" s="167">
        <v>0</v>
      </c>
      <c r="F33" s="168">
        <v>1017.73</v>
      </c>
      <c r="G33" s="160"/>
      <c r="H33" s="161" t="e">
        <f>VLOOKUP(C33,#REF!,5,FALSE())</f>
        <v>#REF!</v>
      </c>
      <c r="I33" s="162" t="e">
        <f t="shared" si="0"/>
        <v>#REF!</v>
      </c>
      <c r="K33" s="163"/>
      <c r="L33" s="164" t="e">
        <f>VLOOKUP(C33,#REF!,6,FALSE())</f>
        <v>#REF!</v>
      </c>
      <c r="M33" s="162" t="e">
        <f t="shared" si="1"/>
        <v>#REF!</v>
      </c>
    </row>
    <row r="34" spans="1:13" x14ac:dyDescent="0.3">
      <c r="A34" s="2"/>
      <c r="B34" s="267"/>
      <c r="C34" s="165">
        <v>113</v>
      </c>
      <c r="D34" s="166">
        <v>2820.15</v>
      </c>
      <c r="E34" s="167">
        <v>0</v>
      </c>
      <c r="F34" s="168">
        <v>975</v>
      </c>
      <c r="G34" s="160"/>
      <c r="H34" s="161" t="e">
        <f>VLOOKUP(C34,#REF!,5,FALSE())</f>
        <v>#REF!</v>
      </c>
      <c r="I34" s="162" t="e">
        <f t="shared" si="0"/>
        <v>#REF!</v>
      </c>
      <c r="K34" s="163"/>
      <c r="L34" s="164" t="e">
        <f>VLOOKUP(C34,#REF!,6,FALSE())</f>
        <v>#REF!</v>
      </c>
      <c r="M34" s="162" t="e">
        <f t="shared" si="1"/>
        <v>#REF!</v>
      </c>
    </row>
    <row r="35" spans="1:13" x14ac:dyDescent="0.3">
      <c r="A35" s="2"/>
      <c r="B35" s="267"/>
      <c r="C35" s="165">
        <v>114</v>
      </c>
      <c r="D35" s="166">
        <v>2944.43</v>
      </c>
      <c r="E35" s="167">
        <v>0</v>
      </c>
      <c r="F35" s="168">
        <v>925</v>
      </c>
      <c r="G35" s="160"/>
      <c r="H35" s="161" t="e">
        <f>VLOOKUP(C35,#REF!,5,FALSE())</f>
        <v>#REF!</v>
      </c>
      <c r="I35" s="162" t="e">
        <f t="shared" si="0"/>
        <v>#REF!</v>
      </c>
      <c r="K35" s="163"/>
      <c r="L35" s="164" t="e">
        <f>VLOOKUP(C35,#REF!,6,FALSE())</f>
        <v>#REF!</v>
      </c>
      <c r="M35" s="162" t="e">
        <f t="shared" si="1"/>
        <v>#REF!</v>
      </c>
    </row>
    <row r="36" spans="1:13" x14ac:dyDescent="0.3">
      <c r="A36" s="2"/>
      <c r="B36" s="267"/>
      <c r="C36" s="165">
        <v>115</v>
      </c>
      <c r="D36" s="166">
        <v>3057.9</v>
      </c>
      <c r="E36" s="167">
        <v>0</v>
      </c>
      <c r="F36" s="168">
        <v>875</v>
      </c>
      <c r="G36" s="160"/>
      <c r="H36" s="161" t="e">
        <f>VLOOKUP(C36,#REF!,5,FALSE())</f>
        <v>#REF!</v>
      </c>
      <c r="I36" s="162" t="e">
        <f t="shared" si="0"/>
        <v>#REF!</v>
      </c>
      <c r="K36" s="163"/>
      <c r="L36" s="164" t="e">
        <f>VLOOKUP(C36,#REF!,6,FALSE())</f>
        <v>#REF!</v>
      </c>
      <c r="M36" s="162" t="e">
        <f t="shared" si="1"/>
        <v>#REF!</v>
      </c>
    </row>
    <row r="37" spans="1:13" x14ac:dyDescent="0.3">
      <c r="A37" s="2"/>
      <c r="B37" s="267"/>
      <c r="C37" s="165">
        <v>116</v>
      </c>
      <c r="D37" s="166">
        <v>3164.15</v>
      </c>
      <c r="E37" s="167">
        <v>0</v>
      </c>
      <c r="F37" s="168">
        <v>825</v>
      </c>
      <c r="G37" s="160"/>
      <c r="H37" s="161" t="e">
        <f>VLOOKUP(C37,#REF!,5,FALSE())</f>
        <v>#REF!</v>
      </c>
      <c r="I37" s="162" t="e">
        <f t="shared" si="0"/>
        <v>#REF!</v>
      </c>
      <c r="K37" s="163"/>
      <c r="L37" s="164" t="e">
        <f>VLOOKUP(C37,#REF!,6,FALSE())</f>
        <v>#REF!</v>
      </c>
      <c r="M37" s="162" t="e">
        <f t="shared" si="1"/>
        <v>#REF!</v>
      </c>
    </row>
    <row r="38" spans="1:13" x14ac:dyDescent="0.3">
      <c r="A38" s="2"/>
      <c r="B38" s="267"/>
      <c r="C38" s="165">
        <v>117</v>
      </c>
      <c r="D38" s="166">
        <v>3265.23</v>
      </c>
      <c r="E38" s="167">
        <v>0</v>
      </c>
      <c r="F38" s="168">
        <v>775</v>
      </c>
      <c r="G38" s="160"/>
      <c r="H38" s="161" t="e">
        <f>VLOOKUP(C38,#REF!,5,FALSE())</f>
        <v>#REF!</v>
      </c>
      <c r="I38" s="162" t="e">
        <f t="shared" si="0"/>
        <v>#REF!</v>
      </c>
      <c r="K38" s="163"/>
      <c r="L38" s="164" t="e">
        <f>VLOOKUP(C38,#REF!,6,FALSE())</f>
        <v>#REF!</v>
      </c>
      <c r="M38" s="162" t="e">
        <f t="shared" si="1"/>
        <v>#REF!</v>
      </c>
    </row>
    <row r="39" spans="1:13" x14ac:dyDescent="0.3">
      <c r="A39" s="2"/>
      <c r="B39" s="267"/>
      <c r="C39" s="165">
        <v>118</v>
      </c>
      <c r="D39" s="166">
        <v>3300</v>
      </c>
      <c r="E39" s="167">
        <v>0</v>
      </c>
      <c r="F39" s="168">
        <v>757.33</v>
      </c>
      <c r="G39" s="160"/>
      <c r="H39" s="161" t="e">
        <f>VLOOKUP(C39,#REF!,5,FALSE())</f>
        <v>#REF!</v>
      </c>
      <c r="I39" s="162" t="e">
        <f t="shared" ref="I39:I70" si="2">G39-H39</f>
        <v>#REF!</v>
      </c>
      <c r="K39" s="154"/>
      <c r="L39" s="164" t="e">
        <f>VLOOKUP(C39,#REF!,6,FALSE())</f>
        <v>#REF!</v>
      </c>
      <c r="M39" s="162" t="e">
        <f t="shared" si="1"/>
        <v>#REF!</v>
      </c>
    </row>
    <row r="40" spans="1:13" x14ac:dyDescent="0.3">
      <c r="A40" s="2"/>
      <c r="B40" s="267"/>
      <c r="C40" s="165">
        <v>119</v>
      </c>
      <c r="D40" s="166">
        <v>3400</v>
      </c>
      <c r="E40" s="167">
        <v>0</v>
      </c>
      <c r="F40" s="168">
        <v>746.1</v>
      </c>
      <c r="G40" s="160"/>
      <c r="H40" s="161" t="e">
        <f>VLOOKUP(C40,#REF!,5,FALSE())</f>
        <v>#REF!</v>
      </c>
      <c r="I40" s="162" t="e">
        <f t="shared" si="2"/>
        <v>#REF!</v>
      </c>
      <c r="K40" s="163"/>
      <c r="L40" s="164" t="e">
        <f>VLOOKUP(C40,#REF!,6,FALSE())</f>
        <v>#REF!</v>
      </c>
      <c r="M40" s="162" t="e">
        <f t="shared" si="1"/>
        <v>#REF!</v>
      </c>
    </row>
    <row r="41" spans="1:13" x14ac:dyDescent="0.3">
      <c r="A41" s="2"/>
      <c r="B41" s="267"/>
      <c r="C41" s="165">
        <v>120</v>
      </c>
      <c r="D41" s="166">
        <v>3500</v>
      </c>
      <c r="E41" s="167">
        <v>0</v>
      </c>
      <c r="F41" s="168">
        <v>735.35</v>
      </c>
      <c r="G41" s="160"/>
      <c r="H41" s="161" t="e">
        <f>VLOOKUP(C41,#REF!,5,FALSE())</f>
        <v>#REF!</v>
      </c>
      <c r="I41" s="162" t="e">
        <f t="shared" si="2"/>
        <v>#REF!</v>
      </c>
      <c r="K41" s="163"/>
      <c r="L41" s="164" t="e">
        <f>VLOOKUP(C41,#REF!,6,FALSE())</f>
        <v>#REF!</v>
      </c>
      <c r="M41" s="162" t="e">
        <f t="shared" si="1"/>
        <v>#REF!</v>
      </c>
    </row>
    <row r="42" spans="1:13" x14ac:dyDescent="0.3">
      <c r="A42" s="2"/>
      <c r="B42" s="267"/>
      <c r="C42" s="165">
        <v>121</v>
      </c>
      <c r="D42" s="166">
        <v>3575.25</v>
      </c>
      <c r="E42" s="167">
        <v>0</v>
      </c>
      <c r="F42" s="168">
        <v>725</v>
      </c>
      <c r="G42" s="160"/>
      <c r="H42" s="161" t="e">
        <f>VLOOKUP(C42,#REF!,5,FALSE())</f>
        <v>#REF!</v>
      </c>
      <c r="I42" s="162" t="e">
        <f t="shared" si="2"/>
        <v>#REF!</v>
      </c>
      <c r="K42" s="163"/>
      <c r="L42" s="164" t="e">
        <f>VLOOKUP(C42,#REF!,6,FALSE())</f>
        <v>#REF!</v>
      </c>
      <c r="M42" s="162" t="e">
        <f t="shared" si="1"/>
        <v>#REF!</v>
      </c>
    </row>
    <row r="43" spans="1:13" x14ac:dyDescent="0.3">
      <c r="A43" s="2"/>
      <c r="B43" s="267"/>
      <c r="C43" s="165">
        <v>122</v>
      </c>
      <c r="D43" s="166">
        <v>3700</v>
      </c>
      <c r="E43" s="167">
        <v>0</v>
      </c>
      <c r="F43" s="168">
        <v>717.45</v>
      </c>
      <c r="G43" s="160"/>
      <c r="H43" s="161" t="e">
        <f>VLOOKUP(C43,#REF!,5,FALSE())</f>
        <v>#REF!</v>
      </c>
      <c r="I43" s="162" t="e">
        <f t="shared" si="2"/>
        <v>#REF!</v>
      </c>
      <c r="K43" s="163"/>
      <c r="L43" s="164" t="e">
        <f>VLOOKUP(C43,#REF!,6,FALSE())</f>
        <v>#REF!</v>
      </c>
      <c r="M43" s="162" t="e">
        <f t="shared" si="1"/>
        <v>#REF!</v>
      </c>
    </row>
    <row r="44" spans="1:13" x14ac:dyDescent="0.3">
      <c r="A44" s="2"/>
      <c r="B44" s="267"/>
      <c r="C44" s="165">
        <v>123</v>
      </c>
      <c r="D44" s="166">
        <v>3709.73</v>
      </c>
      <c r="E44" s="167">
        <v>0</v>
      </c>
      <c r="F44" s="168">
        <v>650</v>
      </c>
      <c r="G44" s="160"/>
      <c r="H44" s="161" t="e">
        <f>VLOOKUP(C44,#REF!,5,FALSE())</f>
        <v>#REF!</v>
      </c>
      <c r="I44" s="162" t="e">
        <f t="shared" si="2"/>
        <v>#REF!</v>
      </c>
      <c r="K44" s="163"/>
      <c r="L44" s="164" t="e">
        <f>VLOOKUP(C44,#REF!,6,FALSE())</f>
        <v>#REF!</v>
      </c>
      <c r="M44" s="162" t="e">
        <f t="shared" si="1"/>
        <v>#REF!</v>
      </c>
    </row>
    <row r="45" spans="1:13" x14ac:dyDescent="0.3">
      <c r="A45" s="2"/>
      <c r="B45" s="267"/>
      <c r="C45" s="165">
        <v>124</v>
      </c>
      <c r="D45" s="166">
        <v>3715.28</v>
      </c>
      <c r="E45" s="167">
        <v>0</v>
      </c>
      <c r="F45" s="168">
        <v>600</v>
      </c>
      <c r="G45" s="160"/>
      <c r="H45" s="161" t="e">
        <f>VLOOKUP(C45,#REF!,5,FALSE())</f>
        <v>#REF!</v>
      </c>
      <c r="I45" s="162" t="e">
        <f t="shared" si="2"/>
        <v>#REF!</v>
      </c>
      <c r="K45" s="163"/>
      <c r="L45" s="164" t="e">
        <f>VLOOKUP(C45,#REF!,6,FALSE())</f>
        <v>#REF!</v>
      </c>
      <c r="M45" s="162" t="e">
        <f t="shared" si="1"/>
        <v>#REF!</v>
      </c>
    </row>
    <row r="46" spans="1:13" x14ac:dyDescent="0.3">
      <c r="A46" s="2"/>
      <c r="B46" s="267"/>
      <c r="C46" s="156">
        <v>21</v>
      </c>
      <c r="D46" s="157">
        <v>3752.7</v>
      </c>
      <c r="E46" s="158">
        <v>0</v>
      </c>
      <c r="F46" s="159">
        <v>450</v>
      </c>
      <c r="G46" s="160"/>
      <c r="H46" s="161" t="e">
        <f>VLOOKUP(C46,#REF!,5,FALSE())</f>
        <v>#REF!</v>
      </c>
      <c r="I46" s="162" t="e">
        <f t="shared" si="2"/>
        <v>#REF!</v>
      </c>
      <c r="K46" s="163"/>
      <c r="L46" s="164" t="e">
        <f>VLOOKUP(C46,#REF!,6,FALSE())</f>
        <v>#REF!</v>
      </c>
      <c r="M46" s="162" t="e">
        <f t="shared" si="1"/>
        <v>#REF!</v>
      </c>
    </row>
    <row r="47" spans="1:13" x14ac:dyDescent="0.3">
      <c r="A47" s="2"/>
      <c r="B47" s="267"/>
      <c r="C47" s="156">
        <v>22</v>
      </c>
      <c r="D47" s="157">
        <v>3757.9</v>
      </c>
      <c r="E47" s="158">
        <v>0</v>
      </c>
      <c r="F47" s="159">
        <v>350</v>
      </c>
      <c r="G47" s="160"/>
      <c r="H47" s="161" t="e">
        <f>VLOOKUP(C47,#REF!,5,FALSE())</f>
        <v>#REF!</v>
      </c>
      <c r="I47" s="162" t="e">
        <f t="shared" si="2"/>
        <v>#REF!</v>
      </c>
      <c r="K47" s="163"/>
      <c r="L47" s="164" t="e">
        <f>VLOOKUP(C47,#REF!,6,FALSE())</f>
        <v>#REF!</v>
      </c>
      <c r="M47" s="162" t="e">
        <f t="shared" si="1"/>
        <v>#REF!</v>
      </c>
    </row>
    <row r="48" spans="1:13" x14ac:dyDescent="0.3">
      <c r="A48" s="2"/>
      <c r="B48" s="267"/>
      <c r="C48" s="156">
        <v>23</v>
      </c>
      <c r="D48" s="157">
        <v>3804.1</v>
      </c>
      <c r="E48" s="158">
        <v>0</v>
      </c>
      <c r="F48" s="159">
        <v>250</v>
      </c>
      <c r="G48" s="160"/>
      <c r="H48" s="161" t="e">
        <f>VLOOKUP(C48,#REF!,5,FALSE())</f>
        <v>#REF!</v>
      </c>
      <c r="I48" s="162" t="e">
        <f t="shared" si="2"/>
        <v>#REF!</v>
      </c>
      <c r="K48" s="163"/>
      <c r="L48" s="164" t="e">
        <f>VLOOKUP(C48,#REF!,6,FALSE())</f>
        <v>#REF!</v>
      </c>
      <c r="M48" s="162" t="e">
        <f t="shared" si="1"/>
        <v>#REF!</v>
      </c>
    </row>
    <row r="49" spans="1:13" x14ac:dyDescent="0.3">
      <c r="A49" s="2"/>
      <c r="B49" s="267"/>
      <c r="C49" s="147">
        <v>193</v>
      </c>
      <c r="D49" s="148">
        <v>3799.3</v>
      </c>
      <c r="E49" s="149">
        <v>0</v>
      </c>
      <c r="F49" s="150">
        <v>150</v>
      </c>
      <c r="G49" s="151"/>
      <c r="H49" s="152" t="e">
        <f>VLOOKUP(C49,#REF!,5,FALSE())</f>
        <v>#REF!</v>
      </c>
      <c r="I49" s="169" t="e">
        <f t="shared" si="2"/>
        <v>#REF!</v>
      </c>
      <c r="K49" s="163"/>
      <c r="L49" s="170" t="e">
        <f>VLOOKUP(C49,#REF!,6,FALSE())</f>
        <v>#REF!</v>
      </c>
      <c r="M49" s="169" t="e">
        <f t="shared" si="1"/>
        <v>#REF!</v>
      </c>
    </row>
    <row r="50" spans="1:13" ht="12.75" customHeight="1" x14ac:dyDescent="0.3">
      <c r="A50" s="2"/>
      <c r="B50" s="267" t="s">
        <v>208</v>
      </c>
      <c r="C50" s="171">
        <v>191</v>
      </c>
      <c r="D50" s="172">
        <v>-804.8</v>
      </c>
      <c r="E50" s="172">
        <v>0</v>
      </c>
      <c r="F50" s="173">
        <v>-103</v>
      </c>
      <c r="G50" s="174"/>
      <c r="H50" s="175" t="e">
        <f>VLOOKUP(C50,#REF!,5,FALSE())</f>
        <v>#REF!</v>
      </c>
      <c r="I50" s="153" t="e">
        <f t="shared" si="2"/>
        <v>#REF!</v>
      </c>
    </row>
    <row r="51" spans="1:13" ht="12.75" customHeight="1" x14ac:dyDescent="0.35">
      <c r="A51" s="2"/>
      <c r="B51" s="267"/>
      <c r="C51" s="176">
        <v>600</v>
      </c>
      <c r="D51" s="177">
        <v>-762.5</v>
      </c>
      <c r="E51" s="178">
        <v>0</v>
      </c>
      <c r="F51" s="179">
        <v>-111.2</v>
      </c>
      <c r="G51" s="151"/>
      <c r="H51" s="152" t="e">
        <f>VLOOKUP(C51,#REF!,5,FALSE())</f>
        <v>#REF!</v>
      </c>
      <c r="I51" s="153" t="e">
        <f t="shared" si="2"/>
        <v>#REF!</v>
      </c>
    </row>
    <row r="52" spans="1:13" x14ac:dyDescent="0.35">
      <c r="A52" s="2"/>
      <c r="B52" s="267"/>
      <c r="C52" s="180">
        <v>601</v>
      </c>
      <c r="D52" s="181">
        <v>-729.72</v>
      </c>
      <c r="E52" s="182">
        <v>0</v>
      </c>
      <c r="F52" s="183">
        <v>-115</v>
      </c>
      <c r="G52" s="160"/>
      <c r="H52" s="161" t="e">
        <f>VLOOKUP(C52,#REF!,5,FALSE())</f>
        <v>#REF!</v>
      </c>
      <c r="I52" s="162" t="e">
        <f t="shared" si="2"/>
        <v>#REF!</v>
      </c>
    </row>
    <row r="53" spans="1:13" x14ac:dyDescent="0.35">
      <c r="A53" s="2"/>
      <c r="B53" s="267"/>
      <c r="C53" s="180">
        <v>602</v>
      </c>
      <c r="D53" s="181">
        <v>-697</v>
      </c>
      <c r="E53" s="182">
        <v>0</v>
      </c>
      <c r="F53" s="183">
        <v>-118.78</v>
      </c>
      <c r="G53" s="160"/>
      <c r="H53" s="161" t="e">
        <f>VLOOKUP(C53,#REF!,5,FALSE())</f>
        <v>#REF!</v>
      </c>
      <c r="I53" s="162" t="e">
        <f t="shared" si="2"/>
        <v>#REF!</v>
      </c>
    </row>
    <row r="54" spans="1:13" x14ac:dyDescent="0.35">
      <c r="A54" s="2"/>
      <c r="B54" s="267"/>
      <c r="C54" s="180">
        <v>603</v>
      </c>
      <c r="D54" s="181">
        <v>-600</v>
      </c>
      <c r="E54" s="182">
        <v>0</v>
      </c>
      <c r="F54" s="183">
        <v>-130</v>
      </c>
      <c r="G54" s="160"/>
      <c r="H54" s="161" t="e">
        <f>VLOOKUP(C54,#REF!,5,FALSE())</f>
        <v>#REF!</v>
      </c>
      <c r="I54" s="162" t="e">
        <f t="shared" si="2"/>
        <v>#REF!</v>
      </c>
    </row>
    <row r="55" spans="1:13" x14ac:dyDescent="0.35">
      <c r="A55" s="2"/>
      <c r="B55" s="267"/>
      <c r="C55" s="180">
        <v>604</v>
      </c>
      <c r="D55" s="181">
        <v>-400</v>
      </c>
      <c r="E55" s="182">
        <v>0</v>
      </c>
      <c r="F55" s="183">
        <v>-153.125</v>
      </c>
      <c r="G55" s="160"/>
      <c r="H55" s="161" t="e">
        <f>VLOOKUP(C55,#REF!,5,FALSE())</f>
        <v>#REF!</v>
      </c>
      <c r="I55" s="162" t="e">
        <f t="shared" si="2"/>
        <v>#REF!</v>
      </c>
    </row>
    <row r="56" spans="1:13" x14ac:dyDescent="0.35">
      <c r="A56" s="2"/>
      <c r="B56" s="267"/>
      <c r="C56" s="180">
        <v>605</v>
      </c>
      <c r="D56" s="181">
        <v>-200</v>
      </c>
      <c r="E56" s="182">
        <v>0</v>
      </c>
      <c r="F56" s="183">
        <v>-165.55</v>
      </c>
      <c r="G56" s="160"/>
      <c r="H56" s="161" t="e">
        <f>VLOOKUP(C56,#REF!,5,FALSE())</f>
        <v>#REF!</v>
      </c>
      <c r="I56" s="162" t="e">
        <f t="shared" si="2"/>
        <v>#REF!</v>
      </c>
    </row>
    <row r="57" spans="1:13" x14ac:dyDescent="0.35">
      <c r="A57" s="2"/>
      <c r="B57" s="267"/>
      <c r="C57" s="180">
        <v>606</v>
      </c>
      <c r="D57" s="181">
        <v>0</v>
      </c>
      <c r="E57" s="182">
        <v>0</v>
      </c>
      <c r="F57" s="183">
        <v>-170.72499999999999</v>
      </c>
      <c r="G57" s="160"/>
      <c r="H57" s="161" t="e">
        <f>VLOOKUP(C57,#REF!,5,FALSE())</f>
        <v>#REF!</v>
      </c>
      <c r="I57" s="162" t="e">
        <f t="shared" si="2"/>
        <v>#REF!</v>
      </c>
    </row>
    <row r="58" spans="1:13" x14ac:dyDescent="0.35">
      <c r="A58" s="2"/>
      <c r="B58" s="267"/>
      <c r="C58" s="180">
        <v>607</v>
      </c>
      <c r="D58" s="181">
        <v>200</v>
      </c>
      <c r="E58" s="182">
        <v>0</v>
      </c>
      <c r="F58" s="183">
        <v>-170.47499999999999</v>
      </c>
      <c r="G58" s="160"/>
      <c r="H58" s="161" t="e">
        <f>VLOOKUP(C58,#REF!,5,FALSE())</f>
        <v>#REF!</v>
      </c>
      <c r="I58" s="162" t="e">
        <f t="shared" si="2"/>
        <v>#REF!</v>
      </c>
    </row>
    <row r="59" spans="1:13" x14ac:dyDescent="0.35">
      <c r="A59" s="2"/>
      <c r="B59" s="267"/>
      <c r="C59" s="180">
        <v>608</v>
      </c>
      <c r="D59" s="181">
        <v>580</v>
      </c>
      <c r="E59" s="182">
        <v>0</v>
      </c>
      <c r="F59" s="183">
        <v>211.4</v>
      </c>
      <c r="G59" s="160"/>
      <c r="H59" s="161" t="e">
        <f>VLOOKUP(C59,#REF!,5,FALSE())</f>
        <v>#REF!</v>
      </c>
      <c r="I59" s="162" t="e">
        <f t="shared" si="2"/>
        <v>#REF!</v>
      </c>
    </row>
    <row r="60" spans="1:13" x14ac:dyDescent="0.35">
      <c r="A60" s="2"/>
      <c r="B60" s="267"/>
      <c r="C60" s="180">
        <v>609</v>
      </c>
      <c r="D60" s="181">
        <v>900</v>
      </c>
      <c r="E60" s="182">
        <v>0</v>
      </c>
      <c r="F60" s="183">
        <v>154.80000000000001</v>
      </c>
      <c r="G60" s="160"/>
      <c r="H60" s="161" t="e">
        <f>VLOOKUP(C60,#REF!,5,FALSE())</f>
        <v>#REF!</v>
      </c>
      <c r="I60" s="162" t="e">
        <f t="shared" si="2"/>
        <v>#REF!</v>
      </c>
    </row>
    <row r="61" spans="1:13" x14ac:dyDescent="0.35">
      <c r="A61" s="2"/>
      <c r="B61" s="267"/>
      <c r="C61" s="180">
        <v>610</v>
      </c>
      <c r="D61" s="181">
        <v>1100</v>
      </c>
      <c r="E61" s="182">
        <v>0</v>
      </c>
      <c r="F61" s="183">
        <v>109.15</v>
      </c>
      <c r="G61" s="160"/>
      <c r="H61" s="161" t="e">
        <f>VLOOKUP(C61,#REF!,5,FALSE())</f>
        <v>#REF!</v>
      </c>
      <c r="I61" s="162" t="e">
        <f t="shared" si="2"/>
        <v>#REF!</v>
      </c>
    </row>
    <row r="62" spans="1:13" x14ac:dyDescent="0.35">
      <c r="A62" s="2"/>
      <c r="B62" s="267"/>
      <c r="C62" s="180">
        <v>611</v>
      </c>
      <c r="D62" s="181">
        <v>1500</v>
      </c>
      <c r="E62" s="182">
        <v>0</v>
      </c>
      <c r="F62" s="183">
        <v>85.27</v>
      </c>
      <c r="G62" s="160"/>
      <c r="H62" s="161" t="e">
        <f>VLOOKUP(C62,#REF!,5,FALSE())</f>
        <v>#REF!</v>
      </c>
      <c r="I62" s="162" t="e">
        <f t="shared" si="2"/>
        <v>#REF!</v>
      </c>
    </row>
    <row r="63" spans="1:13" x14ac:dyDescent="0.35">
      <c r="A63" s="2"/>
      <c r="B63" s="267"/>
      <c r="C63" s="180">
        <v>612</v>
      </c>
      <c r="D63" s="181">
        <v>1700</v>
      </c>
      <c r="E63" s="182">
        <v>0</v>
      </c>
      <c r="F63" s="183">
        <v>76.430000000000007</v>
      </c>
      <c r="G63" s="160"/>
      <c r="H63" s="161" t="e">
        <f>VLOOKUP(C63,#REF!,5,FALSE())</f>
        <v>#REF!</v>
      </c>
      <c r="I63" s="162" t="e">
        <f t="shared" si="2"/>
        <v>#REF!</v>
      </c>
    </row>
    <row r="64" spans="1:13" x14ac:dyDescent="0.35">
      <c r="A64" s="2"/>
      <c r="B64" s="267"/>
      <c r="C64" s="180">
        <v>613</v>
      </c>
      <c r="D64" s="181">
        <v>1900</v>
      </c>
      <c r="E64" s="182">
        <v>0</v>
      </c>
      <c r="F64" s="183">
        <v>67</v>
      </c>
      <c r="G64" s="160"/>
      <c r="H64" s="161" t="e">
        <f>VLOOKUP(C64,#REF!,5,FALSE())</f>
        <v>#REF!</v>
      </c>
      <c r="I64" s="162" t="e">
        <f t="shared" si="2"/>
        <v>#REF!</v>
      </c>
    </row>
    <row r="65" spans="1:9" x14ac:dyDescent="0.35">
      <c r="A65" s="2"/>
      <c r="B65" s="267"/>
      <c r="C65" s="180">
        <v>614</v>
      </c>
      <c r="D65" s="181">
        <v>2500</v>
      </c>
      <c r="E65" s="182">
        <v>0</v>
      </c>
      <c r="F65" s="183">
        <v>-82.77</v>
      </c>
      <c r="G65" s="160"/>
      <c r="H65" s="161" t="e">
        <f>VLOOKUP(C65,#REF!,5,FALSE())</f>
        <v>#REF!</v>
      </c>
      <c r="I65" s="162" t="e">
        <f t="shared" si="2"/>
        <v>#REF!</v>
      </c>
    </row>
    <row r="66" spans="1:9" x14ac:dyDescent="0.35">
      <c r="A66" s="2"/>
      <c r="B66" s="267"/>
      <c r="C66" s="180">
        <v>615</v>
      </c>
      <c r="D66" s="181">
        <v>2700</v>
      </c>
      <c r="E66" s="182">
        <v>0</v>
      </c>
      <c r="F66" s="183">
        <v>-123.43</v>
      </c>
      <c r="G66" s="160"/>
      <c r="H66" s="161" t="e">
        <f>VLOOKUP(C66,#REF!,5,FALSE())</f>
        <v>#REF!</v>
      </c>
      <c r="I66" s="162" t="e">
        <f t="shared" si="2"/>
        <v>#REF!</v>
      </c>
    </row>
    <row r="67" spans="1:9" x14ac:dyDescent="0.35">
      <c r="A67" s="2"/>
      <c r="B67" s="267"/>
      <c r="C67" s="180">
        <v>616</v>
      </c>
      <c r="D67" s="181">
        <v>2900</v>
      </c>
      <c r="E67" s="182">
        <v>0</v>
      </c>
      <c r="F67" s="183">
        <v>-118.44</v>
      </c>
      <c r="G67" s="160"/>
      <c r="H67" s="161" t="e">
        <f>VLOOKUP(C67,#REF!,5,FALSE())</f>
        <v>#REF!</v>
      </c>
      <c r="I67" s="162" t="e">
        <f t="shared" si="2"/>
        <v>#REF!</v>
      </c>
    </row>
    <row r="68" spans="1:9" x14ac:dyDescent="0.35">
      <c r="A68" s="2"/>
      <c r="B68" s="267"/>
      <c r="C68" s="180">
        <v>617</v>
      </c>
      <c r="D68" s="181">
        <v>3100</v>
      </c>
      <c r="E68" s="182">
        <v>0</v>
      </c>
      <c r="F68" s="183">
        <v>-104.17</v>
      </c>
      <c r="G68" s="160"/>
      <c r="H68" s="161" t="e">
        <f>VLOOKUP(C68,#REF!,5,FALSE())</f>
        <v>#REF!</v>
      </c>
      <c r="I68" s="162" t="e">
        <f t="shared" si="2"/>
        <v>#REF!</v>
      </c>
    </row>
    <row r="69" spans="1:9" x14ac:dyDescent="0.35">
      <c r="A69" s="2"/>
      <c r="B69" s="267"/>
      <c r="C69" s="180">
        <v>618</v>
      </c>
      <c r="D69" s="181">
        <v>3300</v>
      </c>
      <c r="E69" s="182">
        <v>0</v>
      </c>
      <c r="F69" s="183">
        <v>-89.08</v>
      </c>
      <c r="G69" s="160"/>
      <c r="H69" s="161" t="e">
        <f>VLOOKUP(C69,#REF!,5,FALSE())</f>
        <v>#REF!</v>
      </c>
      <c r="I69" s="162" t="e">
        <f t="shared" si="2"/>
        <v>#REF!</v>
      </c>
    </row>
    <row r="70" spans="1:9" x14ac:dyDescent="0.35">
      <c r="A70" s="2"/>
      <c r="B70" s="267"/>
      <c r="C70" s="180">
        <v>619</v>
      </c>
      <c r="D70" s="181">
        <v>3500</v>
      </c>
      <c r="E70" s="182">
        <v>0</v>
      </c>
      <c r="F70" s="183">
        <v>-68.5</v>
      </c>
      <c r="G70" s="160"/>
      <c r="H70" s="161" t="e">
        <f>VLOOKUP(C70,#REF!,5,FALSE())</f>
        <v>#REF!</v>
      </c>
      <c r="I70" s="162" t="e">
        <f t="shared" si="2"/>
        <v>#REF!</v>
      </c>
    </row>
    <row r="71" spans="1:9" x14ac:dyDescent="0.35">
      <c r="A71" s="2"/>
      <c r="B71" s="267"/>
      <c r="C71" s="184">
        <v>620</v>
      </c>
      <c r="D71" s="185">
        <v>3700</v>
      </c>
      <c r="E71" s="186">
        <v>0</v>
      </c>
      <c r="F71" s="187">
        <v>-31.07</v>
      </c>
      <c r="G71" s="188"/>
      <c r="H71" s="189" t="e">
        <f>VLOOKUP(C71,#REF!,5,FALSE())</f>
        <v>#REF!</v>
      </c>
      <c r="I71" s="190" t="e">
        <f t="shared" ref="I71:I102" si="3">G71-H71</f>
        <v>#REF!</v>
      </c>
    </row>
    <row r="72" spans="1:9" ht="12.75" customHeight="1" x14ac:dyDescent="0.35">
      <c r="A72" s="2"/>
      <c r="B72" s="268" t="s">
        <v>209</v>
      </c>
      <c r="C72" s="191">
        <v>24</v>
      </c>
      <c r="D72" s="192">
        <v>-793.1</v>
      </c>
      <c r="E72" s="193">
        <v>-200</v>
      </c>
      <c r="F72" s="194">
        <v>150</v>
      </c>
      <c r="G72" s="174"/>
      <c r="H72" s="175" t="e">
        <f>VLOOKUP(C72,#REF!,5,FALSE())</f>
        <v>#REF!</v>
      </c>
      <c r="I72" s="195" t="e">
        <f t="shared" si="3"/>
        <v>#REF!</v>
      </c>
    </row>
    <row r="73" spans="1:9" x14ac:dyDescent="0.35">
      <c r="A73" s="2"/>
      <c r="B73" s="268"/>
      <c r="C73" s="180">
        <v>25</v>
      </c>
      <c r="D73" s="181">
        <v>-758.35</v>
      </c>
      <c r="E73" s="182">
        <v>-400</v>
      </c>
      <c r="F73" s="183">
        <v>150</v>
      </c>
      <c r="G73" s="160"/>
      <c r="H73" s="161" t="e">
        <f>VLOOKUP(C73,#REF!,5,FALSE())</f>
        <v>#REF!</v>
      </c>
      <c r="I73" s="162" t="e">
        <f t="shared" si="3"/>
        <v>#REF!</v>
      </c>
    </row>
    <row r="74" spans="1:9" x14ac:dyDescent="0.35">
      <c r="A74" s="2"/>
      <c r="B74" s="268"/>
      <c r="C74" s="180">
        <v>26</v>
      </c>
      <c r="D74" s="181">
        <v>-671.63</v>
      </c>
      <c r="E74" s="182">
        <v>-600</v>
      </c>
      <c r="F74" s="183">
        <v>150</v>
      </c>
      <c r="G74" s="160"/>
      <c r="H74" s="161" t="e">
        <f>VLOOKUP(C74,#REF!,5,FALSE())</f>
        <v>#REF!</v>
      </c>
      <c r="I74" s="162" t="e">
        <f t="shared" si="3"/>
        <v>#REF!</v>
      </c>
    </row>
    <row r="75" spans="1:9" x14ac:dyDescent="0.35">
      <c r="A75" s="2"/>
      <c r="B75" s="268"/>
      <c r="C75" s="180">
        <v>202</v>
      </c>
      <c r="D75" s="181">
        <v>-592</v>
      </c>
      <c r="E75" s="182">
        <v>-730.5</v>
      </c>
      <c r="F75" s="183">
        <v>150</v>
      </c>
      <c r="G75" s="160"/>
      <c r="H75" s="161" t="e">
        <f>VLOOKUP(C75,#REF!,5,FALSE())</f>
        <v>#REF!</v>
      </c>
      <c r="I75" s="162" t="e">
        <f t="shared" si="3"/>
        <v>#REF!</v>
      </c>
    </row>
    <row r="76" spans="1:9" x14ac:dyDescent="0.35">
      <c r="A76" s="2"/>
      <c r="B76" s="268"/>
      <c r="C76" s="180">
        <v>27</v>
      </c>
      <c r="D76" s="181">
        <v>-526.25</v>
      </c>
      <c r="E76" s="182">
        <v>-800</v>
      </c>
      <c r="F76" s="183">
        <v>150</v>
      </c>
      <c r="G76" s="160"/>
      <c r="H76" s="161" t="e">
        <f>VLOOKUP(C76,#REF!,5,FALSE())</f>
        <v>#REF!</v>
      </c>
      <c r="I76" s="162" t="e">
        <f t="shared" si="3"/>
        <v>#REF!</v>
      </c>
    </row>
    <row r="77" spans="1:9" x14ac:dyDescent="0.35">
      <c r="A77" s="2"/>
      <c r="B77" s="268"/>
      <c r="C77" s="180">
        <v>196</v>
      </c>
      <c r="D77" s="181">
        <v>-453</v>
      </c>
      <c r="E77" s="182">
        <v>-843.4</v>
      </c>
      <c r="F77" s="183">
        <v>150</v>
      </c>
      <c r="G77" s="160"/>
      <c r="H77" s="161" t="e">
        <f>VLOOKUP(C77,#REF!,5,FALSE())</f>
        <v>#REF!</v>
      </c>
      <c r="I77" s="162" t="e">
        <f t="shared" si="3"/>
        <v>#REF!</v>
      </c>
    </row>
    <row r="78" spans="1:9" x14ac:dyDescent="0.35">
      <c r="A78" s="2"/>
      <c r="B78" s="268"/>
      <c r="C78" s="180">
        <v>203</v>
      </c>
      <c r="D78" s="181">
        <v>-394</v>
      </c>
      <c r="E78" s="182">
        <v>-859.9</v>
      </c>
      <c r="F78" s="183">
        <v>150</v>
      </c>
      <c r="G78" s="160"/>
      <c r="H78" s="161" t="e">
        <f>VLOOKUP(C78,#REF!,5,FALSE())</f>
        <v>#REF!</v>
      </c>
      <c r="I78" s="162" t="e">
        <f t="shared" si="3"/>
        <v>#REF!</v>
      </c>
    </row>
    <row r="79" spans="1:9" x14ac:dyDescent="0.35">
      <c r="A79" s="2"/>
      <c r="B79" s="268"/>
      <c r="C79" s="180">
        <v>197</v>
      </c>
      <c r="D79" s="181">
        <v>375</v>
      </c>
      <c r="E79" s="182">
        <v>-887.8</v>
      </c>
      <c r="F79" s="183">
        <v>150</v>
      </c>
      <c r="G79" s="160"/>
      <c r="H79" s="161" t="e">
        <f>VLOOKUP(C79,#REF!,5,FALSE())</f>
        <v>#REF!</v>
      </c>
      <c r="I79" s="162" t="e">
        <f t="shared" si="3"/>
        <v>#REF!</v>
      </c>
    </row>
    <row r="80" spans="1:9" x14ac:dyDescent="0.35">
      <c r="A80" s="2"/>
      <c r="B80" s="268"/>
      <c r="C80" s="180">
        <v>28</v>
      </c>
      <c r="D80" s="181">
        <v>500</v>
      </c>
      <c r="E80" s="182">
        <v>-880.55</v>
      </c>
      <c r="F80" s="183">
        <v>150</v>
      </c>
      <c r="G80" s="160"/>
      <c r="H80" s="161" t="e">
        <f>VLOOKUP(C80,#REF!,5,FALSE())</f>
        <v>#REF!</v>
      </c>
      <c r="I80" s="162" t="e">
        <f t="shared" si="3"/>
        <v>#REF!</v>
      </c>
    </row>
    <row r="81" spans="1:9" x14ac:dyDescent="0.35">
      <c r="A81" s="2"/>
      <c r="B81" s="268"/>
      <c r="C81" s="180">
        <v>29</v>
      </c>
      <c r="D81" s="181">
        <v>700</v>
      </c>
      <c r="E81" s="182">
        <v>-883.25</v>
      </c>
      <c r="F81" s="183">
        <v>150</v>
      </c>
      <c r="G81" s="160"/>
      <c r="H81" s="161" t="e">
        <f>VLOOKUP(C81,#REF!,5,FALSE())</f>
        <v>#REF!</v>
      </c>
      <c r="I81" s="162" t="e">
        <f t="shared" si="3"/>
        <v>#REF!</v>
      </c>
    </row>
    <row r="82" spans="1:9" x14ac:dyDescent="0.35">
      <c r="A82" s="2"/>
      <c r="B82" s="268"/>
      <c r="C82" s="180">
        <v>30</v>
      </c>
      <c r="D82" s="181">
        <v>900</v>
      </c>
      <c r="E82" s="182">
        <v>-889.2</v>
      </c>
      <c r="F82" s="183">
        <v>150</v>
      </c>
      <c r="G82" s="160"/>
      <c r="H82" s="161" t="e">
        <f>VLOOKUP(C82,#REF!,5,FALSE())</f>
        <v>#REF!</v>
      </c>
      <c r="I82" s="162" t="e">
        <f t="shared" si="3"/>
        <v>#REF!</v>
      </c>
    </row>
    <row r="83" spans="1:9" x14ac:dyDescent="0.35">
      <c r="A83" s="2"/>
      <c r="B83" s="268"/>
      <c r="C83" s="180">
        <v>31</v>
      </c>
      <c r="D83" s="181">
        <v>1100</v>
      </c>
      <c r="E83" s="182">
        <v>-893.23</v>
      </c>
      <c r="F83" s="183">
        <v>150</v>
      </c>
      <c r="G83" s="160"/>
      <c r="H83" s="161" t="e">
        <f>VLOOKUP(C83,#REF!,5,FALSE())</f>
        <v>#REF!</v>
      </c>
      <c r="I83" s="162" t="e">
        <f t="shared" si="3"/>
        <v>#REF!</v>
      </c>
    </row>
    <row r="84" spans="1:9" x14ac:dyDescent="0.35">
      <c r="A84" s="2"/>
      <c r="B84" s="268"/>
      <c r="C84" s="180">
        <v>32</v>
      </c>
      <c r="D84" s="181">
        <v>1300</v>
      </c>
      <c r="E84" s="182">
        <v>-895.28</v>
      </c>
      <c r="F84" s="183">
        <v>150</v>
      </c>
      <c r="G84" s="160"/>
      <c r="H84" s="161" t="e">
        <f>VLOOKUP(C84,#REF!,5,FALSE())</f>
        <v>#REF!</v>
      </c>
      <c r="I84" s="162" t="e">
        <f t="shared" si="3"/>
        <v>#REF!</v>
      </c>
    </row>
    <row r="85" spans="1:9" x14ac:dyDescent="0.35">
      <c r="A85" s="2"/>
      <c r="B85" s="268"/>
      <c r="C85" s="180">
        <v>33</v>
      </c>
      <c r="D85" s="181">
        <v>1500</v>
      </c>
      <c r="E85" s="182">
        <v>-895.4</v>
      </c>
      <c r="F85" s="183">
        <v>150</v>
      </c>
      <c r="G85" s="160"/>
      <c r="H85" s="161" t="e">
        <f>VLOOKUP(C85,#REF!,5,FALSE())</f>
        <v>#REF!</v>
      </c>
      <c r="I85" s="162" t="e">
        <f t="shared" si="3"/>
        <v>#REF!</v>
      </c>
    </row>
    <row r="86" spans="1:9" x14ac:dyDescent="0.35">
      <c r="A86" s="2"/>
      <c r="B86" s="268"/>
      <c r="C86" s="180">
        <v>34</v>
      </c>
      <c r="D86" s="181">
        <v>1700</v>
      </c>
      <c r="E86" s="182">
        <v>-893.55</v>
      </c>
      <c r="F86" s="183">
        <v>150</v>
      </c>
      <c r="G86" s="160"/>
      <c r="H86" s="161" t="e">
        <f>VLOOKUP(C86,#REF!,5,FALSE())</f>
        <v>#REF!</v>
      </c>
      <c r="I86" s="162" t="e">
        <f t="shared" si="3"/>
        <v>#REF!</v>
      </c>
    </row>
    <row r="87" spans="1:9" x14ac:dyDescent="0.35">
      <c r="A87" s="2"/>
      <c r="B87" s="268"/>
      <c r="C87" s="180">
        <v>35</v>
      </c>
      <c r="D87" s="181">
        <v>1900</v>
      </c>
      <c r="E87" s="182">
        <v>-889.7</v>
      </c>
      <c r="F87" s="183">
        <v>150</v>
      </c>
      <c r="G87" s="160"/>
      <c r="H87" s="161" t="e">
        <f>VLOOKUP(C87,#REF!,5,FALSE())</f>
        <v>#REF!</v>
      </c>
      <c r="I87" s="162" t="e">
        <f t="shared" si="3"/>
        <v>#REF!</v>
      </c>
    </row>
    <row r="88" spans="1:9" x14ac:dyDescent="0.35">
      <c r="A88" s="2"/>
      <c r="B88" s="268"/>
      <c r="C88" s="180">
        <v>36</v>
      </c>
      <c r="D88" s="181">
        <v>2100</v>
      </c>
      <c r="E88" s="182">
        <v>-883.78</v>
      </c>
      <c r="F88" s="183">
        <v>150</v>
      </c>
      <c r="G88" s="160"/>
      <c r="H88" s="161" t="e">
        <f>VLOOKUP(C88,#REF!,5,FALSE())</f>
        <v>#REF!</v>
      </c>
      <c r="I88" s="162" t="e">
        <f t="shared" si="3"/>
        <v>#REF!</v>
      </c>
    </row>
    <row r="89" spans="1:9" x14ac:dyDescent="0.35">
      <c r="A89" s="2"/>
      <c r="B89" s="268"/>
      <c r="C89" s="180">
        <v>37</v>
      </c>
      <c r="D89" s="181">
        <v>2300</v>
      </c>
      <c r="E89" s="182">
        <v>-883.98</v>
      </c>
      <c r="F89" s="183">
        <v>150</v>
      </c>
      <c r="G89" s="160"/>
      <c r="H89" s="161" t="e">
        <f>VLOOKUP(C89,#REF!,5,FALSE())</f>
        <v>#REF!</v>
      </c>
      <c r="I89" s="162" t="e">
        <f t="shared" si="3"/>
        <v>#REF!</v>
      </c>
    </row>
    <row r="90" spans="1:9" x14ac:dyDescent="0.35">
      <c r="A90" s="2"/>
      <c r="B90" s="268"/>
      <c r="C90" s="180">
        <v>204</v>
      </c>
      <c r="D90" s="181">
        <v>2400</v>
      </c>
      <c r="E90" s="182">
        <v>-888.9</v>
      </c>
      <c r="F90" s="183">
        <v>150</v>
      </c>
      <c r="G90" s="160"/>
      <c r="H90" s="161" t="e">
        <f>VLOOKUP(C90,#REF!,5,FALSE())</f>
        <v>#REF!</v>
      </c>
      <c r="I90" s="162" t="e">
        <f t="shared" si="3"/>
        <v>#REF!</v>
      </c>
    </row>
    <row r="91" spans="1:9" x14ac:dyDescent="0.35">
      <c r="A91" s="2"/>
      <c r="B91" s="268"/>
      <c r="C91" s="180">
        <v>205</v>
      </c>
      <c r="D91" s="181">
        <v>3208</v>
      </c>
      <c r="E91" s="182">
        <v>-855.5</v>
      </c>
      <c r="F91" s="183">
        <v>150</v>
      </c>
      <c r="G91" s="160"/>
      <c r="H91" s="161" t="e">
        <f>VLOOKUP(C91,#REF!,5,FALSE())</f>
        <v>#REF!</v>
      </c>
      <c r="I91" s="162" t="e">
        <f t="shared" si="3"/>
        <v>#REF!</v>
      </c>
    </row>
    <row r="92" spans="1:9" x14ac:dyDescent="0.35">
      <c r="A92" s="2"/>
      <c r="B92" s="268"/>
      <c r="C92" s="180">
        <v>38</v>
      </c>
      <c r="D92" s="181">
        <v>3300</v>
      </c>
      <c r="E92" s="182">
        <v>-830.78</v>
      </c>
      <c r="F92" s="183">
        <v>150</v>
      </c>
      <c r="G92" s="160"/>
      <c r="H92" s="161" t="e">
        <f>VLOOKUP(C92,#REF!,5,FALSE())</f>
        <v>#REF!</v>
      </c>
      <c r="I92" s="162" t="e">
        <f t="shared" si="3"/>
        <v>#REF!</v>
      </c>
    </row>
    <row r="93" spans="1:9" x14ac:dyDescent="0.35">
      <c r="A93" s="2"/>
      <c r="B93" s="268"/>
      <c r="C93" s="180">
        <v>39</v>
      </c>
      <c r="D93" s="181">
        <v>3500</v>
      </c>
      <c r="E93" s="182">
        <v>-777.73</v>
      </c>
      <c r="F93" s="183">
        <v>150</v>
      </c>
      <c r="G93" s="160"/>
      <c r="H93" s="161" t="e">
        <f>VLOOKUP(C93,#REF!,5,FALSE())</f>
        <v>#REF!</v>
      </c>
      <c r="I93" s="162" t="e">
        <f t="shared" si="3"/>
        <v>#REF!</v>
      </c>
    </row>
    <row r="94" spans="1:9" x14ac:dyDescent="0.35">
      <c r="A94" s="2"/>
      <c r="B94" s="268"/>
      <c r="C94" s="180">
        <v>198</v>
      </c>
      <c r="D94" s="181">
        <v>3588</v>
      </c>
      <c r="E94" s="182">
        <v>-748</v>
      </c>
      <c r="F94" s="183">
        <v>150</v>
      </c>
      <c r="G94" s="160"/>
      <c r="H94" s="161" t="e">
        <f>VLOOKUP(C94,#REF!,5,FALSE())</f>
        <v>#REF!</v>
      </c>
      <c r="I94" s="162" t="e">
        <f t="shared" si="3"/>
        <v>#REF!</v>
      </c>
    </row>
    <row r="95" spans="1:9" x14ac:dyDescent="0.35">
      <c r="A95" s="2"/>
      <c r="B95" s="268"/>
      <c r="C95" s="180">
        <v>40</v>
      </c>
      <c r="D95" s="181">
        <v>3656.8</v>
      </c>
      <c r="E95" s="182">
        <v>-700</v>
      </c>
      <c r="F95" s="183">
        <v>150</v>
      </c>
      <c r="G95" s="160"/>
      <c r="H95" s="161" t="e">
        <f>VLOOKUP(C95,#REF!,5,FALSE())</f>
        <v>#REF!</v>
      </c>
      <c r="I95" s="162" t="e">
        <f t="shared" si="3"/>
        <v>#REF!</v>
      </c>
    </row>
    <row r="96" spans="1:9" x14ac:dyDescent="0.35">
      <c r="A96" s="2"/>
      <c r="B96" s="268"/>
      <c r="C96" s="180">
        <v>41</v>
      </c>
      <c r="D96" s="181">
        <v>3712.5</v>
      </c>
      <c r="E96" s="182">
        <v>-600</v>
      </c>
      <c r="F96" s="183">
        <v>150</v>
      </c>
      <c r="G96" s="160"/>
      <c r="H96" s="161" t="e">
        <f>VLOOKUP(C96,#REF!,5,FALSE())</f>
        <v>#REF!</v>
      </c>
      <c r="I96" s="162" t="e">
        <f t="shared" si="3"/>
        <v>#REF!</v>
      </c>
    </row>
    <row r="97" spans="1:9" x14ac:dyDescent="0.35">
      <c r="A97" s="2"/>
      <c r="B97" s="268"/>
      <c r="C97" s="180">
        <v>42</v>
      </c>
      <c r="D97" s="181">
        <v>3765.4</v>
      </c>
      <c r="E97" s="182">
        <v>-400</v>
      </c>
      <c r="F97" s="183">
        <v>150</v>
      </c>
      <c r="G97" s="160"/>
      <c r="H97" s="161" t="e">
        <f>VLOOKUP(C97,#REF!,5,FALSE())</f>
        <v>#REF!</v>
      </c>
      <c r="I97" s="162" t="e">
        <f t="shared" si="3"/>
        <v>#REF!</v>
      </c>
    </row>
    <row r="98" spans="1:9" x14ac:dyDescent="0.35">
      <c r="A98" s="2"/>
      <c r="B98" s="268"/>
      <c r="C98" s="184">
        <v>43</v>
      </c>
      <c r="D98" s="185">
        <v>3791.3</v>
      </c>
      <c r="E98" s="186">
        <v>-200</v>
      </c>
      <c r="F98" s="187">
        <v>150</v>
      </c>
      <c r="G98" s="188"/>
      <c r="H98" s="189" t="e">
        <f>VLOOKUP(C98,#REF!,5,FALSE())</f>
        <v>#REF!</v>
      </c>
      <c r="I98" s="190" t="e">
        <f t="shared" si="3"/>
        <v>#REF!</v>
      </c>
    </row>
    <row r="99" spans="1:9" ht="12.75" customHeight="1" x14ac:dyDescent="0.35">
      <c r="A99" s="2"/>
      <c r="B99" s="269" t="s">
        <v>210</v>
      </c>
      <c r="C99" s="191">
        <v>551</v>
      </c>
      <c r="D99" s="192">
        <v>-343.04</v>
      </c>
      <c r="E99" s="193">
        <v>-600</v>
      </c>
      <c r="F99" s="194">
        <v>-115</v>
      </c>
      <c r="G99" s="174"/>
      <c r="H99" s="175" t="e">
        <f>VLOOKUP(C99,#REF!,5,FALSE())</f>
        <v>#REF!</v>
      </c>
      <c r="I99" s="195" t="e">
        <f t="shared" si="3"/>
        <v>#REF!</v>
      </c>
    </row>
    <row r="100" spans="1:9" x14ac:dyDescent="0.35">
      <c r="A100" s="2"/>
      <c r="B100" s="269"/>
      <c r="C100" s="180">
        <v>567</v>
      </c>
      <c r="D100" s="181">
        <v>-339.45</v>
      </c>
      <c r="E100" s="182">
        <v>-600</v>
      </c>
      <c r="F100" s="183">
        <v>30.23</v>
      </c>
      <c r="G100" s="160"/>
      <c r="H100" s="161" t="e">
        <f>VLOOKUP(C100,#REF!,5,FALSE())</f>
        <v>#REF!</v>
      </c>
      <c r="I100" s="162" t="e">
        <f t="shared" si="3"/>
        <v>#REF!</v>
      </c>
    </row>
    <row r="101" spans="1:9" x14ac:dyDescent="0.35">
      <c r="A101" s="2"/>
      <c r="B101" s="269"/>
      <c r="C101" s="180">
        <v>568</v>
      </c>
      <c r="D101" s="181">
        <v>-318.19</v>
      </c>
      <c r="E101" s="182">
        <v>-600</v>
      </c>
      <c r="F101" s="183">
        <v>173.58</v>
      </c>
      <c r="G101" s="160"/>
      <c r="H101" s="161" t="e">
        <f>VLOOKUP(C101,#REF!,5,FALSE())</f>
        <v>#REF!</v>
      </c>
      <c r="I101" s="162" t="e">
        <f t="shared" si="3"/>
        <v>#REF!</v>
      </c>
    </row>
    <row r="102" spans="1:9" x14ac:dyDescent="0.35">
      <c r="A102" s="2"/>
      <c r="B102" s="269"/>
      <c r="C102" s="180">
        <v>569</v>
      </c>
      <c r="D102" s="181">
        <v>-245.15</v>
      </c>
      <c r="E102" s="182">
        <v>-600</v>
      </c>
      <c r="F102" s="183">
        <v>298.08</v>
      </c>
      <c r="G102" s="160"/>
      <c r="H102" s="161" t="e">
        <f>VLOOKUP(C102,#REF!,5,FALSE())</f>
        <v>#REF!</v>
      </c>
      <c r="I102" s="162" t="e">
        <f t="shared" si="3"/>
        <v>#REF!</v>
      </c>
    </row>
    <row r="103" spans="1:9" x14ac:dyDescent="0.35">
      <c r="A103" s="2"/>
      <c r="B103" s="269"/>
      <c r="C103" s="180">
        <v>570</v>
      </c>
      <c r="D103" s="181">
        <v>-127.79</v>
      </c>
      <c r="E103" s="182">
        <v>-600</v>
      </c>
      <c r="F103" s="183">
        <v>381.66</v>
      </c>
      <c r="G103" s="160"/>
      <c r="H103" s="161" t="e">
        <f>VLOOKUP(C103,#REF!,5,FALSE())</f>
        <v>#REF!</v>
      </c>
      <c r="I103" s="162" t="e">
        <f t="shared" ref="I103:I134" si="4">G103-H103</f>
        <v>#REF!</v>
      </c>
    </row>
    <row r="104" spans="1:9" x14ac:dyDescent="0.35">
      <c r="A104" s="2"/>
      <c r="B104" s="269"/>
      <c r="C104" s="180">
        <v>571</v>
      </c>
      <c r="D104" s="181">
        <v>13.6</v>
      </c>
      <c r="E104" s="182">
        <v>-600</v>
      </c>
      <c r="F104" s="183">
        <v>409.76</v>
      </c>
      <c r="G104" s="160"/>
      <c r="H104" s="161" t="e">
        <f>VLOOKUP(C104,#REF!,5,FALSE())</f>
        <v>#REF!</v>
      </c>
      <c r="I104" s="162" t="e">
        <f t="shared" si="4"/>
        <v>#REF!</v>
      </c>
    </row>
    <row r="105" spans="1:9" x14ac:dyDescent="0.35">
      <c r="A105" s="2"/>
      <c r="B105" s="269"/>
      <c r="C105" s="180">
        <v>572</v>
      </c>
      <c r="D105" s="181">
        <v>154.19</v>
      </c>
      <c r="E105" s="182">
        <v>-600</v>
      </c>
      <c r="F105" s="183">
        <v>378.11</v>
      </c>
      <c r="G105" s="160"/>
      <c r="H105" s="161" t="e">
        <f>VLOOKUP(C105,#REF!,5,FALSE())</f>
        <v>#REF!</v>
      </c>
      <c r="I105" s="162" t="e">
        <f t="shared" si="4"/>
        <v>#REF!</v>
      </c>
    </row>
    <row r="106" spans="1:9" x14ac:dyDescent="0.35">
      <c r="A106" s="2"/>
      <c r="B106" s="269"/>
      <c r="C106" s="180">
        <v>573</v>
      </c>
      <c r="D106" s="181">
        <v>270.12</v>
      </c>
      <c r="E106" s="182">
        <v>-600</v>
      </c>
      <c r="F106" s="183">
        <v>291.95</v>
      </c>
      <c r="G106" s="160"/>
      <c r="H106" s="161" t="e">
        <f>VLOOKUP(C106,#REF!,5,FALSE())</f>
        <v>#REF!</v>
      </c>
      <c r="I106" s="162" t="e">
        <f t="shared" si="4"/>
        <v>#REF!</v>
      </c>
    </row>
    <row r="107" spans="1:9" x14ac:dyDescent="0.35">
      <c r="A107" s="2"/>
      <c r="B107" s="269"/>
      <c r="C107" s="180">
        <v>574</v>
      </c>
      <c r="D107" s="181">
        <v>351.02</v>
      </c>
      <c r="E107" s="182">
        <v>-600</v>
      </c>
      <c r="F107" s="183">
        <v>171.73</v>
      </c>
      <c r="G107" s="160"/>
      <c r="H107" s="161" t="e">
        <f>VLOOKUP(C107,#REF!,5,FALSE())</f>
        <v>#REF!</v>
      </c>
      <c r="I107" s="162" t="e">
        <f t="shared" si="4"/>
        <v>#REF!</v>
      </c>
    </row>
    <row r="108" spans="1:9" x14ac:dyDescent="0.35">
      <c r="A108" s="2"/>
      <c r="B108" s="269"/>
      <c r="C108" s="180">
        <v>575</v>
      </c>
      <c r="D108" s="181">
        <v>379.08</v>
      </c>
      <c r="E108" s="182">
        <v>-600</v>
      </c>
      <c r="F108" s="183">
        <v>30.12</v>
      </c>
      <c r="G108" s="160"/>
      <c r="H108" s="161" t="e">
        <f>VLOOKUP(C108,#REF!,5,FALSE())</f>
        <v>#REF!</v>
      </c>
      <c r="I108" s="162" t="e">
        <f t="shared" si="4"/>
        <v>#REF!</v>
      </c>
    </row>
    <row r="109" spans="1:9" x14ac:dyDescent="0.35">
      <c r="A109" s="2"/>
      <c r="B109" s="269"/>
      <c r="C109" s="184">
        <v>556</v>
      </c>
      <c r="D109" s="185">
        <v>384.79</v>
      </c>
      <c r="E109" s="186">
        <v>-600</v>
      </c>
      <c r="F109" s="187">
        <v>-115</v>
      </c>
      <c r="G109" s="188"/>
      <c r="H109" s="189" t="e">
        <f>VLOOKUP(C109,#REF!,5,FALSE())</f>
        <v>#REF!</v>
      </c>
      <c r="I109" s="190" t="e">
        <f t="shared" si="4"/>
        <v>#REF!</v>
      </c>
    </row>
    <row r="110" spans="1:9" ht="12.75" customHeight="1" x14ac:dyDescent="0.35">
      <c r="A110" s="2"/>
      <c r="B110" s="269" t="s">
        <v>211</v>
      </c>
      <c r="C110" s="191">
        <v>550</v>
      </c>
      <c r="D110" s="192">
        <v>-380.29</v>
      </c>
      <c r="E110" s="193">
        <v>-750</v>
      </c>
      <c r="F110" s="194">
        <v>-115</v>
      </c>
      <c r="G110" s="174"/>
      <c r="H110" s="175" t="e">
        <f>VLOOKUP(C110,#REF!,5,FALSE())</f>
        <v>#REF!</v>
      </c>
      <c r="I110" s="195" t="e">
        <f t="shared" si="4"/>
        <v>#REF!</v>
      </c>
    </row>
    <row r="111" spans="1:9" x14ac:dyDescent="0.35">
      <c r="A111" s="2"/>
      <c r="B111" s="269"/>
      <c r="C111" s="180">
        <v>558</v>
      </c>
      <c r="D111" s="181">
        <v>-377.67</v>
      </c>
      <c r="E111" s="182">
        <v>-750</v>
      </c>
      <c r="F111" s="183">
        <v>43.15</v>
      </c>
      <c r="G111" s="160"/>
      <c r="H111" s="161" t="e">
        <f>VLOOKUP(C111,#REF!,5,FALSE())</f>
        <v>#REF!</v>
      </c>
      <c r="I111" s="162" t="e">
        <f t="shared" si="4"/>
        <v>#REF!</v>
      </c>
    </row>
    <row r="112" spans="1:9" x14ac:dyDescent="0.35">
      <c r="A112" s="2"/>
      <c r="B112" s="269"/>
      <c r="C112" s="180">
        <v>559</v>
      </c>
      <c r="D112" s="181">
        <v>-356.53</v>
      </c>
      <c r="E112" s="182">
        <v>-750</v>
      </c>
      <c r="F112" s="183">
        <v>199</v>
      </c>
      <c r="G112" s="160"/>
      <c r="H112" s="161" t="e">
        <f>VLOOKUP(C112,#REF!,5,FALSE())</f>
        <v>#REF!</v>
      </c>
      <c r="I112" s="162" t="e">
        <f t="shared" si="4"/>
        <v>#REF!</v>
      </c>
    </row>
    <row r="113" spans="1:9" x14ac:dyDescent="0.35">
      <c r="A113" s="2"/>
      <c r="B113" s="269"/>
      <c r="C113" s="180">
        <v>560</v>
      </c>
      <c r="D113" s="181">
        <v>-272.73</v>
      </c>
      <c r="E113" s="182">
        <v>-750</v>
      </c>
      <c r="F113" s="183">
        <v>331.81</v>
      </c>
      <c r="G113" s="160"/>
      <c r="H113" s="161" t="e">
        <f>VLOOKUP(C113,#REF!,5,FALSE())</f>
        <v>#REF!</v>
      </c>
      <c r="I113" s="162" t="e">
        <f t="shared" si="4"/>
        <v>#REF!</v>
      </c>
    </row>
    <row r="114" spans="1:9" x14ac:dyDescent="0.35">
      <c r="A114" s="2"/>
      <c r="B114" s="269"/>
      <c r="C114" s="180">
        <v>561</v>
      </c>
      <c r="D114" s="181">
        <v>-143.05000000000001</v>
      </c>
      <c r="E114" s="182">
        <v>-750</v>
      </c>
      <c r="F114" s="183">
        <v>420.67</v>
      </c>
      <c r="G114" s="160"/>
      <c r="H114" s="161" t="e">
        <f>VLOOKUP(C114,#REF!,5,FALSE())</f>
        <v>#REF!</v>
      </c>
      <c r="I114" s="162" t="e">
        <f t="shared" si="4"/>
        <v>#REF!</v>
      </c>
    </row>
    <row r="115" spans="1:9" x14ac:dyDescent="0.35">
      <c r="A115" s="2"/>
      <c r="B115" s="269"/>
      <c r="C115" s="180">
        <v>562</v>
      </c>
      <c r="D115" s="181">
        <v>10.68</v>
      </c>
      <c r="E115" s="182">
        <v>-750</v>
      </c>
      <c r="F115" s="183">
        <v>452.54</v>
      </c>
      <c r="G115" s="160"/>
      <c r="H115" s="161" t="e">
        <f>VLOOKUP(C115,#REF!,5,FALSE())</f>
        <v>#REF!</v>
      </c>
      <c r="I115" s="162" t="e">
        <f t="shared" si="4"/>
        <v>#REF!</v>
      </c>
    </row>
    <row r="116" spans="1:9" x14ac:dyDescent="0.35">
      <c r="A116" s="2"/>
      <c r="B116" s="269"/>
      <c r="C116" s="180">
        <v>563</v>
      </c>
      <c r="D116" s="181">
        <v>164.46</v>
      </c>
      <c r="E116" s="182">
        <v>-750</v>
      </c>
      <c r="F116" s="183">
        <v>420.88</v>
      </c>
      <c r="G116" s="160"/>
      <c r="H116" s="161" t="e">
        <f>VLOOKUP(C116,#REF!,5,FALSE())</f>
        <v>#REF!</v>
      </c>
      <c r="I116" s="162" t="e">
        <f t="shared" si="4"/>
        <v>#REF!</v>
      </c>
    </row>
    <row r="117" spans="1:9" x14ac:dyDescent="0.35">
      <c r="A117" s="2"/>
      <c r="B117" s="269"/>
      <c r="C117" s="180">
        <v>564</v>
      </c>
      <c r="D117" s="181">
        <v>293.38</v>
      </c>
      <c r="E117" s="182">
        <v>-750</v>
      </c>
      <c r="F117" s="183">
        <v>330.82</v>
      </c>
      <c r="G117" s="160"/>
      <c r="H117" s="161" t="e">
        <f>VLOOKUP(C117,#REF!,5,FALSE())</f>
        <v>#REF!</v>
      </c>
      <c r="I117" s="162" t="e">
        <f t="shared" si="4"/>
        <v>#REF!</v>
      </c>
    </row>
    <row r="118" spans="1:9" x14ac:dyDescent="0.35">
      <c r="A118" s="2"/>
      <c r="B118" s="269"/>
      <c r="C118" s="180">
        <v>565</v>
      </c>
      <c r="D118" s="181">
        <v>378.34</v>
      </c>
      <c r="E118" s="182">
        <v>-750</v>
      </c>
      <c r="F118" s="183">
        <v>198.6</v>
      </c>
      <c r="G118" s="160"/>
      <c r="H118" s="161" t="e">
        <f>VLOOKUP(C118,#REF!,5,FALSE())</f>
        <v>#REF!</v>
      </c>
      <c r="I118" s="162" t="e">
        <f t="shared" si="4"/>
        <v>#REF!</v>
      </c>
    </row>
    <row r="119" spans="1:9" x14ac:dyDescent="0.35">
      <c r="A119" s="2"/>
      <c r="B119" s="269"/>
      <c r="C119" s="180">
        <v>566</v>
      </c>
      <c r="D119" s="181">
        <v>401.96</v>
      </c>
      <c r="E119" s="182">
        <v>-750</v>
      </c>
      <c r="F119" s="183">
        <v>43.11</v>
      </c>
      <c r="G119" s="160"/>
      <c r="H119" s="161" t="e">
        <f>VLOOKUP(C119,#REF!,5,FALSE())</f>
        <v>#REF!</v>
      </c>
      <c r="I119" s="162" t="e">
        <f t="shared" si="4"/>
        <v>#REF!</v>
      </c>
    </row>
    <row r="120" spans="1:9" x14ac:dyDescent="0.35">
      <c r="A120" s="2"/>
      <c r="B120" s="269"/>
      <c r="C120" s="184">
        <v>557</v>
      </c>
      <c r="D120" s="185">
        <v>406</v>
      </c>
      <c r="E120" s="186">
        <v>-750</v>
      </c>
      <c r="F120" s="187">
        <v>-115</v>
      </c>
      <c r="G120" s="188"/>
      <c r="H120" s="189" t="e">
        <f>VLOOKUP(C120,#REF!,5,FALSE())</f>
        <v>#REF!</v>
      </c>
      <c r="I120" s="190" t="e">
        <f t="shared" si="4"/>
        <v>#REF!</v>
      </c>
    </row>
    <row r="121" spans="1:9" ht="12.75" customHeight="1" x14ac:dyDescent="0.35">
      <c r="A121" s="2"/>
      <c r="B121" s="270" t="s">
        <v>212</v>
      </c>
      <c r="C121" s="191">
        <v>552</v>
      </c>
      <c r="D121" s="192">
        <v>-130</v>
      </c>
      <c r="E121" s="193">
        <v>-479</v>
      </c>
      <c r="F121" s="194">
        <v>-155</v>
      </c>
      <c r="G121" s="174"/>
      <c r="H121" s="175" t="e">
        <f>VLOOKUP(C121,#REF!,5,FALSE())</f>
        <v>#REF!</v>
      </c>
      <c r="I121" s="195" t="e">
        <f t="shared" si="4"/>
        <v>#REF!</v>
      </c>
    </row>
    <row r="122" spans="1:9" x14ac:dyDescent="0.35">
      <c r="A122" s="2"/>
      <c r="B122" s="270"/>
      <c r="C122" s="180">
        <v>553</v>
      </c>
      <c r="D122" s="181">
        <v>0</v>
      </c>
      <c r="E122" s="182">
        <v>-473.4</v>
      </c>
      <c r="F122" s="183">
        <v>-155</v>
      </c>
      <c r="G122" s="160"/>
      <c r="H122" s="161" t="e">
        <f>VLOOKUP(C122,#REF!,5,FALSE())</f>
        <v>#REF!</v>
      </c>
      <c r="I122" s="162" t="e">
        <f t="shared" si="4"/>
        <v>#REF!</v>
      </c>
    </row>
    <row r="123" spans="1:9" x14ac:dyDescent="0.35">
      <c r="A123" s="2"/>
      <c r="B123" s="270"/>
      <c r="C123" s="180">
        <v>554</v>
      </c>
      <c r="D123" s="181">
        <v>130</v>
      </c>
      <c r="E123" s="182">
        <v>-467.81</v>
      </c>
      <c r="F123" s="183">
        <v>-155</v>
      </c>
      <c r="G123" s="160"/>
      <c r="H123" s="161" t="e">
        <f>VLOOKUP(C123,#REF!,5,FALSE())</f>
        <v>#REF!</v>
      </c>
      <c r="I123" s="162" t="e">
        <f t="shared" si="4"/>
        <v>#REF!</v>
      </c>
    </row>
    <row r="124" spans="1:9" x14ac:dyDescent="0.35">
      <c r="A124" s="2"/>
      <c r="B124" s="270"/>
      <c r="C124" s="184">
        <v>555</v>
      </c>
      <c r="D124" s="185">
        <v>334.9</v>
      </c>
      <c r="E124" s="186">
        <v>-506.09</v>
      </c>
      <c r="F124" s="187">
        <v>-115</v>
      </c>
      <c r="G124" s="188"/>
      <c r="H124" s="189" t="e">
        <f>VLOOKUP(C124,#REF!,5,FALSE())</f>
        <v>#REF!</v>
      </c>
      <c r="I124" s="190" t="e">
        <f t="shared" si="4"/>
        <v>#REF!</v>
      </c>
    </row>
    <row r="125" spans="1:9" ht="12.75" customHeight="1" x14ac:dyDescent="0.35">
      <c r="A125" s="2"/>
      <c r="B125" s="268" t="s">
        <v>213</v>
      </c>
      <c r="C125" s="191">
        <v>219</v>
      </c>
      <c r="D125" s="192">
        <v>728.2</v>
      </c>
      <c r="E125" s="193">
        <v>-733</v>
      </c>
      <c r="F125" s="194">
        <v>675</v>
      </c>
      <c r="G125" s="174"/>
      <c r="H125" s="175" t="e">
        <f>VLOOKUP(C125,#REF!,5,FALSE())</f>
        <v>#REF!</v>
      </c>
      <c r="I125" s="195" t="e">
        <f t="shared" si="4"/>
        <v>#REF!</v>
      </c>
    </row>
    <row r="126" spans="1:9" x14ac:dyDescent="0.35">
      <c r="A126" s="2"/>
      <c r="B126" s="268"/>
      <c r="C126" s="180">
        <v>220</v>
      </c>
      <c r="D126" s="181">
        <v>874.3</v>
      </c>
      <c r="E126" s="182">
        <v>-701.5</v>
      </c>
      <c r="F126" s="183">
        <v>775</v>
      </c>
      <c r="G126" s="160"/>
      <c r="H126" s="161" t="e">
        <f>VLOOKUP(C126,#REF!,5,FALSE())</f>
        <v>#REF!</v>
      </c>
      <c r="I126" s="162" t="e">
        <f t="shared" si="4"/>
        <v>#REF!</v>
      </c>
    </row>
    <row r="127" spans="1:9" x14ac:dyDescent="0.35">
      <c r="A127" s="2"/>
      <c r="B127" s="268"/>
      <c r="C127" s="180">
        <v>223</v>
      </c>
      <c r="D127" s="181">
        <v>1018.3</v>
      </c>
      <c r="E127" s="182">
        <v>-648.70000000000005</v>
      </c>
      <c r="F127" s="183">
        <v>875</v>
      </c>
      <c r="G127" s="160"/>
      <c r="H127" s="161" t="e">
        <f>VLOOKUP(C127,#REF!,5,FALSE())</f>
        <v>#REF!</v>
      </c>
      <c r="I127" s="162" t="e">
        <f t="shared" si="4"/>
        <v>#REF!</v>
      </c>
    </row>
    <row r="128" spans="1:9" x14ac:dyDescent="0.35">
      <c r="A128" s="2"/>
      <c r="B128" s="268"/>
      <c r="C128" s="180">
        <v>221</v>
      </c>
      <c r="D128" s="181">
        <v>1034.3</v>
      </c>
      <c r="E128" s="182">
        <v>-664.5</v>
      </c>
      <c r="F128" s="183">
        <v>875</v>
      </c>
      <c r="G128" s="160"/>
      <c r="H128" s="161" t="e">
        <f>VLOOKUP(C128,#REF!,5,FALSE())</f>
        <v>#REF!</v>
      </c>
      <c r="I128" s="162" t="e">
        <f t="shared" si="4"/>
        <v>#REF!</v>
      </c>
    </row>
    <row r="129" spans="1:9" x14ac:dyDescent="0.35">
      <c r="A129" s="2"/>
      <c r="B129" s="268"/>
      <c r="C129" s="180">
        <v>224</v>
      </c>
      <c r="D129" s="181">
        <v>1060</v>
      </c>
      <c r="E129" s="182">
        <v>-675.8</v>
      </c>
      <c r="F129" s="183">
        <v>875</v>
      </c>
      <c r="G129" s="160"/>
      <c r="H129" s="161" t="e">
        <f>VLOOKUP(C129,#REF!,5,FALSE())</f>
        <v>#REF!</v>
      </c>
      <c r="I129" s="162" t="e">
        <f t="shared" si="4"/>
        <v>#REF!</v>
      </c>
    </row>
    <row r="130" spans="1:9" x14ac:dyDescent="0.35">
      <c r="A130" s="2"/>
      <c r="B130" s="268"/>
      <c r="C130" s="180">
        <v>44</v>
      </c>
      <c r="D130" s="181">
        <v>1100</v>
      </c>
      <c r="E130" s="182">
        <v>-681.75</v>
      </c>
      <c r="F130" s="183">
        <v>875</v>
      </c>
      <c r="G130" s="160"/>
      <c r="H130" s="161" t="e">
        <f>VLOOKUP(C130,#REF!,5,FALSE())</f>
        <v>#REF!</v>
      </c>
      <c r="I130" s="162" t="e">
        <f t="shared" si="4"/>
        <v>#REF!</v>
      </c>
    </row>
    <row r="131" spans="1:9" x14ac:dyDescent="0.35">
      <c r="A131" s="2"/>
      <c r="B131" s="268"/>
      <c r="C131" s="180">
        <v>222</v>
      </c>
      <c r="D131" s="181">
        <v>1219</v>
      </c>
      <c r="E131" s="182">
        <v>-617</v>
      </c>
      <c r="F131" s="183">
        <v>975</v>
      </c>
      <c r="G131" s="160"/>
      <c r="H131" s="161" t="e">
        <f>VLOOKUP(C131,#REF!,5,FALSE())</f>
        <v>#REF!</v>
      </c>
      <c r="I131" s="162" t="e">
        <f t="shared" si="4"/>
        <v>#REF!</v>
      </c>
    </row>
    <row r="132" spans="1:9" x14ac:dyDescent="0.35">
      <c r="A132" s="2"/>
      <c r="B132" s="268"/>
      <c r="C132" s="184">
        <v>45</v>
      </c>
      <c r="D132" s="185">
        <v>1300</v>
      </c>
      <c r="E132" s="186">
        <v>-630.23</v>
      </c>
      <c r="F132" s="187">
        <v>975</v>
      </c>
      <c r="G132" s="188"/>
      <c r="H132" s="189" t="e">
        <f>VLOOKUP(C132,#REF!,5,FALSE())</f>
        <v>#REF!</v>
      </c>
      <c r="I132" s="190" t="e">
        <f t="shared" si="4"/>
        <v>#REF!</v>
      </c>
    </row>
    <row r="133" spans="1:9" ht="12.75" customHeight="1" x14ac:dyDescent="0.35">
      <c r="A133" s="2"/>
      <c r="B133" s="268" t="s">
        <v>214</v>
      </c>
      <c r="C133" s="191">
        <v>38</v>
      </c>
      <c r="D133" s="192">
        <v>3300</v>
      </c>
      <c r="E133" s="193">
        <v>-830.78</v>
      </c>
      <c r="F133" s="194">
        <v>150</v>
      </c>
      <c r="G133" s="174"/>
      <c r="H133" s="175" t="e">
        <f>VLOOKUP(C133,#REF!,5,FALSE())</f>
        <v>#REF!</v>
      </c>
      <c r="I133" s="195" t="e">
        <f t="shared" si="4"/>
        <v>#REF!</v>
      </c>
    </row>
    <row r="134" spans="1:9" x14ac:dyDescent="0.35">
      <c r="A134" s="2"/>
      <c r="B134" s="268"/>
      <c r="C134" s="180">
        <v>39</v>
      </c>
      <c r="D134" s="181">
        <v>3500</v>
      </c>
      <c r="E134" s="182">
        <v>-777.73</v>
      </c>
      <c r="F134" s="183">
        <v>150</v>
      </c>
      <c r="G134" s="160"/>
      <c r="H134" s="161" t="e">
        <f>VLOOKUP(C134,#REF!,5,FALSE())</f>
        <v>#REF!</v>
      </c>
      <c r="I134" s="162" t="e">
        <f t="shared" si="4"/>
        <v>#REF!</v>
      </c>
    </row>
    <row r="135" spans="1:9" x14ac:dyDescent="0.35">
      <c r="A135" s="2"/>
      <c r="B135" s="268"/>
      <c r="C135" s="180">
        <v>198</v>
      </c>
      <c r="D135" s="181">
        <v>3588</v>
      </c>
      <c r="E135" s="182">
        <v>-748</v>
      </c>
      <c r="F135" s="183">
        <v>150</v>
      </c>
      <c r="G135" s="160"/>
      <c r="H135" s="161" t="e">
        <f>VLOOKUP(C135,#REF!,5,FALSE())</f>
        <v>#REF!</v>
      </c>
      <c r="I135" s="162" t="e">
        <f t="shared" ref="I135:I149" si="5">G135-H135</f>
        <v>#REF!</v>
      </c>
    </row>
    <row r="136" spans="1:9" x14ac:dyDescent="0.35">
      <c r="A136" s="2"/>
      <c r="B136" s="268"/>
      <c r="C136" s="180">
        <v>40</v>
      </c>
      <c r="D136" s="181">
        <v>3656.8</v>
      </c>
      <c r="E136" s="182">
        <v>-700</v>
      </c>
      <c r="F136" s="183">
        <v>150</v>
      </c>
      <c r="G136" s="160"/>
      <c r="H136" s="161" t="e">
        <f>VLOOKUP(C136,#REF!,5,FALSE())</f>
        <v>#REF!</v>
      </c>
      <c r="I136" s="162" t="e">
        <f t="shared" si="5"/>
        <v>#REF!</v>
      </c>
    </row>
    <row r="137" spans="1:9" x14ac:dyDescent="0.35">
      <c r="A137" s="2"/>
      <c r="B137" s="268"/>
      <c r="C137" s="180">
        <v>42</v>
      </c>
      <c r="D137" s="181">
        <v>3765.4</v>
      </c>
      <c r="E137" s="182">
        <v>-400</v>
      </c>
      <c r="F137" s="183">
        <v>150</v>
      </c>
      <c r="G137" s="160"/>
      <c r="H137" s="161" t="e">
        <f>VLOOKUP(C137,#REF!,5,FALSE())</f>
        <v>#REF!</v>
      </c>
      <c r="I137" s="162" t="e">
        <f t="shared" si="5"/>
        <v>#REF!</v>
      </c>
    </row>
    <row r="138" spans="1:9" x14ac:dyDescent="0.35">
      <c r="A138" s="2"/>
      <c r="B138" s="268"/>
      <c r="C138" s="180">
        <v>207</v>
      </c>
      <c r="D138" s="181">
        <v>3765</v>
      </c>
      <c r="E138" s="182">
        <v>400</v>
      </c>
      <c r="F138" s="183">
        <v>150</v>
      </c>
      <c r="G138" s="160"/>
      <c r="H138" s="161" t="e">
        <f>VLOOKUP(C138,#REF!,5,FALSE())</f>
        <v>#REF!</v>
      </c>
      <c r="I138" s="162" t="e">
        <f t="shared" si="5"/>
        <v>#REF!</v>
      </c>
    </row>
    <row r="139" spans="1:9" x14ac:dyDescent="0.35">
      <c r="A139" s="2"/>
      <c r="B139" s="268"/>
      <c r="C139" s="180">
        <v>201</v>
      </c>
      <c r="D139" s="181">
        <v>3656.8</v>
      </c>
      <c r="E139" s="182">
        <v>700</v>
      </c>
      <c r="F139" s="183">
        <v>150</v>
      </c>
      <c r="G139" s="160"/>
      <c r="H139" s="161" t="e">
        <f>VLOOKUP(C139,#REF!,5,FALSE())</f>
        <v>#REF!</v>
      </c>
      <c r="I139" s="162" t="e">
        <f t="shared" si="5"/>
        <v>#REF!</v>
      </c>
    </row>
    <row r="140" spans="1:9" x14ac:dyDescent="0.35">
      <c r="A140" s="2"/>
      <c r="B140" s="268"/>
      <c r="C140" s="180">
        <v>206</v>
      </c>
      <c r="D140" s="181">
        <v>3588</v>
      </c>
      <c r="E140" s="182">
        <v>748</v>
      </c>
      <c r="F140" s="183">
        <v>150</v>
      </c>
      <c r="G140" s="160"/>
      <c r="H140" s="161" t="e">
        <f>VLOOKUP(C140,#REF!,5,FALSE())</f>
        <v>#REF!</v>
      </c>
      <c r="I140" s="162" t="e">
        <f t="shared" si="5"/>
        <v>#REF!</v>
      </c>
    </row>
    <row r="141" spans="1:9" x14ac:dyDescent="0.35">
      <c r="A141" s="2"/>
      <c r="B141" s="268"/>
      <c r="C141" s="180">
        <v>200</v>
      </c>
      <c r="D141" s="181">
        <v>3500</v>
      </c>
      <c r="E141" s="182">
        <v>777.7</v>
      </c>
      <c r="F141" s="183">
        <v>150</v>
      </c>
      <c r="G141" s="160"/>
      <c r="H141" s="161" t="e">
        <f>VLOOKUP(C141,#REF!,5,FALSE())</f>
        <v>#REF!</v>
      </c>
      <c r="I141" s="162" t="e">
        <f t="shared" si="5"/>
        <v>#REF!</v>
      </c>
    </row>
    <row r="142" spans="1:9" x14ac:dyDescent="0.35">
      <c r="A142" s="2"/>
      <c r="B142" s="268"/>
      <c r="C142" s="184">
        <v>199</v>
      </c>
      <c r="D142" s="185">
        <v>3300</v>
      </c>
      <c r="E142" s="186">
        <v>830.8</v>
      </c>
      <c r="F142" s="187">
        <v>150</v>
      </c>
      <c r="G142" s="188"/>
      <c r="H142" s="189" t="e">
        <f>VLOOKUP(C142,#REF!,5,FALSE())</f>
        <v>#REF!</v>
      </c>
      <c r="I142" s="190" t="e">
        <f t="shared" si="5"/>
        <v>#REF!</v>
      </c>
    </row>
    <row r="143" spans="1:9" ht="12.75" customHeight="1" x14ac:dyDescent="0.35">
      <c r="A143" s="2"/>
      <c r="B143" s="269" t="s">
        <v>215</v>
      </c>
      <c r="C143" s="191">
        <v>225</v>
      </c>
      <c r="D143" s="192">
        <v>3300</v>
      </c>
      <c r="E143" s="193">
        <v>-782.4</v>
      </c>
      <c r="F143" s="194">
        <v>500</v>
      </c>
      <c r="G143" s="174"/>
      <c r="H143" s="175" t="e">
        <f>VLOOKUP(C143,#REF!,5,FALSE())</f>
        <v>#REF!</v>
      </c>
      <c r="I143" s="195" t="e">
        <f t="shared" si="5"/>
        <v>#REF!</v>
      </c>
    </row>
    <row r="144" spans="1:9" x14ac:dyDescent="0.35">
      <c r="A144" s="2"/>
      <c r="B144" s="269"/>
      <c r="C144" s="180">
        <v>226</v>
      </c>
      <c r="D144" s="181">
        <v>3425</v>
      </c>
      <c r="E144" s="182">
        <v>-762.3</v>
      </c>
      <c r="F144" s="183">
        <v>500</v>
      </c>
      <c r="G144" s="160"/>
      <c r="H144" s="161" t="e">
        <f>VLOOKUP(C144,#REF!,5,FALSE())</f>
        <v>#REF!</v>
      </c>
      <c r="I144" s="162" t="e">
        <f t="shared" si="5"/>
        <v>#REF!</v>
      </c>
    </row>
    <row r="145" spans="1:9" x14ac:dyDescent="0.35">
      <c r="A145" s="2"/>
      <c r="B145" s="269"/>
      <c r="C145" s="180">
        <v>227</v>
      </c>
      <c r="D145" s="181">
        <v>3525</v>
      </c>
      <c r="E145" s="182">
        <v>-743.3</v>
      </c>
      <c r="F145" s="183">
        <v>500</v>
      </c>
      <c r="G145" s="160"/>
      <c r="H145" s="161" t="e">
        <f>VLOOKUP(C145,#REF!,5,FALSE())</f>
        <v>#REF!</v>
      </c>
      <c r="I145" s="162" t="e">
        <f t="shared" si="5"/>
        <v>#REF!</v>
      </c>
    </row>
    <row r="146" spans="1:9" x14ac:dyDescent="0.35">
      <c r="A146" s="2"/>
      <c r="B146" s="269"/>
      <c r="C146" s="180">
        <v>228</v>
      </c>
      <c r="D146" s="181">
        <v>3599.5</v>
      </c>
      <c r="E146" s="182">
        <v>-690</v>
      </c>
      <c r="F146" s="183">
        <v>500</v>
      </c>
      <c r="G146" s="160"/>
      <c r="H146" s="161" t="e">
        <f>VLOOKUP(C146,#REF!,5,FALSE())</f>
        <v>#REF!</v>
      </c>
      <c r="I146" s="162" t="e">
        <f t="shared" si="5"/>
        <v>#REF!</v>
      </c>
    </row>
    <row r="147" spans="1:9" x14ac:dyDescent="0.35">
      <c r="A147" s="2"/>
      <c r="B147" s="269"/>
      <c r="C147" s="180">
        <v>229</v>
      </c>
      <c r="D147" s="181">
        <v>3646.2</v>
      </c>
      <c r="E147" s="182">
        <v>-600</v>
      </c>
      <c r="F147" s="183">
        <v>500</v>
      </c>
      <c r="G147" s="160"/>
      <c r="H147" s="161" t="e">
        <f>VLOOKUP(C147,#REF!,5,FALSE())</f>
        <v>#REF!</v>
      </c>
      <c r="I147" s="162" t="e">
        <f t="shared" si="5"/>
        <v>#REF!</v>
      </c>
    </row>
    <row r="148" spans="1:9" x14ac:dyDescent="0.35">
      <c r="A148" s="2"/>
      <c r="B148" s="269"/>
      <c r="C148" s="180">
        <v>234</v>
      </c>
      <c r="D148" s="181">
        <v>3646.2</v>
      </c>
      <c r="E148" s="182">
        <v>600</v>
      </c>
      <c r="F148" s="183">
        <v>500</v>
      </c>
      <c r="G148" s="160"/>
      <c r="H148" s="161" t="e">
        <f>VLOOKUP(C148,#REF!,5,FALSE())</f>
        <v>#REF!</v>
      </c>
      <c r="I148" s="162" t="e">
        <f t="shared" si="5"/>
        <v>#REF!</v>
      </c>
    </row>
    <row r="149" spans="1:9" x14ac:dyDescent="0.35">
      <c r="A149" s="2"/>
      <c r="B149" s="269"/>
      <c r="C149" s="180">
        <v>233</v>
      </c>
      <c r="D149" s="181">
        <v>3599.5</v>
      </c>
      <c r="E149" s="182">
        <v>690</v>
      </c>
      <c r="F149" s="183">
        <v>500</v>
      </c>
      <c r="G149" s="160"/>
      <c r="H149" s="161" t="e">
        <f>VLOOKUP(C149,#REF!,5,FALSE())</f>
        <v>#REF!</v>
      </c>
      <c r="I149" s="162" t="e">
        <f t="shared" si="5"/>
        <v>#REF!</v>
      </c>
    </row>
    <row r="150" spans="1:9" x14ac:dyDescent="0.35">
      <c r="A150" s="2"/>
      <c r="B150" s="269"/>
      <c r="C150" s="180">
        <v>232</v>
      </c>
      <c r="D150" s="181">
        <v>3525</v>
      </c>
      <c r="E150" s="182">
        <v>743.3</v>
      </c>
      <c r="F150" s="183">
        <v>500</v>
      </c>
      <c r="G150" s="160"/>
      <c r="H150" s="161" t="e">
        <f>VLOOKUP(C150,#REF!,5,FALSE())</f>
        <v>#REF!</v>
      </c>
      <c r="I150" s="162"/>
    </row>
    <row r="151" spans="1:9" x14ac:dyDescent="0.35">
      <c r="A151" s="2"/>
      <c r="B151" s="269"/>
      <c r="C151" s="180">
        <v>231</v>
      </c>
      <c r="D151" s="181">
        <v>3425</v>
      </c>
      <c r="E151" s="182">
        <v>762.3</v>
      </c>
      <c r="F151" s="183">
        <v>500</v>
      </c>
      <c r="G151" s="160"/>
      <c r="H151" s="161" t="e">
        <f>VLOOKUP(C151,#REF!,5,FALSE())</f>
        <v>#REF!</v>
      </c>
      <c r="I151" s="162" t="e">
        <f t="shared" ref="I151:I182" si="6">G151-H151</f>
        <v>#REF!</v>
      </c>
    </row>
    <row r="152" spans="1:9" x14ac:dyDescent="0.35">
      <c r="A152" s="2"/>
      <c r="B152" s="269"/>
      <c r="C152" s="184">
        <v>230</v>
      </c>
      <c r="D152" s="185">
        <v>3300</v>
      </c>
      <c r="E152" s="186">
        <v>782.4</v>
      </c>
      <c r="F152" s="187">
        <v>500</v>
      </c>
      <c r="G152" s="188"/>
      <c r="H152" s="189" t="e">
        <f>VLOOKUP(C152,#REF!,5,FALSE())</f>
        <v>#REF!</v>
      </c>
      <c r="I152" s="190" t="e">
        <f t="shared" si="6"/>
        <v>#REF!</v>
      </c>
    </row>
    <row r="153" spans="1:9" ht="12.75" customHeight="1" x14ac:dyDescent="0.35">
      <c r="A153" s="2"/>
      <c r="B153" s="271" t="s">
        <v>216</v>
      </c>
      <c r="C153" s="196">
        <v>260</v>
      </c>
      <c r="D153" s="193">
        <v>3008.4</v>
      </c>
      <c r="E153" s="193">
        <v>-677.2</v>
      </c>
      <c r="F153" s="194">
        <v>775</v>
      </c>
      <c r="G153" s="174"/>
      <c r="H153" s="175" t="e">
        <f>VLOOKUP(C153,#REF!,5,FALSE())</f>
        <v>#REF!</v>
      </c>
      <c r="I153" s="195" t="e">
        <f t="shared" si="6"/>
        <v>#REF!</v>
      </c>
    </row>
    <row r="154" spans="1:9" x14ac:dyDescent="0.35">
      <c r="A154" s="2"/>
      <c r="B154" s="271"/>
      <c r="C154" s="197">
        <v>263</v>
      </c>
      <c r="D154" s="182">
        <v>2831.7</v>
      </c>
      <c r="E154" s="182">
        <v>-643.29999999999995</v>
      </c>
      <c r="F154" s="183">
        <v>875</v>
      </c>
      <c r="G154" s="160"/>
      <c r="H154" s="161" t="e">
        <f>VLOOKUP(C154,#REF!,5,FALSE())</f>
        <v>#REF!</v>
      </c>
      <c r="I154" s="162" t="e">
        <f t="shared" si="6"/>
        <v>#REF!</v>
      </c>
    </row>
    <row r="155" spans="1:9" x14ac:dyDescent="0.35">
      <c r="A155" s="2"/>
      <c r="B155" s="271"/>
      <c r="C155" s="197">
        <v>133</v>
      </c>
      <c r="D155" s="198">
        <v>2619.5</v>
      </c>
      <c r="E155" s="198">
        <v>-600</v>
      </c>
      <c r="F155" s="199">
        <v>975</v>
      </c>
      <c r="G155" s="160"/>
      <c r="H155" s="161" t="e">
        <f>VLOOKUP(C155,#REF!,5,FALSE())</f>
        <v>#REF!</v>
      </c>
      <c r="I155" s="162" t="e">
        <f t="shared" si="6"/>
        <v>#REF!</v>
      </c>
    </row>
    <row r="156" spans="1:9" x14ac:dyDescent="0.35">
      <c r="A156" s="2"/>
      <c r="B156" s="271"/>
      <c r="C156" s="197">
        <v>272</v>
      </c>
      <c r="D156" s="182">
        <v>2619.5</v>
      </c>
      <c r="E156" s="182">
        <v>600</v>
      </c>
      <c r="F156" s="183">
        <v>975</v>
      </c>
      <c r="G156" s="160"/>
      <c r="H156" s="161" t="e">
        <f>VLOOKUP(C156,#REF!,5,FALSE())</f>
        <v>#REF!</v>
      </c>
      <c r="I156" s="162" t="e">
        <f t="shared" si="6"/>
        <v>#REF!</v>
      </c>
    </row>
    <row r="157" spans="1:9" x14ac:dyDescent="0.35">
      <c r="A157" s="2"/>
      <c r="B157" s="271"/>
      <c r="C157" s="197">
        <v>271</v>
      </c>
      <c r="D157" s="182">
        <v>2831.7</v>
      </c>
      <c r="E157" s="182">
        <v>643.29999999999995</v>
      </c>
      <c r="F157" s="183">
        <v>875</v>
      </c>
      <c r="G157" s="160"/>
      <c r="H157" s="161" t="e">
        <f>VLOOKUP(C157,#REF!,5,FALSE())</f>
        <v>#REF!</v>
      </c>
      <c r="I157" s="162" t="e">
        <f t="shared" si="6"/>
        <v>#REF!</v>
      </c>
    </row>
    <row r="158" spans="1:9" x14ac:dyDescent="0.35">
      <c r="A158" s="2"/>
      <c r="B158" s="271"/>
      <c r="C158" s="200">
        <v>270</v>
      </c>
      <c r="D158" s="186">
        <v>3008.4</v>
      </c>
      <c r="E158" s="186">
        <v>677.2</v>
      </c>
      <c r="F158" s="187">
        <v>775</v>
      </c>
      <c r="G158" s="188"/>
      <c r="H158" s="189" t="e">
        <f>VLOOKUP(C158,#REF!,5,FALSE())</f>
        <v>#REF!</v>
      </c>
      <c r="I158" s="190" t="e">
        <f t="shared" si="6"/>
        <v>#REF!</v>
      </c>
    </row>
    <row r="159" spans="1:9" ht="12.75" customHeight="1" x14ac:dyDescent="0.35">
      <c r="A159" s="2"/>
      <c r="B159" s="269" t="s">
        <v>217</v>
      </c>
      <c r="C159" s="201">
        <v>265</v>
      </c>
      <c r="D159" s="192">
        <v>2561.1999999999998</v>
      </c>
      <c r="E159" s="193">
        <v>-619.1</v>
      </c>
      <c r="F159" s="194">
        <v>963.8</v>
      </c>
      <c r="G159" s="174"/>
      <c r="H159" s="175" t="e">
        <f>VLOOKUP(C159,#REF!,5,FALSE())</f>
        <v>#REF!</v>
      </c>
      <c r="I159" s="195" t="e">
        <f t="shared" si="6"/>
        <v>#REF!</v>
      </c>
    </row>
    <row r="160" spans="1:9" x14ac:dyDescent="0.35">
      <c r="A160" s="2"/>
      <c r="B160" s="269"/>
      <c r="C160" s="165">
        <v>133</v>
      </c>
      <c r="D160" s="202">
        <v>2619.5</v>
      </c>
      <c r="E160" s="198">
        <v>-600</v>
      </c>
      <c r="F160" s="199">
        <v>975</v>
      </c>
      <c r="G160" s="160"/>
      <c r="H160" s="161" t="e">
        <f>VLOOKUP(C160,#REF!,5,FALSE())</f>
        <v>#REF!</v>
      </c>
      <c r="I160" s="162" t="e">
        <f t="shared" si="6"/>
        <v>#REF!</v>
      </c>
    </row>
    <row r="161" spans="1:9" x14ac:dyDescent="0.35">
      <c r="A161" s="2"/>
      <c r="B161" s="269"/>
      <c r="C161" s="165">
        <v>266</v>
      </c>
      <c r="D161" s="181">
        <v>2664.2</v>
      </c>
      <c r="E161" s="182">
        <v>-576</v>
      </c>
      <c r="F161" s="183">
        <v>975</v>
      </c>
      <c r="G161" s="160"/>
      <c r="H161" s="161" t="e">
        <f>VLOOKUP(C161,#REF!,5,FALSE())</f>
        <v>#REF!</v>
      </c>
      <c r="I161" s="162" t="e">
        <f t="shared" si="6"/>
        <v>#REF!</v>
      </c>
    </row>
    <row r="162" spans="1:9" x14ac:dyDescent="0.35">
      <c r="A162" s="2"/>
      <c r="B162" s="269"/>
      <c r="C162" s="165">
        <v>134</v>
      </c>
      <c r="D162" s="202">
        <v>2778.4</v>
      </c>
      <c r="E162" s="198">
        <v>-600</v>
      </c>
      <c r="F162" s="199">
        <v>925</v>
      </c>
      <c r="G162" s="160"/>
      <c r="H162" s="161" t="e">
        <f>VLOOKUP(C162,#REF!,5,FALSE())</f>
        <v>#REF!</v>
      </c>
      <c r="I162" s="162" t="e">
        <f t="shared" si="6"/>
        <v>#REF!</v>
      </c>
    </row>
    <row r="163" spans="1:9" x14ac:dyDescent="0.35">
      <c r="A163" s="2"/>
      <c r="B163" s="269"/>
      <c r="C163" s="165">
        <v>262</v>
      </c>
      <c r="D163" s="181">
        <v>2753.8</v>
      </c>
      <c r="E163" s="182">
        <v>-656.6</v>
      </c>
      <c r="F163" s="183">
        <v>875</v>
      </c>
      <c r="G163" s="160"/>
      <c r="H163" s="161" t="e">
        <f>VLOOKUP(C163,#REF!,5,FALSE())</f>
        <v>#REF!</v>
      </c>
      <c r="I163" s="162" t="e">
        <f t="shared" si="6"/>
        <v>#REF!</v>
      </c>
    </row>
    <row r="164" spans="1:9" x14ac:dyDescent="0.35">
      <c r="A164" s="2"/>
      <c r="B164" s="269"/>
      <c r="C164" s="165">
        <v>263</v>
      </c>
      <c r="D164" s="181">
        <v>2831.7</v>
      </c>
      <c r="E164" s="182">
        <v>-643.29999999999995</v>
      </c>
      <c r="F164" s="183">
        <v>875</v>
      </c>
      <c r="G164" s="160"/>
      <c r="H164" s="161" t="e">
        <f>VLOOKUP(C164,#REF!,5,FALSE())</f>
        <v>#REF!</v>
      </c>
      <c r="I164" s="162" t="e">
        <f t="shared" si="6"/>
        <v>#REF!</v>
      </c>
    </row>
    <row r="165" spans="1:9" x14ac:dyDescent="0.35">
      <c r="A165" s="2"/>
      <c r="B165" s="269"/>
      <c r="C165" s="165">
        <v>264</v>
      </c>
      <c r="D165" s="181">
        <v>2872.8</v>
      </c>
      <c r="E165" s="182">
        <v>-625.70000000000005</v>
      </c>
      <c r="F165" s="183">
        <v>875</v>
      </c>
      <c r="G165" s="160"/>
      <c r="H165" s="161" t="e">
        <f>VLOOKUP(C165,#REF!,5,FALSE())</f>
        <v>#REF!</v>
      </c>
      <c r="I165" s="162" t="e">
        <f t="shared" si="6"/>
        <v>#REF!</v>
      </c>
    </row>
    <row r="166" spans="1:9" x14ac:dyDescent="0.35">
      <c r="A166" s="2"/>
      <c r="B166" s="269"/>
      <c r="C166" s="165">
        <v>259</v>
      </c>
      <c r="D166" s="181">
        <v>2930.6</v>
      </c>
      <c r="E166" s="182">
        <v>-689.8</v>
      </c>
      <c r="F166" s="183">
        <v>775</v>
      </c>
      <c r="G166" s="160"/>
      <c r="H166" s="161" t="e">
        <f>VLOOKUP(C166,#REF!,5,FALSE())</f>
        <v>#REF!</v>
      </c>
      <c r="I166" s="162" t="e">
        <f t="shared" si="6"/>
        <v>#REF!</v>
      </c>
    </row>
    <row r="167" spans="1:9" x14ac:dyDescent="0.35">
      <c r="A167" s="2"/>
      <c r="B167" s="269"/>
      <c r="C167" s="165">
        <v>260</v>
      </c>
      <c r="D167" s="181">
        <v>3008.4</v>
      </c>
      <c r="E167" s="182">
        <v>-677.2</v>
      </c>
      <c r="F167" s="183">
        <v>775</v>
      </c>
      <c r="G167" s="160"/>
      <c r="H167" s="161" t="e">
        <f>VLOOKUP(C167,#REF!,5,FALSE())</f>
        <v>#REF!</v>
      </c>
      <c r="I167" s="162" t="e">
        <f t="shared" si="6"/>
        <v>#REF!</v>
      </c>
    </row>
    <row r="168" spans="1:9" x14ac:dyDescent="0.35">
      <c r="A168" s="2"/>
      <c r="B168" s="269"/>
      <c r="C168" s="165">
        <v>261</v>
      </c>
      <c r="D168" s="181">
        <v>3085.5</v>
      </c>
      <c r="E168" s="182">
        <v>-643.1</v>
      </c>
      <c r="F168" s="183">
        <v>775</v>
      </c>
      <c r="G168" s="160"/>
      <c r="H168" s="161" t="e">
        <f>VLOOKUP(C168,#REF!,5,FALSE())</f>
        <v>#REF!</v>
      </c>
      <c r="I168" s="162" t="e">
        <f t="shared" si="6"/>
        <v>#REF!</v>
      </c>
    </row>
    <row r="169" spans="1:9" x14ac:dyDescent="0.35">
      <c r="A169" s="2"/>
      <c r="B169" s="269"/>
      <c r="C169" s="165">
        <v>269</v>
      </c>
      <c r="D169" s="181">
        <v>2667.9</v>
      </c>
      <c r="E169" s="182">
        <v>-529.1</v>
      </c>
      <c r="F169" s="183">
        <v>975</v>
      </c>
      <c r="G169" s="160"/>
      <c r="H169" s="161" t="e">
        <f>VLOOKUP(C169,#REF!,5,FALSE())</f>
        <v>#REF!</v>
      </c>
      <c r="I169" s="162" t="e">
        <f t="shared" si="6"/>
        <v>#REF!</v>
      </c>
    </row>
    <row r="170" spans="1:9" x14ac:dyDescent="0.35">
      <c r="A170" s="2"/>
      <c r="B170" s="269"/>
      <c r="C170" s="165">
        <v>268</v>
      </c>
      <c r="D170" s="181">
        <v>2897.9</v>
      </c>
      <c r="E170" s="182">
        <v>-565.20000000000005</v>
      </c>
      <c r="F170" s="183">
        <v>875</v>
      </c>
      <c r="G170" s="160"/>
      <c r="H170" s="161" t="e">
        <f>VLOOKUP(C170,#REF!,5,FALSE())</f>
        <v>#REF!</v>
      </c>
      <c r="I170" s="162" t="e">
        <f t="shared" si="6"/>
        <v>#REF!</v>
      </c>
    </row>
    <row r="171" spans="1:9" x14ac:dyDescent="0.35">
      <c r="A171" s="2"/>
      <c r="B171" s="269"/>
      <c r="C171" s="203">
        <v>267</v>
      </c>
      <c r="D171" s="185">
        <v>3099.9</v>
      </c>
      <c r="E171" s="186">
        <v>-588.4</v>
      </c>
      <c r="F171" s="187">
        <v>775</v>
      </c>
      <c r="G171" s="188"/>
      <c r="H171" s="189" t="e">
        <f>VLOOKUP(C171,#REF!,5,FALSE())</f>
        <v>#REF!</v>
      </c>
      <c r="I171" s="190" t="e">
        <f t="shared" si="6"/>
        <v>#REF!</v>
      </c>
    </row>
    <row r="172" spans="1:9" ht="12.75" customHeight="1" x14ac:dyDescent="0.35">
      <c r="A172" s="2"/>
      <c r="B172" s="269" t="s">
        <v>218</v>
      </c>
      <c r="C172" s="191">
        <v>621</v>
      </c>
      <c r="D172" s="192">
        <v>540</v>
      </c>
      <c r="E172" s="193">
        <v>-339.3</v>
      </c>
      <c r="F172" s="194">
        <v>-120</v>
      </c>
      <c r="G172" s="174"/>
      <c r="H172" s="175" t="e">
        <f>VLOOKUP(C172,#REF!,5,FALSE())</f>
        <v>#REF!</v>
      </c>
      <c r="I172" s="195" t="e">
        <f t="shared" si="6"/>
        <v>#REF!</v>
      </c>
    </row>
    <row r="173" spans="1:9" x14ac:dyDescent="0.35">
      <c r="A173" s="2"/>
      <c r="B173" s="269"/>
      <c r="C173" s="180">
        <v>622</v>
      </c>
      <c r="D173" s="181">
        <v>750</v>
      </c>
      <c r="E173" s="182">
        <v>-328.45</v>
      </c>
      <c r="F173" s="183">
        <v>-120</v>
      </c>
      <c r="G173" s="160"/>
      <c r="H173" s="161" t="e">
        <f>VLOOKUP(C173,#REF!,5,FALSE())</f>
        <v>#REF!</v>
      </c>
      <c r="I173" s="162" t="e">
        <f t="shared" si="6"/>
        <v>#REF!</v>
      </c>
    </row>
    <row r="174" spans="1:9" x14ac:dyDescent="0.35">
      <c r="A174" s="2"/>
      <c r="B174" s="269"/>
      <c r="C174" s="180">
        <v>623</v>
      </c>
      <c r="D174" s="181">
        <v>1100</v>
      </c>
      <c r="E174" s="182">
        <v>-360</v>
      </c>
      <c r="F174" s="183">
        <v>-155.66</v>
      </c>
      <c r="G174" s="160"/>
      <c r="H174" s="161" t="e">
        <f>VLOOKUP(C174,#REF!,5,FALSE())</f>
        <v>#REF!</v>
      </c>
      <c r="I174" s="162" t="e">
        <f t="shared" si="6"/>
        <v>#REF!</v>
      </c>
    </row>
    <row r="175" spans="1:9" x14ac:dyDescent="0.35">
      <c r="A175" s="2"/>
      <c r="B175" s="269"/>
      <c r="C175" s="180">
        <v>624</v>
      </c>
      <c r="D175" s="181">
        <v>1500</v>
      </c>
      <c r="E175" s="182">
        <v>-360</v>
      </c>
      <c r="F175" s="183">
        <v>-150.12</v>
      </c>
      <c r="G175" s="160"/>
      <c r="H175" s="161" t="e">
        <f>VLOOKUP(C175,#REF!,5,FALSE())</f>
        <v>#REF!</v>
      </c>
      <c r="I175" s="162" t="e">
        <f t="shared" si="6"/>
        <v>#REF!</v>
      </c>
    </row>
    <row r="176" spans="1:9" x14ac:dyDescent="0.35">
      <c r="A176" s="2"/>
      <c r="B176" s="269"/>
      <c r="C176" s="180">
        <v>625</v>
      </c>
      <c r="D176" s="181">
        <v>400</v>
      </c>
      <c r="E176" s="182">
        <v>-550</v>
      </c>
      <c r="F176" s="183">
        <v>-159.6</v>
      </c>
      <c r="G176" s="160"/>
      <c r="H176" s="161" t="e">
        <f>VLOOKUP(C176,#REF!,5,FALSE())</f>
        <v>#REF!</v>
      </c>
      <c r="I176" s="162" t="e">
        <f t="shared" si="6"/>
        <v>#REF!</v>
      </c>
    </row>
    <row r="177" spans="1:9" x14ac:dyDescent="0.35">
      <c r="A177" s="2"/>
      <c r="B177" s="269"/>
      <c r="C177" s="180">
        <v>626</v>
      </c>
      <c r="D177" s="181">
        <v>500</v>
      </c>
      <c r="E177" s="182">
        <v>-700</v>
      </c>
      <c r="F177" s="183">
        <v>-159.69999999999999</v>
      </c>
      <c r="G177" s="160"/>
      <c r="H177" s="161" t="e">
        <f>VLOOKUP(C177,#REF!,5,FALSE())</f>
        <v>#REF!</v>
      </c>
      <c r="I177" s="162" t="e">
        <f t="shared" si="6"/>
        <v>#REF!</v>
      </c>
    </row>
    <row r="178" spans="1:9" x14ac:dyDescent="0.35">
      <c r="A178" s="2"/>
      <c r="B178" s="269"/>
      <c r="C178" s="180">
        <v>627</v>
      </c>
      <c r="D178" s="181">
        <v>540</v>
      </c>
      <c r="E178" s="182">
        <v>-590</v>
      </c>
      <c r="F178" s="183">
        <v>-164.6</v>
      </c>
      <c r="G178" s="160"/>
      <c r="H178" s="161" t="e">
        <f>VLOOKUP(C178,#REF!,5,FALSE())</f>
        <v>#REF!</v>
      </c>
      <c r="I178" s="162" t="e">
        <f t="shared" si="6"/>
        <v>#REF!</v>
      </c>
    </row>
    <row r="179" spans="1:9" x14ac:dyDescent="0.35">
      <c r="A179" s="2"/>
      <c r="B179" s="269"/>
      <c r="C179" s="180">
        <v>628</v>
      </c>
      <c r="D179" s="181">
        <v>750</v>
      </c>
      <c r="E179" s="182">
        <v>-590</v>
      </c>
      <c r="F179" s="183">
        <v>-160.05000000000001</v>
      </c>
      <c r="G179" s="160"/>
      <c r="H179" s="161" t="e">
        <f>VLOOKUP(C179,#REF!,5,FALSE())</f>
        <v>#REF!</v>
      </c>
      <c r="I179" s="162" t="e">
        <f t="shared" si="6"/>
        <v>#REF!</v>
      </c>
    </row>
    <row r="180" spans="1:9" x14ac:dyDescent="0.35">
      <c r="A180" s="2"/>
      <c r="B180" s="269"/>
      <c r="C180" s="180">
        <v>629</v>
      </c>
      <c r="D180" s="181">
        <v>1100</v>
      </c>
      <c r="E180" s="182">
        <v>-590</v>
      </c>
      <c r="F180" s="183">
        <v>-155.66</v>
      </c>
      <c r="G180" s="160"/>
      <c r="H180" s="161" t="e">
        <f>VLOOKUP(C180,#REF!,5,FALSE())</f>
        <v>#REF!</v>
      </c>
      <c r="I180" s="162" t="e">
        <f t="shared" si="6"/>
        <v>#REF!</v>
      </c>
    </row>
    <row r="181" spans="1:9" x14ac:dyDescent="0.35">
      <c r="A181" s="2"/>
      <c r="B181" s="269"/>
      <c r="C181" s="180">
        <v>630</v>
      </c>
      <c r="D181" s="181">
        <v>1500</v>
      </c>
      <c r="E181" s="182">
        <v>-590</v>
      </c>
      <c r="F181" s="183">
        <v>-150.12</v>
      </c>
      <c r="G181" s="160"/>
      <c r="H181" s="161" t="e">
        <f>VLOOKUP(C181,#REF!,5,FALSE())</f>
        <v>#REF!</v>
      </c>
      <c r="I181" s="162" t="e">
        <f t="shared" si="6"/>
        <v>#REF!</v>
      </c>
    </row>
    <row r="182" spans="1:9" x14ac:dyDescent="0.35">
      <c r="A182" s="2"/>
      <c r="B182" s="269"/>
      <c r="C182" s="180">
        <v>631</v>
      </c>
      <c r="D182" s="181">
        <v>2403.6999999999998</v>
      </c>
      <c r="E182" s="182">
        <v>-740</v>
      </c>
      <c r="F182" s="183">
        <v>-97.1</v>
      </c>
      <c r="G182" s="160"/>
      <c r="H182" s="161" t="e">
        <f>VLOOKUP(C182,#REF!,5,FALSE())</f>
        <v>#REF!</v>
      </c>
      <c r="I182" s="162" t="e">
        <f t="shared" si="6"/>
        <v>#REF!</v>
      </c>
    </row>
    <row r="183" spans="1:9" x14ac:dyDescent="0.35">
      <c r="A183" s="2"/>
      <c r="B183" s="269"/>
      <c r="C183" s="180">
        <v>632</v>
      </c>
      <c r="D183" s="181">
        <v>2793.2</v>
      </c>
      <c r="E183" s="182">
        <v>-740</v>
      </c>
      <c r="F183" s="183">
        <v>461.5</v>
      </c>
      <c r="G183" s="160"/>
      <c r="H183" s="161" t="e">
        <f>VLOOKUP(C183,#REF!,5,FALSE())</f>
        <v>#REF!</v>
      </c>
      <c r="I183" s="162" t="e">
        <f t="shared" ref="I183:I214" si="7">G183-H183</f>
        <v>#REF!</v>
      </c>
    </row>
    <row r="184" spans="1:9" x14ac:dyDescent="0.35">
      <c r="A184" s="2"/>
      <c r="B184" s="269"/>
      <c r="C184" s="184">
        <v>633</v>
      </c>
      <c r="D184" s="185">
        <v>3172.9</v>
      </c>
      <c r="E184" s="186">
        <v>-740</v>
      </c>
      <c r="F184" s="187">
        <v>185.2</v>
      </c>
      <c r="G184" s="188"/>
      <c r="H184" s="189" t="e">
        <f>VLOOKUP(C184,#REF!,5,FALSE())</f>
        <v>#REF!</v>
      </c>
      <c r="I184" s="190" t="e">
        <f t="shared" si="7"/>
        <v>#REF!</v>
      </c>
    </row>
    <row r="185" spans="1:9" ht="12.75" customHeight="1" x14ac:dyDescent="0.35">
      <c r="A185" s="2"/>
      <c r="B185" s="269" t="s">
        <v>219</v>
      </c>
      <c r="C185" s="191">
        <v>55</v>
      </c>
      <c r="D185" s="192">
        <v>553.5</v>
      </c>
      <c r="E185" s="193">
        <v>-200</v>
      </c>
      <c r="F185" s="194">
        <v>675</v>
      </c>
      <c r="G185" s="174"/>
      <c r="H185" s="175" t="e">
        <f>VLOOKUP(C185,#REF!,5,FALSE())</f>
        <v>#REF!</v>
      </c>
      <c r="I185" s="195" t="e">
        <f t="shared" si="7"/>
        <v>#REF!</v>
      </c>
    </row>
    <row r="186" spans="1:9" x14ac:dyDescent="0.35">
      <c r="A186" s="2"/>
      <c r="B186" s="269"/>
      <c r="C186" s="180">
        <v>59</v>
      </c>
      <c r="D186" s="181">
        <v>589.20000000000005</v>
      </c>
      <c r="E186" s="182">
        <v>-400</v>
      </c>
      <c r="F186" s="183">
        <v>675</v>
      </c>
      <c r="G186" s="160"/>
      <c r="H186" s="161" t="e">
        <f>VLOOKUP(C186,#REF!,5,FALSE())</f>
        <v>#REF!</v>
      </c>
      <c r="I186" s="162" t="e">
        <f t="shared" si="7"/>
        <v>#REF!</v>
      </c>
    </row>
    <row r="187" spans="1:9" x14ac:dyDescent="0.35">
      <c r="A187" s="2"/>
      <c r="B187" s="269"/>
      <c r="C187" s="180">
        <v>63</v>
      </c>
      <c r="D187" s="181">
        <v>661.1</v>
      </c>
      <c r="E187" s="182">
        <v>-600</v>
      </c>
      <c r="F187" s="183">
        <v>675</v>
      </c>
      <c r="G187" s="160"/>
      <c r="H187" s="161" t="e">
        <f>VLOOKUP(C187,#REF!,5,FALSE())</f>
        <v>#REF!</v>
      </c>
      <c r="I187" s="162" t="e">
        <f t="shared" si="7"/>
        <v>#REF!</v>
      </c>
    </row>
    <row r="188" spans="1:9" x14ac:dyDescent="0.35">
      <c r="A188" s="2"/>
      <c r="B188" s="269"/>
      <c r="C188" s="180">
        <v>56</v>
      </c>
      <c r="D188" s="181">
        <v>718.28</v>
      </c>
      <c r="E188" s="182">
        <v>-200</v>
      </c>
      <c r="F188" s="183">
        <v>775</v>
      </c>
      <c r="G188" s="160"/>
      <c r="H188" s="161" t="e">
        <f>VLOOKUP(C188,#REF!,5,FALSE())</f>
        <v>#REF!</v>
      </c>
      <c r="I188" s="162" t="e">
        <f t="shared" si="7"/>
        <v>#REF!</v>
      </c>
    </row>
    <row r="189" spans="1:9" x14ac:dyDescent="0.35">
      <c r="A189" s="2"/>
      <c r="B189" s="269"/>
      <c r="C189" s="180">
        <v>60</v>
      </c>
      <c r="D189" s="181">
        <v>754.38</v>
      </c>
      <c r="E189" s="182">
        <v>-400</v>
      </c>
      <c r="F189" s="183">
        <v>775</v>
      </c>
      <c r="G189" s="160"/>
      <c r="H189" s="161" t="e">
        <f>VLOOKUP(C189,#REF!,5,FALSE())</f>
        <v>#REF!</v>
      </c>
      <c r="I189" s="162" t="e">
        <f t="shared" si="7"/>
        <v>#REF!</v>
      </c>
    </row>
    <row r="190" spans="1:9" x14ac:dyDescent="0.35">
      <c r="A190" s="2"/>
      <c r="B190" s="269"/>
      <c r="C190" s="180">
        <v>64</v>
      </c>
      <c r="D190" s="181">
        <v>827.65</v>
      </c>
      <c r="E190" s="182">
        <v>-600</v>
      </c>
      <c r="F190" s="183">
        <v>775</v>
      </c>
      <c r="G190" s="160"/>
      <c r="H190" s="161" t="e">
        <f>VLOOKUP(C190,#REF!,5,FALSE())</f>
        <v>#REF!</v>
      </c>
      <c r="I190" s="162" t="e">
        <f t="shared" si="7"/>
        <v>#REF!</v>
      </c>
    </row>
    <row r="191" spans="1:9" x14ac:dyDescent="0.35">
      <c r="A191" s="2"/>
      <c r="B191" s="269"/>
      <c r="C191" s="180">
        <v>57</v>
      </c>
      <c r="D191" s="181">
        <v>895.8</v>
      </c>
      <c r="E191" s="182">
        <v>-200</v>
      </c>
      <c r="F191" s="183">
        <v>875</v>
      </c>
      <c r="G191" s="160"/>
      <c r="H191" s="161" t="e">
        <f>VLOOKUP(C191,#REF!,5,FALSE())</f>
        <v>#REF!</v>
      </c>
      <c r="I191" s="162" t="e">
        <f t="shared" si="7"/>
        <v>#REF!</v>
      </c>
    </row>
    <row r="192" spans="1:9" x14ac:dyDescent="0.35">
      <c r="A192" s="2"/>
      <c r="B192" s="269"/>
      <c r="C192" s="180">
        <v>61</v>
      </c>
      <c r="D192" s="181">
        <v>932.43</v>
      </c>
      <c r="E192" s="182">
        <v>-400</v>
      </c>
      <c r="F192" s="183">
        <v>875</v>
      </c>
      <c r="G192" s="160"/>
      <c r="H192" s="161" t="e">
        <f>VLOOKUP(C192,#REF!,5,FALSE())</f>
        <v>#REF!</v>
      </c>
      <c r="I192" s="162" t="e">
        <f t="shared" si="7"/>
        <v>#REF!</v>
      </c>
    </row>
    <row r="193" spans="1:9" x14ac:dyDescent="0.35">
      <c r="A193" s="2"/>
      <c r="B193" s="269"/>
      <c r="C193" s="180">
        <v>65</v>
      </c>
      <c r="D193" s="181">
        <v>1007.9</v>
      </c>
      <c r="E193" s="182">
        <v>-600</v>
      </c>
      <c r="F193" s="183">
        <v>875</v>
      </c>
      <c r="G193" s="160"/>
      <c r="H193" s="161" t="e">
        <f>VLOOKUP(C193,#REF!,5,FALSE())</f>
        <v>#REF!</v>
      </c>
      <c r="I193" s="162" t="e">
        <f t="shared" si="7"/>
        <v>#REF!</v>
      </c>
    </row>
    <row r="194" spans="1:9" x14ac:dyDescent="0.35">
      <c r="A194" s="2"/>
      <c r="B194" s="269"/>
      <c r="C194" s="180">
        <v>58</v>
      </c>
      <c r="D194" s="181">
        <v>1095.9000000000001</v>
      </c>
      <c r="E194" s="182">
        <v>-200</v>
      </c>
      <c r="F194" s="183">
        <v>975</v>
      </c>
      <c r="G194" s="160"/>
      <c r="H194" s="161" t="e">
        <f>VLOOKUP(C194,#REF!,5,FALSE())</f>
        <v>#REF!</v>
      </c>
      <c r="I194" s="162" t="e">
        <f t="shared" si="7"/>
        <v>#REF!</v>
      </c>
    </row>
    <row r="195" spans="1:9" x14ac:dyDescent="0.35">
      <c r="A195" s="2"/>
      <c r="B195" s="269"/>
      <c r="C195" s="184">
        <v>62</v>
      </c>
      <c r="D195" s="185">
        <v>1134.9000000000001</v>
      </c>
      <c r="E195" s="186">
        <v>-400</v>
      </c>
      <c r="F195" s="187">
        <v>975</v>
      </c>
      <c r="G195" s="188"/>
      <c r="H195" s="189" t="e">
        <f>VLOOKUP(C195,#REF!,5,FALSE())</f>
        <v>#REF!</v>
      </c>
      <c r="I195" s="190" t="e">
        <f t="shared" si="7"/>
        <v>#REF!</v>
      </c>
    </row>
    <row r="196" spans="1:9" ht="12.75" customHeight="1" x14ac:dyDescent="0.35">
      <c r="A196" s="2"/>
      <c r="B196" s="268" t="s">
        <v>220</v>
      </c>
      <c r="C196" s="201">
        <v>129</v>
      </c>
      <c r="D196" s="204">
        <v>2743.55</v>
      </c>
      <c r="E196" s="205">
        <v>-400</v>
      </c>
      <c r="F196" s="206">
        <v>975</v>
      </c>
      <c r="G196" s="174"/>
      <c r="H196" s="175" t="e">
        <f>VLOOKUP(C196,#REF!,5,FALSE())</f>
        <v>#REF!</v>
      </c>
      <c r="I196" s="195" t="e">
        <f t="shared" si="7"/>
        <v>#REF!</v>
      </c>
    </row>
    <row r="197" spans="1:9" x14ac:dyDescent="0.35">
      <c r="A197" s="2"/>
      <c r="B197" s="268"/>
      <c r="C197" s="165">
        <v>125</v>
      </c>
      <c r="D197" s="202">
        <v>2803.68</v>
      </c>
      <c r="E197" s="198">
        <v>-200</v>
      </c>
      <c r="F197" s="199">
        <v>975</v>
      </c>
      <c r="G197" s="160"/>
      <c r="H197" s="161" t="e">
        <f>VLOOKUP(C197,#REF!,5,FALSE())</f>
        <v>#REF!</v>
      </c>
      <c r="I197" s="162" t="e">
        <f t="shared" si="7"/>
        <v>#REF!</v>
      </c>
    </row>
    <row r="198" spans="1:9" x14ac:dyDescent="0.35">
      <c r="A198" s="2"/>
      <c r="B198" s="268"/>
      <c r="C198" s="165">
        <v>130</v>
      </c>
      <c r="D198" s="202">
        <v>2989.1</v>
      </c>
      <c r="E198" s="198">
        <v>-400</v>
      </c>
      <c r="F198" s="199">
        <v>875</v>
      </c>
      <c r="G198" s="160"/>
      <c r="H198" s="161" t="e">
        <f>VLOOKUP(C198,#REF!,5,FALSE())</f>
        <v>#REF!</v>
      </c>
      <c r="I198" s="162" t="e">
        <f t="shared" si="7"/>
        <v>#REF!</v>
      </c>
    </row>
    <row r="199" spans="1:9" x14ac:dyDescent="0.35">
      <c r="A199" s="2"/>
      <c r="B199" s="268"/>
      <c r="C199" s="165">
        <v>126</v>
      </c>
      <c r="D199" s="202">
        <v>3042.9</v>
      </c>
      <c r="E199" s="198">
        <v>-200</v>
      </c>
      <c r="F199" s="199">
        <v>875</v>
      </c>
      <c r="G199" s="160"/>
      <c r="H199" s="161" t="e">
        <f>VLOOKUP(C199,#REF!,5,FALSE())</f>
        <v>#REF!</v>
      </c>
      <c r="I199" s="162" t="e">
        <f t="shared" si="7"/>
        <v>#REF!</v>
      </c>
    </row>
    <row r="200" spans="1:9" x14ac:dyDescent="0.35">
      <c r="A200" s="2"/>
      <c r="B200" s="268"/>
      <c r="C200" s="165">
        <v>131</v>
      </c>
      <c r="D200" s="202">
        <v>3200.9</v>
      </c>
      <c r="E200" s="198">
        <v>-400</v>
      </c>
      <c r="F200" s="199">
        <v>775</v>
      </c>
      <c r="G200" s="160"/>
      <c r="H200" s="161" t="e">
        <f>VLOOKUP(C200,#REF!,5,FALSE())</f>
        <v>#REF!</v>
      </c>
      <c r="I200" s="162" t="e">
        <f t="shared" si="7"/>
        <v>#REF!</v>
      </c>
    </row>
    <row r="201" spans="1:9" x14ac:dyDescent="0.35">
      <c r="A201" s="2"/>
      <c r="B201" s="268"/>
      <c r="C201" s="165">
        <v>127</v>
      </c>
      <c r="D201" s="202">
        <v>3251.25</v>
      </c>
      <c r="E201" s="198">
        <v>-200</v>
      </c>
      <c r="F201" s="199">
        <v>775</v>
      </c>
      <c r="G201" s="160"/>
      <c r="H201" s="161" t="e">
        <f>VLOOKUP(C201,#REF!,5,FALSE())</f>
        <v>#REF!</v>
      </c>
      <c r="I201" s="162" t="e">
        <f t="shared" si="7"/>
        <v>#REF!</v>
      </c>
    </row>
    <row r="202" spans="1:9" x14ac:dyDescent="0.35">
      <c r="A202" s="2"/>
      <c r="B202" s="268"/>
      <c r="C202" s="165">
        <v>128</v>
      </c>
      <c r="D202" s="202">
        <v>3500</v>
      </c>
      <c r="E202" s="198">
        <v>-200</v>
      </c>
      <c r="F202" s="199">
        <v>731.48</v>
      </c>
      <c r="G202" s="160"/>
      <c r="H202" s="161" t="e">
        <f>VLOOKUP(C202,#REF!,5,FALSE())</f>
        <v>#REF!</v>
      </c>
      <c r="I202" s="162" t="e">
        <f t="shared" si="7"/>
        <v>#REF!</v>
      </c>
    </row>
    <row r="203" spans="1:9" x14ac:dyDescent="0.35">
      <c r="A203" s="2"/>
      <c r="B203" s="268"/>
      <c r="C203" s="203">
        <v>132</v>
      </c>
      <c r="D203" s="207">
        <v>3500</v>
      </c>
      <c r="E203" s="208">
        <v>-400</v>
      </c>
      <c r="F203" s="209">
        <v>721.2</v>
      </c>
      <c r="G203" s="188"/>
      <c r="H203" s="189" t="e">
        <f>VLOOKUP(C203,#REF!,5,FALSE())</f>
        <v>#REF!</v>
      </c>
      <c r="I203" s="190" t="e">
        <f t="shared" si="7"/>
        <v>#REF!</v>
      </c>
    </row>
    <row r="204" spans="1:9" ht="12.75" customHeight="1" x14ac:dyDescent="0.35">
      <c r="A204" s="2"/>
      <c r="B204" s="268" t="s">
        <v>221</v>
      </c>
      <c r="C204" s="191">
        <v>210</v>
      </c>
      <c r="D204" s="192">
        <v>1020</v>
      </c>
      <c r="E204" s="193">
        <v>-720.9</v>
      </c>
      <c r="F204" s="194">
        <v>775</v>
      </c>
      <c r="G204" s="174"/>
      <c r="H204" s="175" t="e">
        <f>VLOOKUP(C204,#REF!,5,FALSE())</f>
        <v>#REF!</v>
      </c>
      <c r="I204" s="195" t="e">
        <f t="shared" si="7"/>
        <v>#REF!</v>
      </c>
    </row>
    <row r="205" spans="1:9" x14ac:dyDescent="0.35">
      <c r="A205" s="2"/>
      <c r="B205" s="268"/>
      <c r="C205" s="180">
        <v>211</v>
      </c>
      <c r="D205" s="181">
        <v>1100</v>
      </c>
      <c r="E205" s="182">
        <v>-698.8</v>
      </c>
      <c r="F205" s="183">
        <v>830</v>
      </c>
      <c r="G205" s="160"/>
      <c r="H205" s="161" t="e">
        <f>VLOOKUP(C205,#REF!,5,FALSE())</f>
        <v>#REF!</v>
      </c>
      <c r="I205" s="162" t="e">
        <f t="shared" si="7"/>
        <v>#REF!</v>
      </c>
    </row>
    <row r="206" spans="1:9" x14ac:dyDescent="0.35">
      <c r="A206" s="2"/>
      <c r="B206" s="268"/>
      <c r="C206" s="180">
        <v>212</v>
      </c>
      <c r="D206" s="181">
        <v>1200</v>
      </c>
      <c r="E206" s="182">
        <v>-676.7</v>
      </c>
      <c r="F206" s="183">
        <v>880</v>
      </c>
      <c r="G206" s="160"/>
      <c r="H206" s="161" t="e">
        <f>VLOOKUP(C206,#REF!,5,FALSE())</f>
        <v>#REF!</v>
      </c>
      <c r="I206" s="162" t="e">
        <f t="shared" si="7"/>
        <v>#REF!</v>
      </c>
    </row>
    <row r="207" spans="1:9" x14ac:dyDescent="0.35">
      <c r="A207" s="2"/>
      <c r="B207" s="268"/>
      <c r="C207" s="180">
        <v>213</v>
      </c>
      <c r="D207" s="181">
        <v>1300</v>
      </c>
      <c r="E207" s="182">
        <v>-654.5</v>
      </c>
      <c r="F207" s="183">
        <v>925</v>
      </c>
      <c r="G207" s="160"/>
      <c r="H207" s="161" t="e">
        <f>VLOOKUP(C207,#REF!,5,FALSE())</f>
        <v>#REF!</v>
      </c>
      <c r="I207" s="162" t="e">
        <f t="shared" si="7"/>
        <v>#REF!</v>
      </c>
    </row>
    <row r="208" spans="1:9" x14ac:dyDescent="0.35">
      <c r="A208" s="2"/>
      <c r="B208" s="268"/>
      <c r="C208" s="180">
        <v>214</v>
      </c>
      <c r="D208" s="181">
        <v>1400</v>
      </c>
      <c r="E208" s="182">
        <v>-641.79999999999995</v>
      </c>
      <c r="F208" s="183">
        <v>950</v>
      </c>
      <c r="G208" s="160"/>
      <c r="H208" s="161" t="e">
        <f>VLOOKUP(C208,#REF!,5,FALSE())</f>
        <v>#REF!</v>
      </c>
      <c r="I208" s="162" t="e">
        <f t="shared" si="7"/>
        <v>#REF!</v>
      </c>
    </row>
    <row r="209" spans="1:9" x14ac:dyDescent="0.35">
      <c r="A209" s="2"/>
      <c r="B209" s="268"/>
      <c r="C209" s="180">
        <v>54</v>
      </c>
      <c r="D209" s="181">
        <v>1500</v>
      </c>
      <c r="E209" s="182">
        <v>-628.04999999999995</v>
      </c>
      <c r="F209" s="183">
        <v>975</v>
      </c>
      <c r="G209" s="160"/>
      <c r="H209" s="161" t="e">
        <f>VLOOKUP(C209,#REF!,5,FALSE())</f>
        <v>#REF!</v>
      </c>
      <c r="I209" s="162" t="e">
        <f t="shared" si="7"/>
        <v>#REF!</v>
      </c>
    </row>
    <row r="210" spans="1:9" x14ac:dyDescent="0.35">
      <c r="A210" s="2"/>
      <c r="B210" s="268"/>
      <c r="C210" s="180">
        <v>209</v>
      </c>
      <c r="D210" s="181">
        <v>1020</v>
      </c>
      <c r="E210" s="182">
        <v>-741.1</v>
      </c>
      <c r="F210" s="183">
        <v>725</v>
      </c>
      <c r="G210" s="160"/>
      <c r="H210" s="161" t="e">
        <f>VLOOKUP(C210,#REF!,5,FALSE())</f>
        <v>#REF!</v>
      </c>
      <c r="I210" s="162" t="e">
        <f t="shared" si="7"/>
        <v>#REF!</v>
      </c>
    </row>
    <row r="211" spans="1:9" x14ac:dyDescent="0.35">
      <c r="A211" s="2"/>
      <c r="B211" s="268"/>
      <c r="C211" s="180">
        <v>46</v>
      </c>
      <c r="D211" s="181">
        <v>1100</v>
      </c>
      <c r="E211" s="182">
        <v>-723.63</v>
      </c>
      <c r="F211" s="183">
        <v>775</v>
      </c>
      <c r="G211" s="160"/>
      <c r="H211" s="161" t="e">
        <f>VLOOKUP(C211,#REF!,5,FALSE())</f>
        <v>#REF!</v>
      </c>
      <c r="I211" s="162" t="e">
        <f t="shared" si="7"/>
        <v>#REF!</v>
      </c>
    </row>
    <row r="212" spans="1:9" x14ac:dyDescent="0.35">
      <c r="A212" s="2"/>
      <c r="B212" s="268"/>
      <c r="C212" s="180">
        <v>215</v>
      </c>
      <c r="D212" s="181">
        <v>1200</v>
      </c>
      <c r="E212" s="182">
        <v>-706.5</v>
      </c>
      <c r="F212" s="183">
        <v>820</v>
      </c>
      <c r="G212" s="160"/>
      <c r="H212" s="161" t="e">
        <f>VLOOKUP(C212,#REF!,5,FALSE())</f>
        <v>#REF!</v>
      </c>
      <c r="I212" s="162" t="e">
        <f t="shared" si="7"/>
        <v>#REF!</v>
      </c>
    </row>
    <row r="213" spans="1:9" x14ac:dyDescent="0.35">
      <c r="A213" s="2"/>
      <c r="B213" s="268"/>
      <c r="C213" s="180">
        <v>47</v>
      </c>
      <c r="D213" s="181">
        <v>1300</v>
      </c>
      <c r="E213" s="182">
        <v>-681.85</v>
      </c>
      <c r="F213" s="183">
        <v>875</v>
      </c>
      <c r="G213" s="160"/>
      <c r="H213" s="161" t="e">
        <f>VLOOKUP(C213,#REF!,5,FALSE())</f>
        <v>#REF!</v>
      </c>
      <c r="I213" s="162" t="e">
        <f t="shared" si="7"/>
        <v>#REF!</v>
      </c>
    </row>
    <row r="214" spans="1:9" x14ac:dyDescent="0.35">
      <c r="A214" s="2"/>
      <c r="B214" s="268"/>
      <c r="C214" s="180">
        <v>217</v>
      </c>
      <c r="D214" s="181">
        <v>1400</v>
      </c>
      <c r="E214" s="182">
        <v>-681.2</v>
      </c>
      <c r="F214" s="183">
        <v>880</v>
      </c>
      <c r="G214" s="160"/>
      <c r="H214" s="161" t="e">
        <f>VLOOKUP(C214,#REF!,5,FALSE())</f>
        <v>#REF!</v>
      </c>
      <c r="I214" s="162" t="e">
        <f t="shared" si="7"/>
        <v>#REF!</v>
      </c>
    </row>
    <row r="215" spans="1:9" x14ac:dyDescent="0.35">
      <c r="A215" s="2"/>
      <c r="B215" s="268"/>
      <c r="C215" s="180">
        <v>53</v>
      </c>
      <c r="D215" s="181">
        <v>1500</v>
      </c>
      <c r="E215" s="182">
        <v>-685.2</v>
      </c>
      <c r="F215" s="183">
        <v>875</v>
      </c>
      <c r="G215" s="160"/>
      <c r="H215" s="161" t="e">
        <f>VLOOKUP(C215,#REF!,5,FALSE())</f>
        <v>#REF!</v>
      </c>
      <c r="I215" s="162" t="e">
        <f t="shared" ref="I215:I223" si="8">G215-H215</f>
        <v>#REF!</v>
      </c>
    </row>
    <row r="216" spans="1:9" x14ac:dyDescent="0.35">
      <c r="A216" s="2"/>
      <c r="B216" s="268"/>
      <c r="C216" s="180">
        <v>216</v>
      </c>
      <c r="D216" s="181">
        <v>1200</v>
      </c>
      <c r="E216" s="182">
        <v>-724.4</v>
      </c>
      <c r="F216" s="183">
        <v>780</v>
      </c>
      <c r="G216" s="160"/>
      <c r="H216" s="161" t="e">
        <f>VLOOKUP(C216,#REF!,5,FALSE())</f>
        <v>#REF!</v>
      </c>
      <c r="I216" s="162" t="e">
        <f t="shared" si="8"/>
        <v>#REF!</v>
      </c>
    </row>
    <row r="217" spans="1:9" x14ac:dyDescent="0.35">
      <c r="A217" s="2"/>
      <c r="B217" s="268"/>
      <c r="C217" s="180">
        <v>50</v>
      </c>
      <c r="D217" s="181">
        <v>1300</v>
      </c>
      <c r="E217" s="182">
        <v>-728.8</v>
      </c>
      <c r="F217" s="183">
        <v>775</v>
      </c>
      <c r="G217" s="160"/>
      <c r="H217" s="161" t="e">
        <f>VLOOKUP(C217,#REF!,5,FALSE())</f>
        <v>#REF!</v>
      </c>
      <c r="I217" s="162" t="e">
        <f t="shared" si="8"/>
        <v>#REF!</v>
      </c>
    </row>
    <row r="218" spans="1:9" x14ac:dyDescent="0.35">
      <c r="A218" s="2"/>
      <c r="B218" s="268"/>
      <c r="C218" s="180">
        <v>218</v>
      </c>
      <c r="D218" s="181">
        <v>1400</v>
      </c>
      <c r="E218" s="182">
        <v>-728.5</v>
      </c>
      <c r="F218" s="183">
        <v>780</v>
      </c>
      <c r="G218" s="160"/>
      <c r="H218" s="161" t="e">
        <f>VLOOKUP(C218,#REF!,5,FALSE())</f>
        <v>#REF!</v>
      </c>
      <c r="I218" s="162" t="e">
        <f t="shared" si="8"/>
        <v>#REF!</v>
      </c>
    </row>
    <row r="219" spans="1:9" x14ac:dyDescent="0.35">
      <c r="A219" s="2"/>
      <c r="B219" s="268"/>
      <c r="C219" s="180">
        <v>52</v>
      </c>
      <c r="D219" s="181">
        <v>1500</v>
      </c>
      <c r="E219" s="182">
        <v>-731.85</v>
      </c>
      <c r="F219" s="183">
        <v>775</v>
      </c>
      <c r="G219" s="160"/>
      <c r="H219" s="161" t="e">
        <f>VLOOKUP(C219,#REF!,5,FALSE())</f>
        <v>#REF!</v>
      </c>
      <c r="I219" s="162" t="e">
        <f t="shared" si="8"/>
        <v>#REF!</v>
      </c>
    </row>
    <row r="220" spans="1:9" x14ac:dyDescent="0.35">
      <c r="A220" s="2"/>
      <c r="B220" s="268"/>
      <c r="C220" s="180">
        <v>208</v>
      </c>
      <c r="D220" s="181">
        <v>1020</v>
      </c>
      <c r="E220" s="182">
        <v>-759</v>
      </c>
      <c r="F220" s="183">
        <v>675</v>
      </c>
      <c r="G220" s="160"/>
      <c r="H220" s="161" t="e">
        <f>VLOOKUP(C220,#REF!,5,FALSE())</f>
        <v>#REF!</v>
      </c>
      <c r="I220" s="162" t="e">
        <f t="shared" si="8"/>
        <v>#REF!</v>
      </c>
    </row>
    <row r="221" spans="1:9" x14ac:dyDescent="0.35">
      <c r="A221" s="2"/>
      <c r="B221" s="268"/>
      <c r="C221" s="180">
        <v>48</v>
      </c>
      <c r="D221" s="181">
        <v>1100</v>
      </c>
      <c r="E221" s="182">
        <v>-761.53</v>
      </c>
      <c r="F221" s="183">
        <v>675</v>
      </c>
      <c r="G221" s="160"/>
      <c r="H221" s="161" t="e">
        <f>VLOOKUP(C221,#REF!,5,FALSE())</f>
        <v>#REF!</v>
      </c>
      <c r="I221" s="162" t="e">
        <f t="shared" si="8"/>
        <v>#REF!</v>
      </c>
    </row>
    <row r="222" spans="1:9" x14ac:dyDescent="0.35">
      <c r="A222" s="2"/>
      <c r="B222" s="268"/>
      <c r="C222" s="180">
        <v>49</v>
      </c>
      <c r="D222" s="181">
        <v>1300</v>
      </c>
      <c r="E222" s="182">
        <v>-766.35</v>
      </c>
      <c r="F222" s="183">
        <v>675</v>
      </c>
      <c r="G222" s="160"/>
      <c r="H222" s="161" t="e">
        <f>VLOOKUP(C222,#REF!,5,FALSE())</f>
        <v>#REF!</v>
      </c>
      <c r="I222" s="162" t="e">
        <f t="shared" si="8"/>
        <v>#REF!</v>
      </c>
    </row>
    <row r="223" spans="1:9" x14ac:dyDescent="0.35">
      <c r="A223" s="2"/>
      <c r="B223" s="268"/>
      <c r="C223" s="184">
        <v>51</v>
      </c>
      <c r="D223" s="185">
        <v>1500</v>
      </c>
      <c r="E223" s="186">
        <v>-769.13</v>
      </c>
      <c r="F223" s="187">
        <v>675</v>
      </c>
      <c r="G223" s="188"/>
      <c r="H223" s="189" t="e">
        <f>VLOOKUP(C223,#REF!,5,FALSE())</f>
        <v>#REF!</v>
      </c>
      <c r="I223" s="190" t="e">
        <f t="shared" si="8"/>
        <v>#REF!</v>
      </c>
    </row>
    <row r="224" spans="1:9" x14ac:dyDescent="0.35">
      <c r="A224" s="2"/>
      <c r="B224" s="210"/>
      <c r="C224" s="38"/>
      <c r="D224" s="38"/>
      <c r="E224" s="38"/>
      <c r="F224" s="38"/>
      <c r="G224" s="2"/>
      <c r="H224" s="2"/>
      <c r="I224" s="2"/>
    </row>
    <row r="225" spans="1:9" x14ac:dyDescent="0.35">
      <c r="A225" s="2"/>
      <c r="B225" s="210"/>
      <c r="C225" s="38"/>
      <c r="D225" s="38"/>
      <c r="E225" s="38"/>
      <c r="F225" s="38"/>
      <c r="G225" s="2"/>
      <c r="H225" s="2"/>
      <c r="I225" s="2"/>
    </row>
    <row r="226" spans="1:9" x14ac:dyDescent="0.35">
      <c r="A226" s="2"/>
      <c r="B226" s="210"/>
      <c r="C226" s="38"/>
      <c r="D226" s="38"/>
      <c r="E226" s="38"/>
      <c r="F226" s="38"/>
      <c r="G226" s="2"/>
      <c r="H226" s="2"/>
      <c r="I226" s="2"/>
    </row>
    <row r="227" spans="1:9" x14ac:dyDescent="0.35">
      <c r="B227" s="210"/>
      <c r="C227" s="38"/>
      <c r="D227" s="38"/>
      <c r="E227" s="38"/>
      <c r="F227" s="38"/>
    </row>
    <row r="228" spans="1:9" x14ac:dyDescent="0.35">
      <c r="B228" s="210"/>
      <c r="C228" s="38"/>
      <c r="D228" s="38"/>
      <c r="E228" s="38"/>
      <c r="F228" s="38"/>
    </row>
    <row r="229" spans="1:9" x14ac:dyDescent="0.35">
      <c r="B229" s="210"/>
      <c r="C229" s="38"/>
      <c r="D229" s="38"/>
      <c r="E229" s="38"/>
      <c r="F229" s="38"/>
    </row>
    <row r="230" spans="1:9" x14ac:dyDescent="0.35">
      <c r="B230" s="210"/>
      <c r="C230" s="38"/>
      <c r="D230" s="38"/>
      <c r="E230" s="38"/>
      <c r="F230" s="38"/>
    </row>
    <row r="231" spans="1:9" x14ac:dyDescent="0.35">
      <c r="B231" s="210"/>
      <c r="C231" s="38"/>
      <c r="D231" s="38"/>
      <c r="E231" s="38"/>
      <c r="F231" s="38"/>
    </row>
    <row r="232" spans="1:9" x14ac:dyDescent="0.35">
      <c r="B232" s="210"/>
      <c r="C232" s="38"/>
      <c r="D232" s="38"/>
      <c r="E232" s="38"/>
      <c r="F232" s="38"/>
    </row>
    <row r="233" spans="1:9" x14ac:dyDescent="0.35">
      <c r="B233" s="210"/>
      <c r="C233" s="38"/>
      <c r="D233" s="38"/>
      <c r="E233" s="38"/>
      <c r="F233" s="38"/>
    </row>
    <row r="234" spans="1:9" x14ac:dyDescent="0.35">
      <c r="B234" s="210"/>
      <c r="C234" s="38"/>
      <c r="D234" s="38"/>
      <c r="E234" s="38"/>
      <c r="F234" s="38"/>
    </row>
    <row r="235" spans="1:9" x14ac:dyDescent="0.35">
      <c r="B235" s="210"/>
      <c r="C235" s="38"/>
      <c r="D235" s="38"/>
      <c r="E235" s="38"/>
      <c r="F235" s="38"/>
    </row>
    <row r="236" spans="1:9" x14ac:dyDescent="0.35">
      <c r="B236" s="210"/>
      <c r="C236" s="38"/>
      <c r="D236" s="38"/>
      <c r="E236" s="38"/>
      <c r="F236" s="38"/>
    </row>
    <row r="237" spans="1:9" x14ac:dyDescent="0.35">
      <c r="B237" s="210"/>
      <c r="C237" s="38"/>
      <c r="D237" s="38"/>
      <c r="E237" s="38"/>
      <c r="F237" s="38"/>
    </row>
    <row r="238" spans="1:9" x14ac:dyDescent="0.35">
      <c r="B238" s="210"/>
      <c r="C238" s="38"/>
      <c r="D238" s="38"/>
      <c r="E238" s="38"/>
      <c r="F238" s="38"/>
    </row>
    <row r="239" spans="1:9" x14ac:dyDescent="0.35">
      <c r="B239" s="210"/>
      <c r="C239" s="38"/>
      <c r="D239" s="38"/>
      <c r="E239" s="38"/>
      <c r="F239" s="38"/>
    </row>
    <row r="240" spans="1:9" x14ac:dyDescent="0.35">
      <c r="B240" s="210"/>
      <c r="C240" s="38"/>
      <c r="D240" s="38"/>
      <c r="E240" s="38"/>
      <c r="F240" s="38"/>
    </row>
    <row r="241" spans="2:6" x14ac:dyDescent="0.35">
      <c r="B241" s="210"/>
      <c r="C241" s="38"/>
      <c r="D241" s="38"/>
      <c r="E241" s="38"/>
      <c r="F241" s="38"/>
    </row>
    <row r="242" spans="2:6" x14ac:dyDescent="0.35">
      <c r="B242" s="210"/>
      <c r="C242" s="38"/>
      <c r="D242" s="38"/>
      <c r="E242" s="38"/>
      <c r="F242" s="38"/>
    </row>
    <row r="243" spans="2:6" x14ac:dyDescent="0.35">
      <c r="B243" s="210"/>
      <c r="C243" s="38"/>
      <c r="D243" s="38"/>
      <c r="E243" s="38"/>
      <c r="F243" s="38"/>
    </row>
    <row r="244" spans="2:6" x14ac:dyDescent="0.35">
      <c r="B244" s="210"/>
      <c r="C244" s="38"/>
      <c r="D244" s="38"/>
      <c r="E244" s="38"/>
      <c r="F244" s="38"/>
    </row>
    <row r="245" spans="2:6" x14ac:dyDescent="0.35">
      <c r="B245" s="210"/>
      <c r="C245" s="38"/>
      <c r="D245" s="38"/>
      <c r="E245" s="38"/>
      <c r="F245" s="38"/>
    </row>
    <row r="246" spans="2:6" x14ac:dyDescent="0.35">
      <c r="B246" s="210"/>
      <c r="C246" s="38"/>
      <c r="D246" s="38"/>
      <c r="E246" s="38"/>
      <c r="F246" s="38"/>
    </row>
    <row r="247" spans="2:6" x14ac:dyDescent="0.35">
      <c r="B247" s="210"/>
      <c r="C247" s="38"/>
      <c r="D247" s="38"/>
      <c r="E247" s="38"/>
      <c r="F247" s="38"/>
    </row>
    <row r="248" spans="2:6" x14ac:dyDescent="0.35">
      <c r="B248" s="210"/>
      <c r="C248" s="38"/>
      <c r="D248" s="38"/>
      <c r="E248" s="38"/>
      <c r="F248" s="38"/>
    </row>
    <row r="249" spans="2:6" x14ac:dyDescent="0.35">
      <c r="B249" s="210"/>
      <c r="C249" s="38"/>
      <c r="D249" s="38"/>
      <c r="E249" s="38"/>
      <c r="F249" s="38"/>
    </row>
    <row r="250" spans="2:6" x14ac:dyDescent="0.35">
      <c r="B250" s="210"/>
      <c r="C250" s="38"/>
      <c r="D250" s="38"/>
      <c r="E250" s="38"/>
      <c r="F250" s="38"/>
    </row>
    <row r="251" spans="2:6" x14ac:dyDescent="0.35">
      <c r="B251" s="210"/>
      <c r="C251" s="38"/>
      <c r="D251" s="38"/>
      <c r="E251" s="38"/>
      <c r="F251" s="38"/>
    </row>
    <row r="252" spans="2:6" x14ac:dyDescent="0.35">
      <c r="B252" s="210"/>
      <c r="C252" s="38"/>
      <c r="D252" s="38"/>
      <c r="E252" s="38"/>
      <c r="F252" s="38"/>
    </row>
    <row r="253" spans="2:6" x14ac:dyDescent="0.35">
      <c r="B253" s="210"/>
      <c r="C253" s="38"/>
      <c r="D253" s="38"/>
      <c r="E253" s="38"/>
      <c r="F253" s="38"/>
    </row>
    <row r="254" spans="2:6" x14ac:dyDescent="0.35">
      <c r="B254" s="210"/>
      <c r="C254" s="38"/>
      <c r="D254" s="38"/>
      <c r="E254" s="38"/>
      <c r="F254" s="38"/>
    </row>
    <row r="255" spans="2:6" x14ac:dyDescent="0.35">
      <c r="B255" s="210"/>
      <c r="C255" s="38"/>
      <c r="D255" s="38"/>
      <c r="E255" s="38"/>
      <c r="F255" s="38"/>
    </row>
    <row r="256" spans="2:6" x14ac:dyDescent="0.35">
      <c r="B256" s="210"/>
      <c r="C256" s="38"/>
      <c r="D256" s="38"/>
      <c r="E256" s="38"/>
      <c r="F256" s="38"/>
    </row>
    <row r="257" spans="2:6" x14ac:dyDescent="0.35">
      <c r="B257" s="210"/>
      <c r="C257" s="38"/>
      <c r="D257" s="38"/>
      <c r="E257" s="38"/>
      <c r="F257" s="38"/>
    </row>
    <row r="258" spans="2:6" x14ac:dyDescent="0.35">
      <c r="B258" s="210"/>
      <c r="C258" s="38"/>
      <c r="D258" s="38"/>
      <c r="E258" s="38"/>
      <c r="F258" s="38"/>
    </row>
    <row r="259" spans="2:6" x14ac:dyDescent="0.35">
      <c r="B259" s="210"/>
      <c r="C259" s="38"/>
      <c r="D259" s="38"/>
      <c r="E259" s="38"/>
      <c r="F259" s="38"/>
    </row>
    <row r="260" spans="2:6" x14ac:dyDescent="0.35">
      <c r="B260" s="210"/>
      <c r="C260" s="38"/>
      <c r="D260" s="38"/>
      <c r="E260" s="38"/>
      <c r="F260" s="38"/>
    </row>
    <row r="261" spans="2:6" x14ac:dyDescent="0.35">
      <c r="B261" s="210"/>
      <c r="C261" s="38"/>
      <c r="D261" s="38"/>
      <c r="E261" s="38"/>
      <c r="F261" s="38"/>
    </row>
    <row r="262" spans="2:6" x14ac:dyDescent="0.35">
      <c r="B262" s="210"/>
      <c r="C262" s="38"/>
      <c r="D262" s="38"/>
      <c r="E262" s="38"/>
      <c r="F262" s="38"/>
    </row>
    <row r="263" spans="2:6" x14ac:dyDescent="0.35">
      <c r="B263" s="210"/>
      <c r="C263" s="38"/>
      <c r="D263" s="38"/>
      <c r="E263" s="38"/>
      <c r="F263" s="38"/>
    </row>
    <row r="264" spans="2:6" x14ac:dyDescent="0.35">
      <c r="B264" s="210"/>
      <c r="C264" s="38"/>
      <c r="D264" s="38"/>
      <c r="E264" s="38"/>
      <c r="F264" s="38"/>
    </row>
    <row r="265" spans="2:6" x14ac:dyDescent="0.35">
      <c r="B265" s="210"/>
      <c r="C265" s="38"/>
      <c r="D265" s="38"/>
      <c r="E265" s="38"/>
      <c r="F265" s="38"/>
    </row>
    <row r="266" spans="2:6" x14ac:dyDescent="0.35">
      <c r="B266" s="210"/>
      <c r="C266" s="38"/>
      <c r="D266" s="38"/>
      <c r="E266" s="38"/>
      <c r="F266" s="38"/>
    </row>
    <row r="267" spans="2:6" x14ac:dyDescent="0.35">
      <c r="B267" s="210"/>
      <c r="C267" s="38"/>
      <c r="D267" s="38"/>
      <c r="E267" s="38"/>
      <c r="F267" s="38"/>
    </row>
    <row r="268" spans="2:6" x14ac:dyDescent="0.35">
      <c r="B268" s="210"/>
      <c r="C268" s="38"/>
      <c r="D268" s="38"/>
      <c r="E268" s="38"/>
      <c r="F268" s="38"/>
    </row>
    <row r="269" spans="2:6" x14ac:dyDescent="0.35">
      <c r="B269" s="210"/>
      <c r="C269" s="38"/>
      <c r="D269" s="38"/>
      <c r="E269" s="38"/>
      <c r="F269" s="38"/>
    </row>
    <row r="270" spans="2:6" x14ac:dyDescent="0.35">
      <c r="B270" s="210"/>
      <c r="C270" s="38"/>
      <c r="D270" s="38"/>
      <c r="E270" s="38"/>
      <c r="F270" s="38"/>
    </row>
    <row r="271" spans="2:6" x14ac:dyDescent="0.35">
      <c r="B271" s="210"/>
      <c r="C271" s="38"/>
      <c r="D271" s="38"/>
      <c r="E271" s="38"/>
      <c r="F271" s="38"/>
    </row>
    <row r="272" spans="2:6" x14ac:dyDescent="0.35">
      <c r="B272" s="210"/>
      <c r="C272" s="38"/>
      <c r="D272" s="38"/>
      <c r="E272" s="38"/>
      <c r="F272" s="38"/>
    </row>
    <row r="273" spans="2:6" x14ac:dyDescent="0.35">
      <c r="B273" s="210"/>
      <c r="C273" s="38"/>
      <c r="D273" s="38"/>
      <c r="E273" s="38"/>
      <c r="F273" s="38"/>
    </row>
    <row r="274" spans="2:6" x14ac:dyDescent="0.35">
      <c r="B274" s="210"/>
      <c r="C274" s="38"/>
      <c r="D274" s="38"/>
      <c r="E274" s="38"/>
      <c r="F274" s="38"/>
    </row>
    <row r="275" spans="2:6" x14ac:dyDescent="0.35">
      <c r="B275" s="210"/>
      <c r="C275" s="38"/>
      <c r="D275" s="38"/>
      <c r="E275" s="38"/>
      <c r="F275" s="38"/>
    </row>
    <row r="276" spans="2:6" x14ac:dyDescent="0.35">
      <c r="B276" s="210"/>
      <c r="C276" s="38"/>
      <c r="D276" s="38"/>
      <c r="E276" s="38"/>
      <c r="F276" s="38"/>
    </row>
    <row r="277" spans="2:6" x14ac:dyDescent="0.35">
      <c r="B277" s="210"/>
      <c r="C277" s="38"/>
      <c r="D277" s="38"/>
      <c r="E277" s="38"/>
      <c r="F277" s="38"/>
    </row>
    <row r="278" spans="2:6" x14ac:dyDescent="0.35">
      <c r="B278" s="210"/>
      <c r="C278" s="38"/>
      <c r="D278" s="38"/>
      <c r="E278" s="38"/>
      <c r="F278" s="38"/>
    </row>
    <row r="279" spans="2:6" x14ac:dyDescent="0.35">
      <c r="B279" s="210"/>
      <c r="C279" s="38"/>
      <c r="D279" s="38"/>
      <c r="E279" s="38"/>
      <c r="F279" s="38"/>
    </row>
    <row r="280" spans="2:6" x14ac:dyDescent="0.35">
      <c r="B280" s="210"/>
      <c r="C280" s="38"/>
      <c r="D280" s="38"/>
      <c r="E280" s="38"/>
      <c r="F280" s="38"/>
    </row>
    <row r="281" spans="2:6" x14ac:dyDescent="0.35">
      <c r="B281" s="210"/>
      <c r="C281" s="38"/>
      <c r="D281" s="38"/>
      <c r="E281" s="38"/>
      <c r="F281" s="38"/>
    </row>
    <row r="282" spans="2:6" x14ac:dyDescent="0.35">
      <c r="B282" s="210"/>
      <c r="C282" s="38"/>
      <c r="D282" s="38"/>
      <c r="E282" s="38"/>
      <c r="F282" s="38"/>
    </row>
    <row r="283" spans="2:6" x14ac:dyDescent="0.35">
      <c r="B283" s="210"/>
      <c r="C283" s="38"/>
      <c r="D283" s="38"/>
      <c r="E283" s="38"/>
      <c r="F283" s="38"/>
    </row>
    <row r="284" spans="2:6" x14ac:dyDescent="0.35">
      <c r="B284" s="210"/>
      <c r="C284" s="38"/>
      <c r="D284" s="38"/>
      <c r="E284" s="38"/>
      <c r="F284" s="38"/>
    </row>
    <row r="285" spans="2:6" x14ac:dyDescent="0.35">
      <c r="B285" s="210"/>
      <c r="C285" s="38"/>
      <c r="D285" s="38"/>
      <c r="E285" s="38"/>
      <c r="F285" s="38"/>
    </row>
    <row r="286" spans="2:6" x14ac:dyDescent="0.35">
      <c r="B286" s="210"/>
      <c r="C286" s="38"/>
      <c r="D286" s="38"/>
      <c r="E286" s="38"/>
      <c r="F286" s="38"/>
    </row>
    <row r="287" spans="2:6" x14ac:dyDescent="0.35">
      <c r="B287" s="210"/>
      <c r="C287" s="38"/>
      <c r="D287" s="38"/>
      <c r="E287" s="38"/>
      <c r="F287" s="38"/>
    </row>
    <row r="288" spans="2:6" x14ac:dyDescent="0.35">
      <c r="B288" s="210"/>
      <c r="C288" s="38"/>
      <c r="D288" s="38"/>
      <c r="E288" s="38"/>
      <c r="F288" s="38"/>
    </row>
    <row r="289" spans="2:6" x14ac:dyDescent="0.35">
      <c r="B289" s="210"/>
      <c r="C289" s="38"/>
      <c r="D289" s="38"/>
      <c r="E289" s="38"/>
      <c r="F289" s="38"/>
    </row>
    <row r="290" spans="2:6" x14ac:dyDescent="0.35">
      <c r="B290" s="210"/>
      <c r="C290" s="38"/>
      <c r="D290" s="38"/>
      <c r="E290" s="38"/>
      <c r="F290" s="38"/>
    </row>
    <row r="291" spans="2:6" x14ac:dyDescent="0.35">
      <c r="B291" s="210"/>
      <c r="C291" s="38"/>
      <c r="D291" s="38"/>
      <c r="E291" s="38"/>
      <c r="F291" s="38"/>
    </row>
    <row r="292" spans="2:6" x14ac:dyDescent="0.35">
      <c r="B292" s="210"/>
      <c r="C292" s="38"/>
      <c r="D292" s="38"/>
      <c r="E292" s="38"/>
      <c r="F292" s="38"/>
    </row>
    <row r="293" spans="2:6" x14ac:dyDescent="0.35">
      <c r="B293" s="210"/>
      <c r="C293" s="38"/>
      <c r="D293" s="38"/>
      <c r="E293" s="38"/>
      <c r="F293" s="38"/>
    </row>
    <row r="294" spans="2:6" x14ac:dyDescent="0.35">
      <c r="B294" s="210"/>
      <c r="C294" s="38"/>
      <c r="D294" s="38"/>
      <c r="E294" s="38"/>
      <c r="F294" s="38"/>
    </row>
    <row r="295" spans="2:6" x14ac:dyDescent="0.35">
      <c r="B295" s="210"/>
      <c r="C295" s="38"/>
      <c r="D295" s="38"/>
      <c r="E295" s="38"/>
      <c r="F295" s="38"/>
    </row>
    <row r="296" spans="2:6" x14ac:dyDescent="0.35">
      <c r="B296" s="210"/>
      <c r="C296" s="38"/>
      <c r="D296" s="38"/>
      <c r="E296" s="38"/>
      <c r="F296" s="38"/>
    </row>
    <row r="297" spans="2:6" x14ac:dyDescent="0.35">
      <c r="B297" s="210"/>
      <c r="C297" s="38"/>
      <c r="D297" s="38"/>
      <c r="E297" s="38"/>
      <c r="F297" s="38"/>
    </row>
    <row r="298" spans="2:6" x14ac:dyDescent="0.35">
      <c r="B298" s="210"/>
      <c r="C298" s="38"/>
      <c r="D298" s="38"/>
      <c r="E298" s="38"/>
      <c r="F298" s="38"/>
    </row>
    <row r="299" spans="2:6" x14ac:dyDescent="0.35">
      <c r="B299" s="210"/>
      <c r="C299" s="38"/>
      <c r="D299" s="38"/>
      <c r="E299" s="38"/>
      <c r="F299" s="38"/>
    </row>
    <row r="300" spans="2:6" x14ac:dyDescent="0.35">
      <c r="B300" s="210"/>
      <c r="C300" s="38"/>
      <c r="D300" s="38"/>
      <c r="E300" s="38"/>
      <c r="F300" s="38"/>
    </row>
    <row r="301" spans="2:6" x14ac:dyDescent="0.35">
      <c r="B301" s="210"/>
      <c r="C301" s="38"/>
      <c r="D301" s="38"/>
      <c r="E301" s="38"/>
      <c r="F301" s="38"/>
    </row>
    <row r="302" spans="2:6" x14ac:dyDescent="0.35">
      <c r="B302" s="210"/>
      <c r="C302" s="38"/>
      <c r="D302" s="38"/>
      <c r="E302" s="38"/>
      <c r="F302" s="38"/>
    </row>
    <row r="303" spans="2:6" x14ac:dyDescent="0.35">
      <c r="B303" s="210"/>
      <c r="C303" s="38"/>
      <c r="D303" s="38"/>
      <c r="E303" s="38"/>
      <c r="F303" s="38"/>
    </row>
    <row r="304" spans="2:6" x14ac:dyDescent="0.35">
      <c r="B304" s="210"/>
      <c r="C304" s="38"/>
      <c r="D304" s="38"/>
      <c r="E304" s="38"/>
      <c r="F304" s="38"/>
    </row>
    <row r="305" spans="2:6" x14ac:dyDescent="0.35">
      <c r="B305" s="210"/>
      <c r="C305" s="38"/>
      <c r="D305" s="38"/>
      <c r="E305" s="38"/>
      <c r="F305" s="38"/>
    </row>
    <row r="306" spans="2:6" x14ac:dyDescent="0.35">
      <c r="B306" s="210"/>
      <c r="C306" s="38"/>
      <c r="D306" s="38"/>
      <c r="E306" s="38"/>
      <c r="F306" s="38"/>
    </row>
    <row r="307" spans="2:6" x14ac:dyDescent="0.35">
      <c r="B307" s="210"/>
      <c r="C307" s="38"/>
      <c r="D307" s="38"/>
      <c r="E307" s="38"/>
      <c r="F307" s="38"/>
    </row>
    <row r="308" spans="2:6" x14ac:dyDescent="0.35">
      <c r="B308" s="210"/>
      <c r="C308" s="38"/>
      <c r="D308" s="38"/>
      <c r="E308" s="38"/>
      <c r="F308" s="38"/>
    </row>
    <row r="309" spans="2:6" x14ac:dyDescent="0.35">
      <c r="B309" s="210"/>
      <c r="C309" s="38"/>
      <c r="D309" s="38"/>
      <c r="E309" s="38"/>
      <c r="F309" s="38"/>
    </row>
    <row r="310" spans="2:6" x14ac:dyDescent="0.35">
      <c r="B310" s="210"/>
      <c r="C310" s="38"/>
      <c r="D310" s="38"/>
      <c r="E310" s="38"/>
      <c r="F310" s="38"/>
    </row>
    <row r="311" spans="2:6" x14ac:dyDescent="0.35">
      <c r="B311" s="210"/>
      <c r="C311" s="38"/>
      <c r="D311" s="38"/>
      <c r="E311" s="38"/>
      <c r="F311" s="38"/>
    </row>
    <row r="312" spans="2:6" x14ac:dyDescent="0.35">
      <c r="B312" s="210"/>
      <c r="C312" s="38"/>
      <c r="D312" s="38"/>
      <c r="E312" s="38"/>
      <c r="F312" s="38"/>
    </row>
    <row r="313" spans="2:6" x14ac:dyDescent="0.35">
      <c r="B313" s="210"/>
      <c r="C313" s="38"/>
      <c r="D313" s="38"/>
      <c r="E313" s="38"/>
      <c r="F313" s="38"/>
    </row>
    <row r="314" spans="2:6" x14ac:dyDescent="0.35">
      <c r="B314" s="210"/>
      <c r="C314" s="38"/>
      <c r="D314" s="38"/>
      <c r="E314" s="38"/>
      <c r="F314" s="38"/>
    </row>
    <row r="315" spans="2:6" x14ac:dyDescent="0.35">
      <c r="B315" s="210"/>
      <c r="C315" s="38"/>
      <c r="D315" s="38"/>
      <c r="E315" s="38"/>
      <c r="F315" s="38"/>
    </row>
    <row r="316" spans="2:6" x14ac:dyDescent="0.35">
      <c r="B316" s="210"/>
      <c r="C316" s="38"/>
      <c r="D316" s="38"/>
      <c r="E316" s="38"/>
      <c r="F316" s="38"/>
    </row>
    <row r="317" spans="2:6" x14ac:dyDescent="0.35">
      <c r="B317" s="210"/>
      <c r="C317" s="38"/>
      <c r="D317" s="38"/>
      <c r="E317" s="38"/>
      <c r="F317" s="38"/>
    </row>
    <row r="318" spans="2:6" x14ac:dyDescent="0.35">
      <c r="B318" s="210"/>
      <c r="C318" s="38"/>
      <c r="D318" s="38"/>
      <c r="E318" s="38"/>
      <c r="F318" s="38"/>
    </row>
    <row r="319" spans="2:6" x14ac:dyDescent="0.35">
      <c r="B319" s="210"/>
      <c r="C319" s="38"/>
      <c r="D319" s="38"/>
      <c r="E319" s="38"/>
      <c r="F319" s="38"/>
    </row>
    <row r="320" spans="2:6" x14ac:dyDescent="0.35">
      <c r="B320" s="210"/>
      <c r="C320" s="38"/>
      <c r="D320" s="38"/>
      <c r="E320" s="38"/>
      <c r="F320" s="38"/>
    </row>
    <row r="321" spans="2:6" x14ac:dyDescent="0.35">
      <c r="B321" s="210"/>
      <c r="C321" s="38"/>
      <c r="D321" s="38"/>
      <c r="E321" s="38"/>
      <c r="F321" s="38"/>
    </row>
    <row r="322" spans="2:6" x14ac:dyDescent="0.35">
      <c r="B322" s="210"/>
      <c r="C322" s="38"/>
      <c r="D322" s="38"/>
      <c r="E322" s="38"/>
      <c r="F322" s="38"/>
    </row>
    <row r="323" spans="2:6" x14ac:dyDescent="0.35">
      <c r="B323" s="210"/>
      <c r="C323" s="38"/>
      <c r="D323" s="38"/>
      <c r="E323" s="38"/>
      <c r="F323" s="38"/>
    </row>
    <row r="324" spans="2:6" x14ac:dyDescent="0.35">
      <c r="B324" s="210"/>
      <c r="C324" s="38"/>
      <c r="D324" s="38"/>
      <c r="E324" s="38"/>
      <c r="F324" s="38"/>
    </row>
    <row r="325" spans="2:6" x14ac:dyDescent="0.35">
      <c r="B325" s="210"/>
      <c r="C325" s="38"/>
      <c r="D325" s="38"/>
      <c r="E325" s="38"/>
      <c r="F325" s="38"/>
    </row>
    <row r="326" spans="2:6" x14ac:dyDescent="0.35">
      <c r="B326" s="210"/>
      <c r="C326" s="38"/>
      <c r="D326" s="38"/>
      <c r="E326" s="38"/>
      <c r="F326" s="38"/>
    </row>
    <row r="327" spans="2:6" x14ac:dyDescent="0.35">
      <c r="B327" s="210"/>
      <c r="C327" s="38"/>
      <c r="D327" s="38"/>
      <c r="E327" s="38"/>
      <c r="F327" s="38"/>
    </row>
    <row r="328" spans="2:6" x14ac:dyDescent="0.35">
      <c r="B328" s="210"/>
      <c r="C328" s="38"/>
      <c r="D328" s="38"/>
      <c r="E328" s="38"/>
      <c r="F328" s="38"/>
    </row>
    <row r="329" spans="2:6" x14ac:dyDescent="0.35">
      <c r="B329" s="210"/>
      <c r="C329" s="38"/>
      <c r="D329" s="38"/>
      <c r="E329" s="38"/>
      <c r="F329" s="38"/>
    </row>
    <row r="330" spans="2:6" x14ac:dyDescent="0.35">
      <c r="B330" s="210"/>
      <c r="C330" s="38"/>
      <c r="D330" s="38"/>
      <c r="E330" s="38"/>
      <c r="F330" s="38"/>
    </row>
    <row r="331" spans="2:6" x14ac:dyDescent="0.35">
      <c r="B331" s="210"/>
      <c r="C331" s="38"/>
      <c r="D331" s="38"/>
      <c r="E331" s="38"/>
      <c r="F331" s="38"/>
    </row>
    <row r="332" spans="2:6" x14ac:dyDescent="0.35">
      <c r="B332" s="210"/>
      <c r="C332" s="38"/>
      <c r="D332" s="38"/>
      <c r="E332" s="38"/>
      <c r="F332" s="38"/>
    </row>
    <row r="333" spans="2:6" x14ac:dyDescent="0.35">
      <c r="B333" s="210"/>
      <c r="C333" s="38"/>
      <c r="D333" s="38"/>
      <c r="E333" s="38"/>
      <c r="F333" s="38"/>
    </row>
    <row r="334" spans="2:6" x14ac:dyDescent="0.35">
      <c r="B334" s="210"/>
      <c r="C334" s="38"/>
      <c r="D334" s="38"/>
      <c r="E334" s="38"/>
      <c r="F334" s="38"/>
    </row>
    <row r="335" spans="2:6" x14ac:dyDescent="0.35">
      <c r="B335" s="210"/>
      <c r="C335" s="38"/>
      <c r="D335" s="38"/>
      <c r="E335" s="38"/>
      <c r="F335" s="38"/>
    </row>
    <row r="336" spans="2:6" x14ac:dyDescent="0.35">
      <c r="B336" s="210"/>
      <c r="C336" s="38"/>
      <c r="D336" s="38"/>
      <c r="E336" s="38"/>
      <c r="F336" s="38"/>
    </row>
    <row r="337" spans="2:6" x14ac:dyDescent="0.35">
      <c r="B337" s="210"/>
      <c r="C337" s="38"/>
      <c r="D337" s="38"/>
      <c r="E337" s="38"/>
      <c r="F337" s="38"/>
    </row>
    <row r="338" spans="2:6" x14ac:dyDescent="0.35">
      <c r="B338" s="210"/>
      <c r="C338" s="38"/>
      <c r="D338" s="38"/>
      <c r="E338" s="38"/>
      <c r="F338" s="38"/>
    </row>
    <row r="339" spans="2:6" x14ac:dyDescent="0.35">
      <c r="B339" s="210"/>
      <c r="C339" s="38"/>
      <c r="D339" s="38"/>
      <c r="E339" s="38"/>
      <c r="F339" s="38"/>
    </row>
    <row r="340" spans="2:6" x14ac:dyDescent="0.35">
      <c r="B340" s="210"/>
      <c r="C340" s="38"/>
      <c r="D340" s="38"/>
      <c r="E340" s="38"/>
      <c r="F340" s="38"/>
    </row>
    <row r="341" spans="2:6" x14ac:dyDescent="0.35">
      <c r="B341" s="210"/>
      <c r="C341" s="38"/>
      <c r="D341" s="38"/>
      <c r="E341" s="38"/>
      <c r="F341" s="38"/>
    </row>
    <row r="342" spans="2:6" x14ac:dyDescent="0.35">
      <c r="B342" s="210"/>
      <c r="C342" s="38"/>
      <c r="D342" s="38"/>
      <c r="E342" s="38"/>
      <c r="F342" s="38"/>
    </row>
    <row r="343" spans="2:6" x14ac:dyDescent="0.35">
      <c r="B343" s="210"/>
      <c r="C343" s="38"/>
      <c r="D343" s="38"/>
      <c r="E343" s="38"/>
      <c r="F343" s="38"/>
    </row>
    <row r="344" spans="2:6" x14ac:dyDescent="0.35">
      <c r="B344" s="210"/>
      <c r="C344" s="38"/>
      <c r="D344" s="38"/>
      <c r="E344" s="38"/>
      <c r="F344" s="38"/>
    </row>
    <row r="345" spans="2:6" x14ac:dyDescent="0.35">
      <c r="B345" s="210"/>
      <c r="C345" s="38"/>
      <c r="D345" s="38"/>
      <c r="E345" s="38"/>
      <c r="F345" s="38"/>
    </row>
    <row r="346" spans="2:6" x14ac:dyDescent="0.35">
      <c r="B346" s="210"/>
      <c r="C346" s="38"/>
      <c r="D346" s="38"/>
      <c r="E346" s="38"/>
      <c r="F346" s="38"/>
    </row>
    <row r="347" spans="2:6" x14ac:dyDescent="0.35">
      <c r="B347" s="210"/>
      <c r="C347" s="38"/>
      <c r="D347" s="38"/>
      <c r="E347" s="38"/>
      <c r="F347" s="38"/>
    </row>
    <row r="348" spans="2:6" x14ac:dyDescent="0.35">
      <c r="B348" s="210"/>
      <c r="C348" s="38"/>
      <c r="D348" s="38"/>
      <c r="E348" s="38"/>
      <c r="F348" s="38"/>
    </row>
    <row r="349" spans="2:6" x14ac:dyDescent="0.35">
      <c r="B349" s="210"/>
      <c r="C349" s="38"/>
      <c r="D349" s="38"/>
      <c r="E349" s="38"/>
      <c r="F349" s="38"/>
    </row>
    <row r="350" spans="2:6" x14ac:dyDescent="0.35">
      <c r="B350" s="210"/>
      <c r="C350" s="38"/>
      <c r="D350" s="38"/>
      <c r="E350" s="38"/>
      <c r="F350" s="38"/>
    </row>
    <row r="351" spans="2:6" x14ac:dyDescent="0.35">
      <c r="B351" s="210"/>
      <c r="C351" s="38"/>
      <c r="D351" s="38"/>
      <c r="E351" s="38"/>
      <c r="F351" s="38"/>
    </row>
    <row r="352" spans="2:6" x14ac:dyDescent="0.35">
      <c r="B352" s="210"/>
      <c r="C352" s="38"/>
      <c r="D352" s="38"/>
      <c r="E352" s="38"/>
      <c r="F352" s="38"/>
    </row>
    <row r="353" spans="2:6" x14ac:dyDescent="0.35">
      <c r="B353" s="210"/>
      <c r="C353" s="38"/>
      <c r="D353" s="38"/>
      <c r="E353" s="38"/>
      <c r="F353" s="38"/>
    </row>
    <row r="354" spans="2:6" x14ac:dyDescent="0.35">
      <c r="B354" s="210"/>
      <c r="C354" s="38"/>
      <c r="D354" s="38"/>
      <c r="E354" s="38"/>
      <c r="F354" s="38"/>
    </row>
    <row r="355" spans="2:6" x14ac:dyDescent="0.35">
      <c r="B355" s="210"/>
      <c r="C355" s="38"/>
      <c r="D355" s="38"/>
      <c r="E355" s="38"/>
      <c r="F355" s="38"/>
    </row>
    <row r="356" spans="2:6" x14ac:dyDescent="0.35">
      <c r="B356" s="210"/>
      <c r="C356" s="38"/>
      <c r="D356" s="38"/>
      <c r="E356" s="38"/>
      <c r="F356" s="38"/>
    </row>
    <row r="357" spans="2:6" x14ac:dyDescent="0.35">
      <c r="B357" s="210"/>
      <c r="C357" s="38"/>
      <c r="D357" s="38"/>
      <c r="E357" s="38"/>
      <c r="F357" s="38"/>
    </row>
    <row r="358" spans="2:6" x14ac:dyDescent="0.35">
      <c r="B358" s="210"/>
      <c r="C358" s="38"/>
      <c r="D358" s="38"/>
      <c r="E358" s="38"/>
      <c r="F358" s="38"/>
    </row>
    <row r="359" spans="2:6" x14ac:dyDescent="0.35">
      <c r="B359" s="210"/>
      <c r="C359" s="38"/>
      <c r="D359" s="38"/>
      <c r="E359" s="38"/>
      <c r="F359" s="38"/>
    </row>
    <row r="360" spans="2:6" x14ac:dyDescent="0.35">
      <c r="B360" s="210"/>
      <c r="C360" s="38"/>
      <c r="D360" s="38"/>
      <c r="E360" s="38"/>
      <c r="F360" s="38"/>
    </row>
    <row r="361" spans="2:6" x14ac:dyDescent="0.35">
      <c r="B361" s="210"/>
      <c r="C361" s="38"/>
      <c r="D361" s="38"/>
      <c r="E361" s="38"/>
      <c r="F361" s="38"/>
    </row>
    <row r="362" spans="2:6" x14ac:dyDescent="0.35">
      <c r="B362" s="210"/>
      <c r="C362" s="38"/>
      <c r="D362" s="38"/>
      <c r="E362" s="38"/>
      <c r="F362" s="38"/>
    </row>
    <row r="363" spans="2:6" x14ac:dyDescent="0.35">
      <c r="B363" s="210"/>
      <c r="C363" s="38"/>
      <c r="D363" s="38"/>
      <c r="E363" s="38"/>
      <c r="F363" s="38"/>
    </row>
    <row r="364" spans="2:6" x14ac:dyDescent="0.35">
      <c r="B364" s="210"/>
      <c r="C364" s="38"/>
      <c r="D364" s="38"/>
      <c r="E364" s="38"/>
      <c r="F364" s="38"/>
    </row>
    <row r="365" spans="2:6" x14ac:dyDescent="0.35">
      <c r="B365" s="210"/>
      <c r="C365" s="38"/>
      <c r="D365" s="38"/>
      <c r="E365" s="38"/>
      <c r="F365" s="38"/>
    </row>
    <row r="366" spans="2:6" x14ac:dyDescent="0.35">
      <c r="B366" s="210"/>
      <c r="C366" s="38"/>
      <c r="D366" s="38"/>
      <c r="E366" s="38"/>
      <c r="F366" s="38"/>
    </row>
    <row r="367" spans="2:6" x14ac:dyDescent="0.35">
      <c r="B367" s="210"/>
      <c r="C367" s="38"/>
      <c r="D367" s="38"/>
      <c r="E367" s="38"/>
      <c r="F367" s="38"/>
    </row>
    <row r="368" spans="2:6" x14ac:dyDescent="0.35">
      <c r="B368" s="210"/>
      <c r="C368" s="38"/>
      <c r="D368" s="38"/>
      <c r="E368" s="38"/>
      <c r="F368" s="38"/>
    </row>
    <row r="369" spans="2:6" x14ac:dyDescent="0.35">
      <c r="B369" s="210"/>
      <c r="C369" s="38"/>
      <c r="D369" s="38"/>
      <c r="E369" s="38"/>
      <c r="F369" s="38"/>
    </row>
    <row r="370" spans="2:6" x14ac:dyDescent="0.35">
      <c r="B370" s="210"/>
      <c r="C370" s="38"/>
      <c r="D370" s="38"/>
      <c r="E370" s="38"/>
      <c r="F370" s="38"/>
    </row>
    <row r="371" spans="2:6" x14ac:dyDescent="0.35">
      <c r="B371" s="136"/>
      <c r="C371" s="137"/>
      <c r="D371" s="137"/>
      <c r="E371" s="137"/>
      <c r="F371" s="137"/>
    </row>
    <row r="372" spans="2:6" x14ac:dyDescent="0.35">
      <c r="B372" s="136"/>
      <c r="C372" s="137"/>
      <c r="D372" s="137"/>
      <c r="E372" s="137"/>
      <c r="F372" s="137"/>
    </row>
    <row r="373" spans="2:6" x14ac:dyDescent="0.35">
      <c r="B373" s="136"/>
      <c r="C373" s="137"/>
      <c r="D373" s="137"/>
      <c r="E373" s="137"/>
      <c r="F373" s="137"/>
    </row>
    <row r="374" spans="2:6" x14ac:dyDescent="0.35">
      <c r="B374" s="136"/>
      <c r="C374" s="137"/>
      <c r="D374" s="137"/>
      <c r="E374" s="137"/>
      <c r="F374" s="137"/>
    </row>
    <row r="375" spans="2:6" x14ac:dyDescent="0.35">
      <c r="B375" s="136"/>
      <c r="C375" s="137"/>
      <c r="D375" s="137"/>
      <c r="E375" s="137"/>
      <c r="F375" s="137"/>
    </row>
    <row r="376" spans="2:6" x14ac:dyDescent="0.35">
      <c r="B376" s="136"/>
      <c r="C376" s="137"/>
      <c r="D376" s="137"/>
      <c r="E376" s="137"/>
      <c r="F376" s="137"/>
    </row>
    <row r="377" spans="2:6" x14ac:dyDescent="0.35">
      <c r="B377" s="136"/>
      <c r="C377" s="137"/>
      <c r="D377" s="137"/>
      <c r="E377" s="137"/>
      <c r="F377" s="137"/>
    </row>
    <row r="378" spans="2:6" x14ac:dyDescent="0.35">
      <c r="B378" s="136"/>
      <c r="C378" s="137"/>
      <c r="D378" s="137"/>
      <c r="E378" s="137"/>
      <c r="F378" s="137"/>
    </row>
    <row r="379" spans="2:6" x14ac:dyDescent="0.35">
      <c r="B379" s="136"/>
      <c r="C379" s="137"/>
      <c r="D379" s="137"/>
      <c r="E379" s="137"/>
      <c r="F379" s="137"/>
    </row>
    <row r="380" spans="2:6" x14ac:dyDescent="0.35">
      <c r="B380" s="136"/>
      <c r="C380" s="137"/>
      <c r="D380" s="137"/>
      <c r="E380" s="137"/>
      <c r="F380" s="137"/>
    </row>
    <row r="381" spans="2:6" x14ac:dyDescent="0.35">
      <c r="B381" s="136"/>
      <c r="C381" s="137"/>
      <c r="D381" s="137"/>
      <c r="E381" s="137"/>
      <c r="F381" s="137"/>
    </row>
    <row r="382" spans="2:6" x14ac:dyDescent="0.35">
      <c r="B382" s="136"/>
      <c r="C382" s="137"/>
      <c r="D382" s="137"/>
      <c r="E382" s="137"/>
      <c r="F382" s="137"/>
    </row>
    <row r="383" spans="2:6" x14ac:dyDescent="0.35">
      <c r="B383" s="136"/>
      <c r="C383" s="137"/>
      <c r="D383" s="137"/>
      <c r="E383" s="137"/>
      <c r="F383" s="137"/>
    </row>
    <row r="384" spans="2:6" x14ac:dyDescent="0.35">
      <c r="B384" s="136"/>
      <c r="C384" s="137"/>
      <c r="D384" s="137"/>
      <c r="E384" s="137"/>
      <c r="F384" s="137"/>
    </row>
    <row r="385" spans="2:6" x14ac:dyDescent="0.35">
      <c r="B385" s="136"/>
      <c r="C385" s="137"/>
      <c r="D385" s="137"/>
      <c r="E385" s="137"/>
      <c r="F385" s="137"/>
    </row>
    <row r="386" spans="2:6" x14ac:dyDescent="0.35">
      <c r="B386" s="136"/>
      <c r="C386" s="137"/>
      <c r="D386" s="137"/>
      <c r="E386" s="137"/>
      <c r="F386" s="137"/>
    </row>
    <row r="387" spans="2:6" x14ac:dyDescent="0.35">
      <c r="B387" s="136"/>
      <c r="C387" s="137"/>
      <c r="D387" s="137"/>
      <c r="E387" s="137"/>
      <c r="F387" s="137"/>
    </row>
    <row r="388" spans="2:6" x14ac:dyDescent="0.35">
      <c r="B388" s="136"/>
      <c r="C388" s="137"/>
      <c r="D388" s="137"/>
      <c r="E388" s="137"/>
      <c r="F388" s="137"/>
    </row>
    <row r="389" spans="2:6" x14ac:dyDescent="0.35">
      <c r="B389" s="136"/>
      <c r="C389" s="137"/>
      <c r="D389" s="137"/>
      <c r="E389" s="137"/>
      <c r="F389" s="137"/>
    </row>
    <row r="390" spans="2:6" x14ac:dyDescent="0.35">
      <c r="B390" s="136"/>
      <c r="C390" s="137"/>
      <c r="D390" s="137"/>
      <c r="E390" s="137"/>
      <c r="F390" s="137"/>
    </row>
    <row r="391" spans="2:6" x14ac:dyDescent="0.35">
      <c r="B391" s="136"/>
      <c r="C391" s="137"/>
      <c r="D391" s="137"/>
      <c r="E391" s="137"/>
      <c r="F391" s="137"/>
    </row>
    <row r="392" spans="2:6" x14ac:dyDescent="0.35">
      <c r="B392" s="136"/>
      <c r="C392" s="137"/>
      <c r="D392" s="137"/>
      <c r="E392" s="137"/>
      <c r="F392" s="137"/>
    </row>
    <row r="393" spans="2:6" x14ac:dyDescent="0.35">
      <c r="B393" s="136"/>
      <c r="C393" s="137"/>
      <c r="D393" s="137"/>
      <c r="E393" s="137"/>
      <c r="F393" s="137"/>
    </row>
    <row r="394" spans="2:6" x14ac:dyDescent="0.35">
      <c r="B394" s="136"/>
      <c r="C394" s="137"/>
      <c r="D394" s="137"/>
      <c r="E394" s="137"/>
      <c r="F394" s="137"/>
    </row>
    <row r="395" spans="2:6" x14ac:dyDescent="0.35">
      <c r="B395" s="136"/>
      <c r="C395" s="137"/>
      <c r="D395" s="137"/>
      <c r="E395" s="137"/>
      <c r="F395" s="137"/>
    </row>
    <row r="396" spans="2:6" x14ac:dyDescent="0.35">
      <c r="B396" s="136"/>
      <c r="C396" s="137"/>
      <c r="D396" s="137"/>
      <c r="E396" s="137"/>
      <c r="F396" s="137"/>
    </row>
    <row r="397" spans="2:6" x14ac:dyDescent="0.35">
      <c r="B397" s="136"/>
      <c r="C397" s="137"/>
      <c r="D397" s="137"/>
      <c r="E397" s="137"/>
      <c r="F397" s="137"/>
    </row>
    <row r="398" spans="2:6" x14ac:dyDescent="0.35">
      <c r="B398" s="136"/>
      <c r="C398" s="137"/>
      <c r="D398" s="137"/>
      <c r="E398" s="137"/>
      <c r="F398" s="137"/>
    </row>
    <row r="399" spans="2:6" x14ac:dyDescent="0.35">
      <c r="B399" s="136"/>
      <c r="C399" s="137"/>
      <c r="D399" s="137"/>
      <c r="E399" s="137"/>
      <c r="F399" s="137"/>
    </row>
    <row r="400" spans="2:6" x14ac:dyDescent="0.35">
      <c r="B400" s="136"/>
      <c r="C400" s="137"/>
      <c r="D400" s="137"/>
      <c r="E400" s="137"/>
      <c r="F400" s="137"/>
    </row>
    <row r="401" spans="2:6" x14ac:dyDescent="0.35">
      <c r="B401" s="136"/>
      <c r="C401" s="137"/>
      <c r="D401" s="137"/>
      <c r="E401" s="137"/>
      <c r="F401" s="137"/>
    </row>
    <row r="402" spans="2:6" x14ac:dyDescent="0.35">
      <c r="B402" s="136"/>
      <c r="C402" s="137"/>
      <c r="D402" s="137"/>
      <c r="E402" s="137"/>
      <c r="F402" s="137"/>
    </row>
    <row r="403" spans="2:6" x14ac:dyDescent="0.35">
      <c r="B403" s="136"/>
      <c r="C403" s="137"/>
      <c r="D403" s="137"/>
      <c r="E403" s="137"/>
      <c r="F403" s="137"/>
    </row>
    <row r="404" spans="2:6" x14ac:dyDescent="0.35">
      <c r="B404" s="136"/>
      <c r="C404" s="137"/>
      <c r="D404" s="137"/>
      <c r="E404" s="137"/>
      <c r="F404" s="137"/>
    </row>
    <row r="405" spans="2:6" x14ac:dyDescent="0.35">
      <c r="B405" s="136"/>
      <c r="C405" s="137"/>
      <c r="D405" s="137"/>
      <c r="E405" s="137"/>
      <c r="F405" s="137"/>
    </row>
    <row r="406" spans="2:6" x14ac:dyDescent="0.35">
      <c r="B406" s="136"/>
      <c r="C406" s="137"/>
      <c r="D406" s="137"/>
      <c r="E406" s="137"/>
      <c r="F406" s="137"/>
    </row>
    <row r="407" spans="2:6" x14ac:dyDescent="0.35">
      <c r="B407" s="136"/>
      <c r="C407" s="137"/>
      <c r="D407" s="137"/>
      <c r="E407" s="137"/>
      <c r="F407" s="137"/>
    </row>
    <row r="408" spans="2:6" x14ac:dyDescent="0.35">
      <c r="B408" s="136"/>
      <c r="C408" s="137"/>
      <c r="D408" s="137"/>
      <c r="E408" s="137"/>
      <c r="F408" s="137"/>
    </row>
    <row r="409" spans="2:6" x14ac:dyDescent="0.35">
      <c r="B409" s="136"/>
      <c r="C409" s="137"/>
      <c r="D409" s="137"/>
      <c r="E409" s="137"/>
      <c r="F409" s="137"/>
    </row>
    <row r="410" spans="2:6" x14ac:dyDescent="0.35">
      <c r="B410" s="136"/>
      <c r="C410" s="137"/>
      <c r="D410" s="137"/>
      <c r="E410" s="137"/>
      <c r="F410" s="137"/>
    </row>
    <row r="411" spans="2:6" x14ac:dyDescent="0.35">
      <c r="B411" s="136"/>
      <c r="C411" s="137"/>
      <c r="D411" s="137"/>
      <c r="E411" s="137"/>
      <c r="F411" s="137"/>
    </row>
    <row r="412" spans="2:6" x14ac:dyDescent="0.35">
      <c r="B412" s="136"/>
      <c r="C412" s="137"/>
      <c r="D412" s="137"/>
      <c r="E412" s="137"/>
      <c r="F412" s="137"/>
    </row>
    <row r="413" spans="2:6" x14ac:dyDescent="0.35">
      <c r="B413" s="136"/>
      <c r="C413" s="137"/>
      <c r="D413" s="137"/>
      <c r="E413" s="137"/>
      <c r="F413" s="137"/>
    </row>
    <row r="414" spans="2:6" x14ac:dyDescent="0.35">
      <c r="B414" s="136"/>
      <c r="C414" s="137"/>
      <c r="D414" s="137"/>
      <c r="E414" s="137"/>
      <c r="F414" s="137"/>
    </row>
    <row r="415" spans="2:6" x14ac:dyDescent="0.35">
      <c r="B415" s="136"/>
      <c r="C415" s="137"/>
      <c r="D415" s="137"/>
      <c r="E415" s="137"/>
      <c r="F415" s="137"/>
    </row>
    <row r="416" spans="2:6" x14ac:dyDescent="0.35">
      <c r="B416" s="136"/>
      <c r="C416" s="137"/>
      <c r="D416" s="137"/>
      <c r="E416" s="137"/>
      <c r="F416" s="137"/>
    </row>
    <row r="417" spans="2:6" x14ac:dyDescent="0.35">
      <c r="B417" s="136"/>
      <c r="C417" s="137"/>
      <c r="D417" s="137"/>
      <c r="E417" s="137"/>
      <c r="F417" s="137"/>
    </row>
    <row r="418" spans="2:6" x14ac:dyDescent="0.35">
      <c r="B418" s="136"/>
      <c r="C418" s="137"/>
      <c r="D418" s="137"/>
      <c r="E418" s="137"/>
      <c r="F418" s="137"/>
    </row>
    <row r="419" spans="2:6" x14ac:dyDescent="0.35">
      <c r="B419" s="136"/>
      <c r="C419" s="137"/>
      <c r="D419" s="137"/>
      <c r="E419" s="137"/>
      <c r="F419" s="137"/>
    </row>
    <row r="420" spans="2:6" x14ac:dyDescent="0.35">
      <c r="B420" s="136"/>
      <c r="C420" s="137"/>
      <c r="D420" s="137"/>
      <c r="E420" s="137"/>
      <c r="F420" s="137"/>
    </row>
    <row r="421" spans="2:6" x14ac:dyDescent="0.35">
      <c r="B421" s="136"/>
      <c r="C421" s="137"/>
      <c r="D421" s="137"/>
      <c r="E421" s="137"/>
      <c r="F421" s="137"/>
    </row>
    <row r="422" spans="2:6" x14ac:dyDescent="0.35">
      <c r="B422" s="136"/>
      <c r="C422" s="137"/>
      <c r="D422" s="137"/>
      <c r="E422" s="137"/>
      <c r="F422" s="137"/>
    </row>
    <row r="423" spans="2:6" x14ac:dyDescent="0.35">
      <c r="B423" s="136"/>
      <c r="C423" s="137"/>
      <c r="D423" s="137"/>
      <c r="E423" s="137"/>
      <c r="F423" s="137"/>
    </row>
    <row r="424" spans="2:6" x14ac:dyDescent="0.35">
      <c r="B424" s="136"/>
      <c r="C424" s="137"/>
      <c r="D424" s="137"/>
      <c r="E424" s="137"/>
      <c r="F424" s="137"/>
    </row>
    <row r="425" spans="2:6" x14ac:dyDescent="0.35">
      <c r="B425" s="136"/>
      <c r="C425" s="137"/>
      <c r="D425" s="137"/>
      <c r="E425" s="137"/>
      <c r="F425" s="137"/>
    </row>
    <row r="426" spans="2:6" x14ac:dyDescent="0.35">
      <c r="B426" s="136"/>
      <c r="C426" s="137"/>
      <c r="D426" s="137"/>
      <c r="E426" s="137"/>
      <c r="F426" s="137"/>
    </row>
    <row r="427" spans="2:6" x14ac:dyDescent="0.35">
      <c r="B427" s="136"/>
      <c r="C427" s="137"/>
      <c r="D427" s="137"/>
      <c r="E427" s="137"/>
      <c r="F427" s="137"/>
    </row>
    <row r="428" spans="2:6" x14ac:dyDescent="0.35">
      <c r="B428" s="136"/>
      <c r="C428" s="137"/>
      <c r="D428" s="137"/>
      <c r="E428" s="137"/>
      <c r="F428" s="137"/>
    </row>
    <row r="429" spans="2:6" x14ac:dyDescent="0.35">
      <c r="B429" s="136"/>
      <c r="C429" s="137"/>
      <c r="D429" s="137"/>
      <c r="E429" s="137"/>
      <c r="F429" s="137"/>
    </row>
    <row r="430" spans="2:6" x14ac:dyDescent="0.35">
      <c r="B430" s="136"/>
      <c r="C430" s="137"/>
      <c r="D430" s="137"/>
      <c r="E430" s="137"/>
      <c r="F430" s="137"/>
    </row>
    <row r="431" spans="2:6" x14ac:dyDescent="0.35">
      <c r="B431" s="136"/>
      <c r="C431" s="137"/>
      <c r="D431" s="137"/>
      <c r="E431" s="137"/>
      <c r="F431" s="137"/>
    </row>
    <row r="432" spans="2:6" x14ac:dyDescent="0.35">
      <c r="B432" s="136"/>
      <c r="C432" s="137"/>
      <c r="D432" s="137"/>
      <c r="E432" s="137"/>
      <c r="F432" s="137"/>
    </row>
    <row r="433" spans="2:6" x14ac:dyDescent="0.35">
      <c r="B433" s="136"/>
      <c r="C433" s="137"/>
      <c r="D433" s="137"/>
      <c r="E433" s="137"/>
      <c r="F433" s="137"/>
    </row>
    <row r="434" spans="2:6" x14ac:dyDescent="0.35">
      <c r="B434" s="136"/>
      <c r="C434" s="137"/>
      <c r="D434" s="137"/>
      <c r="E434" s="137"/>
      <c r="F434" s="137"/>
    </row>
    <row r="435" spans="2:6" x14ac:dyDescent="0.35">
      <c r="B435" s="136"/>
      <c r="C435" s="137"/>
      <c r="D435" s="137"/>
      <c r="E435" s="137"/>
      <c r="F435" s="137"/>
    </row>
    <row r="436" spans="2:6" x14ac:dyDescent="0.35">
      <c r="B436" s="136"/>
      <c r="C436" s="137"/>
      <c r="D436" s="137"/>
      <c r="E436" s="137"/>
      <c r="F436" s="137"/>
    </row>
    <row r="437" spans="2:6" x14ac:dyDescent="0.35">
      <c r="B437" s="136"/>
      <c r="C437" s="137"/>
      <c r="D437" s="137"/>
      <c r="E437" s="137"/>
      <c r="F437" s="137"/>
    </row>
    <row r="438" spans="2:6" x14ac:dyDescent="0.35">
      <c r="B438" s="136"/>
      <c r="C438" s="137"/>
      <c r="D438" s="137"/>
      <c r="E438" s="137"/>
      <c r="F438" s="137"/>
    </row>
    <row r="439" spans="2:6" x14ac:dyDescent="0.35">
      <c r="B439" s="136"/>
      <c r="C439" s="137"/>
      <c r="D439" s="137"/>
      <c r="E439" s="137"/>
      <c r="F439" s="137"/>
    </row>
    <row r="440" spans="2:6" x14ac:dyDescent="0.35">
      <c r="B440" s="136"/>
      <c r="C440" s="137"/>
      <c r="D440" s="137"/>
      <c r="E440" s="137"/>
      <c r="F440" s="137"/>
    </row>
    <row r="441" spans="2:6" x14ac:dyDescent="0.35">
      <c r="B441" s="136"/>
      <c r="C441" s="137"/>
      <c r="D441" s="137"/>
      <c r="E441" s="137"/>
      <c r="F441" s="137"/>
    </row>
    <row r="442" spans="2:6" x14ac:dyDescent="0.35">
      <c r="B442" s="136"/>
      <c r="C442" s="137"/>
      <c r="D442" s="137"/>
      <c r="E442" s="137"/>
      <c r="F442" s="137"/>
    </row>
    <row r="443" spans="2:6" x14ac:dyDescent="0.35">
      <c r="B443" s="136"/>
      <c r="C443" s="137"/>
      <c r="D443" s="137"/>
      <c r="E443" s="137"/>
      <c r="F443" s="137"/>
    </row>
    <row r="444" spans="2:6" x14ac:dyDescent="0.35">
      <c r="B444" s="136"/>
      <c r="C444" s="137"/>
      <c r="D444" s="137"/>
      <c r="E444" s="137"/>
      <c r="F444" s="137"/>
    </row>
    <row r="445" spans="2:6" x14ac:dyDescent="0.35">
      <c r="B445" s="136"/>
      <c r="C445" s="137"/>
      <c r="D445" s="137"/>
      <c r="E445" s="137"/>
      <c r="F445" s="137"/>
    </row>
    <row r="446" spans="2:6" x14ac:dyDescent="0.35">
      <c r="B446" s="136"/>
      <c r="C446" s="137"/>
      <c r="D446" s="137"/>
      <c r="E446" s="137"/>
      <c r="F446" s="137"/>
    </row>
    <row r="447" spans="2:6" x14ac:dyDescent="0.35">
      <c r="B447" s="136"/>
      <c r="C447" s="137"/>
      <c r="D447" s="137"/>
      <c r="E447" s="137"/>
      <c r="F447" s="137"/>
    </row>
    <row r="448" spans="2:6" x14ac:dyDescent="0.35">
      <c r="B448" s="136"/>
      <c r="C448" s="137"/>
      <c r="D448" s="137"/>
      <c r="E448" s="137"/>
      <c r="F448" s="137"/>
    </row>
    <row r="449" spans="2:6" x14ac:dyDescent="0.35">
      <c r="B449" s="136"/>
      <c r="C449" s="137"/>
      <c r="D449" s="137"/>
      <c r="E449" s="137"/>
      <c r="F449" s="137"/>
    </row>
    <row r="450" spans="2:6" x14ac:dyDescent="0.35">
      <c r="B450" s="136"/>
      <c r="C450" s="137"/>
      <c r="D450" s="137"/>
      <c r="E450" s="137"/>
      <c r="F450" s="137"/>
    </row>
    <row r="451" spans="2:6" x14ac:dyDescent="0.35">
      <c r="B451" s="136"/>
      <c r="C451" s="137"/>
      <c r="D451" s="137"/>
      <c r="E451" s="137"/>
      <c r="F451" s="137"/>
    </row>
    <row r="452" spans="2:6" x14ac:dyDescent="0.35">
      <c r="B452" s="136"/>
      <c r="C452" s="137"/>
      <c r="D452" s="137"/>
      <c r="E452" s="137"/>
      <c r="F452" s="137"/>
    </row>
    <row r="453" spans="2:6" x14ac:dyDescent="0.35">
      <c r="B453" s="136"/>
      <c r="C453" s="137"/>
      <c r="D453" s="137"/>
      <c r="E453" s="137"/>
      <c r="F453" s="137"/>
    </row>
    <row r="454" spans="2:6" x14ac:dyDescent="0.35">
      <c r="B454" s="136"/>
      <c r="C454" s="137"/>
      <c r="D454" s="137"/>
      <c r="E454" s="137"/>
      <c r="F454" s="137"/>
    </row>
    <row r="455" spans="2:6" x14ac:dyDescent="0.35">
      <c r="B455" s="136"/>
      <c r="C455" s="137"/>
      <c r="D455" s="137"/>
      <c r="E455" s="137"/>
      <c r="F455" s="137"/>
    </row>
    <row r="456" spans="2:6" x14ac:dyDescent="0.35">
      <c r="B456" s="136"/>
      <c r="C456" s="137"/>
      <c r="D456" s="137"/>
      <c r="E456" s="137"/>
      <c r="F456" s="137"/>
    </row>
    <row r="457" spans="2:6" x14ac:dyDescent="0.35">
      <c r="B457" s="136"/>
      <c r="C457" s="137"/>
      <c r="D457" s="137"/>
      <c r="E457" s="137"/>
      <c r="F457" s="137"/>
    </row>
    <row r="458" spans="2:6" x14ac:dyDescent="0.35">
      <c r="B458" s="136"/>
      <c r="C458" s="137"/>
      <c r="D458" s="137"/>
      <c r="E458" s="137"/>
      <c r="F458" s="137"/>
    </row>
    <row r="459" spans="2:6" x14ac:dyDescent="0.35">
      <c r="B459" s="136"/>
      <c r="C459" s="137"/>
      <c r="D459" s="137"/>
      <c r="E459" s="137"/>
      <c r="F459" s="137"/>
    </row>
    <row r="460" spans="2:6" x14ac:dyDescent="0.35">
      <c r="B460" s="136"/>
      <c r="C460" s="137"/>
      <c r="D460" s="137"/>
      <c r="E460" s="137"/>
      <c r="F460" s="137"/>
    </row>
    <row r="461" spans="2:6" x14ac:dyDescent="0.35">
      <c r="B461" s="136"/>
      <c r="C461" s="137"/>
      <c r="D461" s="137"/>
      <c r="E461" s="137"/>
      <c r="F461" s="137"/>
    </row>
    <row r="462" spans="2:6" x14ac:dyDescent="0.35">
      <c r="B462" s="136"/>
      <c r="C462" s="137"/>
      <c r="D462" s="137"/>
      <c r="E462" s="137"/>
      <c r="F462" s="137"/>
    </row>
    <row r="463" spans="2:6" x14ac:dyDescent="0.35">
      <c r="B463" s="136"/>
      <c r="C463" s="137"/>
      <c r="D463" s="137"/>
      <c r="E463" s="137"/>
      <c r="F463" s="137"/>
    </row>
    <row r="464" spans="2:6" x14ac:dyDescent="0.35">
      <c r="B464" s="136"/>
      <c r="C464" s="137"/>
      <c r="D464" s="137"/>
      <c r="E464" s="137"/>
      <c r="F464" s="137"/>
    </row>
    <row r="465" spans="2:6" x14ac:dyDescent="0.35">
      <c r="B465" s="136"/>
      <c r="C465" s="137"/>
      <c r="D465" s="137"/>
      <c r="E465" s="137"/>
      <c r="F465" s="137"/>
    </row>
    <row r="466" spans="2:6" x14ac:dyDescent="0.35">
      <c r="B466" s="136"/>
      <c r="C466" s="137"/>
      <c r="D466" s="137"/>
      <c r="E466" s="137"/>
      <c r="F466" s="137"/>
    </row>
    <row r="467" spans="2:6" x14ac:dyDescent="0.35">
      <c r="B467" s="136"/>
      <c r="C467" s="137"/>
      <c r="D467" s="137"/>
      <c r="E467" s="137"/>
      <c r="F467" s="137"/>
    </row>
    <row r="468" spans="2:6" x14ac:dyDescent="0.35">
      <c r="B468" s="136"/>
      <c r="C468" s="137"/>
      <c r="D468" s="137"/>
      <c r="E468" s="137"/>
      <c r="F468" s="137"/>
    </row>
    <row r="469" spans="2:6" x14ac:dyDescent="0.35">
      <c r="B469" s="136"/>
      <c r="C469" s="137"/>
      <c r="D469" s="137"/>
      <c r="E469" s="137"/>
      <c r="F469" s="137"/>
    </row>
    <row r="470" spans="2:6" x14ac:dyDescent="0.35">
      <c r="B470" s="136"/>
      <c r="C470" s="137"/>
      <c r="D470" s="137"/>
      <c r="E470" s="137"/>
      <c r="F470" s="137"/>
    </row>
    <row r="471" spans="2:6" x14ac:dyDescent="0.35">
      <c r="B471" s="136"/>
      <c r="C471" s="137"/>
      <c r="D471" s="137"/>
      <c r="E471" s="137"/>
      <c r="F471" s="137"/>
    </row>
    <row r="472" spans="2:6" x14ac:dyDescent="0.35">
      <c r="B472" s="136"/>
      <c r="C472" s="137"/>
      <c r="D472" s="137"/>
      <c r="E472" s="137"/>
      <c r="F472" s="137"/>
    </row>
    <row r="473" spans="2:6" x14ac:dyDescent="0.35">
      <c r="B473" s="136"/>
      <c r="C473" s="137"/>
      <c r="D473" s="137"/>
      <c r="E473" s="137"/>
      <c r="F473" s="137"/>
    </row>
    <row r="474" spans="2:6" x14ac:dyDescent="0.35">
      <c r="B474" s="136"/>
      <c r="C474" s="137"/>
      <c r="D474" s="137"/>
      <c r="E474" s="137"/>
      <c r="F474" s="137"/>
    </row>
    <row r="475" spans="2:6" x14ac:dyDescent="0.35">
      <c r="B475" s="136"/>
      <c r="C475" s="137"/>
      <c r="D475" s="137"/>
      <c r="E475" s="137"/>
      <c r="F475" s="137"/>
    </row>
    <row r="476" spans="2:6" x14ac:dyDescent="0.35">
      <c r="B476" s="136"/>
      <c r="C476" s="137"/>
      <c r="D476" s="137"/>
      <c r="E476" s="137"/>
      <c r="F476" s="137"/>
    </row>
    <row r="477" spans="2:6" x14ac:dyDescent="0.35">
      <c r="B477" s="136"/>
      <c r="C477" s="137"/>
      <c r="D477" s="137"/>
      <c r="E477" s="137"/>
      <c r="F477" s="137"/>
    </row>
    <row r="478" spans="2:6" x14ac:dyDescent="0.35">
      <c r="B478" s="136"/>
      <c r="C478" s="137"/>
      <c r="D478" s="137"/>
      <c r="E478" s="137"/>
      <c r="F478" s="137"/>
    </row>
    <row r="479" spans="2:6" x14ac:dyDescent="0.35">
      <c r="B479" s="136"/>
      <c r="C479" s="137"/>
      <c r="D479" s="137"/>
      <c r="E479" s="137"/>
      <c r="F479" s="137"/>
    </row>
    <row r="480" spans="2:6" x14ac:dyDescent="0.35">
      <c r="B480" s="136"/>
      <c r="C480" s="137"/>
      <c r="D480" s="137"/>
      <c r="E480" s="137"/>
      <c r="F480" s="137"/>
    </row>
    <row r="481" spans="2:6" x14ac:dyDescent="0.35">
      <c r="B481" s="136"/>
      <c r="C481" s="137"/>
      <c r="D481" s="137"/>
      <c r="E481" s="137"/>
      <c r="F481" s="137"/>
    </row>
    <row r="482" spans="2:6" x14ac:dyDescent="0.35">
      <c r="B482" s="136"/>
      <c r="C482" s="137"/>
      <c r="D482" s="137"/>
      <c r="E482" s="137"/>
      <c r="F482" s="137"/>
    </row>
    <row r="483" spans="2:6" x14ac:dyDescent="0.35">
      <c r="B483" s="136"/>
      <c r="C483" s="137"/>
      <c r="D483" s="137"/>
      <c r="E483" s="137"/>
      <c r="F483" s="137"/>
    </row>
    <row r="484" spans="2:6" x14ac:dyDescent="0.35">
      <c r="B484" s="136"/>
      <c r="C484" s="137"/>
      <c r="D484" s="137"/>
      <c r="E484" s="137"/>
      <c r="F484" s="137"/>
    </row>
    <row r="485" spans="2:6" x14ac:dyDescent="0.35">
      <c r="B485" s="136"/>
      <c r="C485" s="137"/>
      <c r="D485" s="137"/>
      <c r="E485" s="137"/>
      <c r="F485" s="137"/>
    </row>
    <row r="486" spans="2:6" x14ac:dyDescent="0.35">
      <c r="B486" s="136"/>
      <c r="C486" s="137"/>
      <c r="D486" s="137"/>
      <c r="E486" s="137"/>
      <c r="F486" s="137"/>
    </row>
    <row r="487" spans="2:6" x14ac:dyDescent="0.35">
      <c r="B487" s="136"/>
      <c r="C487" s="137"/>
      <c r="D487" s="137"/>
      <c r="E487" s="137"/>
      <c r="F487" s="137"/>
    </row>
    <row r="488" spans="2:6" x14ac:dyDescent="0.35">
      <c r="B488" s="136"/>
      <c r="C488" s="137"/>
      <c r="D488" s="137"/>
      <c r="E488" s="137"/>
      <c r="F488" s="137"/>
    </row>
    <row r="489" spans="2:6" x14ac:dyDescent="0.35">
      <c r="B489" s="136"/>
      <c r="C489" s="137"/>
      <c r="D489" s="137"/>
      <c r="E489" s="137"/>
      <c r="F489" s="137"/>
    </row>
    <row r="490" spans="2:6" x14ac:dyDescent="0.35">
      <c r="B490" s="136"/>
      <c r="C490" s="137"/>
      <c r="D490" s="137"/>
      <c r="E490" s="137"/>
      <c r="F490" s="137"/>
    </row>
    <row r="491" spans="2:6" x14ac:dyDescent="0.35">
      <c r="B491" s="136"/>
      <c r="C491" s="137"/>
      <c r="D491" s="137"/>
      <c r="E491" s="137"/>
      <c r="F491" s="137"/>
    </row>
    <row r="492" spans="2:6" x14ac:dyDescent="0.35">
      <c r="B492" s="136"/>
      <c r="C492" s="137"/>
      <c r="D492" s="137"/>
      <c r="E492" s="137"/>
      <c r="F492" s="137"/>
    </row>
    <row r="493" spans="2:6" x14ac:dyDescent="0.35">
      <c r="B493" s="136"/>
      <c r="C493" s="137"/>
      <c r="D493" s="137"/>
      <c r="E493" s="137"/>
      <c r="F493" s="137"/>
    </row>
    <row r="494" spans="2:6" x14ac:dyDescent="0.35">
      <c r="B494" s="136"/>
      <c r="C494" s="137"/>
      <c r="D494" s="137"/>
      <c r="E494" s="137"/>
      <c r="F494" s="137"/>
    </row>
    <row r="495" spans="2:6" x14ac:dyDescent="0.35">
      <c r="B495" s="136"/>
      <c r="C495" s="137"/>
      <c r="D495" s="137"/>
      <c r="E495" s="137"/>
      <c r="F495" s="137"/>
    </row>
    <row r="496" spans="2:6" x14ac:dyDescent="0.35">
      <c r="B496" s="136"/>
      <c r="C496" s="137"/>
      <c r="D496" s="137"/>
      <c r="E496" s="137"/>
      <c r="F496" s="137"/>
    </row>
    <row r="497" spans="2:6" x14ac:dyDescent="0.35">
      <c r="B497" s="136"/>
      <c r="C497" s="137"/>
      <c r="D497" s="137"/>
      <c r="E497" s="137"/>
      <c r="F497" s="137"/>
    </row>
    <row r="498" spans="2:6" x14ac:dyDescent="0.35">
      <c r="B498" s="136"/>
      <c r="C498" s="137"/>
      <c r="D498" s="137"/>
      <c r="E498" s="137"/>
      <c r="F498" s="137"/>
    </row>
    <row r="499" spans="2:6" x14ac:dyDescent="0.35">
      <c r="B499" s="136"/>
      <c r="C499" s="137"/>
      <c r="D499" s="137"/>
      <c r="E499" s="137"/>
      <c r="F499" s="137"/>
    </row>
    <row r="500" spans="2:6" x14ac:dyDescent="0.35">
      <c r="B500" s="136"/>
      <c r="C500" s="137"/>
      <c r="D500" s="137"/>
      <c r="E500" s="137"/>
      <c r="F500" s="137"/>
    </row>
    <row r="501" spans="2:6" x14ac:dyDescent="0.35">
      <c r="B501" s="136"/>
      <c r="C501" s="137"/>
      <c r="D501" s="137"/>
      <c r="E501" s="137"/>
      <c r="F501" s="137"/>
    </row>
    <row r="502" spans="2:6" x14ac:dyDescent="0.35">
      <c r="B502" s="136"/>
      <c r="C502" s="137"/>
      <c r="D502" s="137"/>
      <c r="E502" s="137"/>
      <c r="F502" s="137"/>
    </row>
    <row r="503" spans="2:6" x14ac:dyDescent="0.35">
      <c r="B503" s="136"/>
      <c r="C503" s="137"/>
      <c r="D503" s="137"/>
      <c r="E503" s="137"/>
      <c r="F503" s="137"/>
    </row>
    <row r="504" spans="2:6" x14ac:dyDescent="0.35">
      <c r="B504" s="136"/>
      <c r="C504" s="137"/>
      <c r="D504" s="137"/>
      <c r="E504" s="137"/>
      <c r="F504" s="137"/>
    </row>
    <row r="505" spans="2:6" x14ac:dyDescent="0.35">
      <c r="B505" s="136"/>
      <c r="C505" s="137"/>
      <c r="D505" s="137"/>
      <c r="E505" s="137"/>
      <c r="F505" s="137"/>
    </row>
    <row r="506" spans="2:6" x14ac:dyDescent="0.35">
      <c r="B506" s="136"/>
      <c r="C506" s="137"/>
      <c r="D506" s="137"/>
      <c r="E506" s="137"/>
      <c r="F506" s="137"/>
    </row>
    <row r="507" spans="2:6" x14ac:dyDescent="0.35">
      <c r="B507" s="136"/>
      <c r="C507" s="137"/>
      <c r="D507" s="137"/>
      <c r="E507" s="137"/>
      <c r="F507" s="137"/>
    </row>
    <row r="508" spans="2:6" x14ac:dyDescent="0.35">
      <c r="B508" s="136"/>
      <c r="C508" s="137"/>
      <c r="D508" s="137"/>
      <c r="E508" s="137"/>
      <c r="F508" s="137"/>
    </row>
    <row r="509" spans="2:6" x14ac:dyDescent="0.35">
      <c r="B509" s="136"/>
      <c r="C509" s="137"/>
      <c r="D509" s="137"/>
      <c r="E509" s="137"/>
      <c r="F509" s="137"/>
    </row>
    <row r="510" spans="2:6" x14ac:dyDescent="0.35">
      <c r="B510" s="136"/>
      <c r="C510" s="137"/>
      <c r="D510" s="137"/>
      <c r="E510" s="137"/>
      <c r="F510" s="137"/>
    </row>
    <row r="511" spans="2:6" x14ac:dyDescent="0.35">
      <c r="B511" s="136"/>
      <c r="C511" s="137"/>
      <c r="D511" s="137"/>
      <c r="E511" s="137"/>
      <c r="F511" s="137"/>
    </row>
    <row r="512" spans="2:6" x14ac:dyDescent="0.35">
      <c r="B512" s="136"/>
      <c r="C512" s="137"/>
      <c r="D512" s="137"/>
      <c r="E512" s="137"/>
      <c r="F512" s="137"/>
    </row>
    <row r="513" spans="2:6" x14ac:dyDescent="0.35">
      <c r="B513" s="136"/>
      <c r="C513" s="137"/>
      <c r="D513" s="137"/>
      <c r="E513" s="137"/>
      <c r="F513" s="137"/>
    </row>
    <row r="514" spans="2:6" x14ac:dyDescent="0.35">
      <c r="B514" s="136"/>
      <c r="C514" s="137"/>
      <c r="D514" s="137"/>
      <c r="E514" s="137"/>
      <c r="F514" s="137"/>
    </row>
    <row r="515" spans="2:6" x14ac:dyDescent="0.35">
      <c r="B515" s="136"/>
      <c r="C515" s="137"/>
      <c r="D515" s="137"/>
      <c r="E515" s="137"/>
      <c r="F515" s="137"/>
    </row>
    <row r="516" spans="2:6" x14ac:dyDescent="0.35">
      <c r="B516" s="136"/>
      <c r="C516" s="137"/>
      <c r="D516" s="137"/>
      <c r="E516" s="137"/>
      <c r="F516" s="137"/>
    </row>
    <row r="517" spans="2:6" x14ac:dyDescent="0.35">
      <c r="B517" s="136"/>
      <c r="C517" s="137"/>
      <c r="D517" s="137"/>
      <c r="E517" s="137"/>
      <c r="F517" s="137"/>
    </row>
    <row r="518" spans="2:6" x14ac:dyDescent="0.35">
      <c r="B518" s="136"/>
      <c r="C518" s="137"/>
      <c r="D518" s="137"/>
      <c r="E518" s="137"/>
      <c r="F518" s="137"/>
    </row>
    <row r="519" spans="2:6" x14ac:dyDescent="0.35">
      <c r="B519" s="136"/>
      <c r="C519" s="137"/>
      <c r="D519" s="137"/>
      <c r="E519" s="137"/>
      <c r="F519" s="137"/>
    </row>
    <row r="520" spans="2:6" x14ac:dyDescent="0.35">
      <c r="B520" s="136"/>
      <c r="C520" s="137"/>
      <c r="D520" s="137"/>
      <c r="E520" s="137"/>
      <c r="F520" s="137"/>
    </row>
    <row r="521" spans="2:6" x14ac:dyDescent="0.35">
      <c r="B521" s="136"/>
      <c r="C521" s="137"/>
      <c r="D521" s="137"/>
      <c r="E521" s="137"/>
      <c r="F521" s="137"/>
    </row>
    <row r="522" spans="2:6" x14ac:dyDescent="0.35">
      <c r="B522" s="136"/>
      <c r="C522" s="137"/>
      <c r="D522" s="137"/>
      <c r="E522" s="137"/>
      <c r="F522" s="137"/>
    </row>
    <row r="523" spans="2:6" x14ac:dyDescent="0.35">
      <c r="B523" s="136"/>
      <c r="C523" s="137"/>
      <c r="D523" s="137"/>
      <c r="E523" s="137"/>
      <c r="F523" s="137"/>
    </row>
    <row r="524" spans="2:6" x14ac:dyDescent="0.35">
      <c r="B524" s="136"/>
      <c r="C524" s="137"/>
      <c r="D524" s="137"/>
      <c r="E524" s="137"/>
      <c r="F524" s="137"/>
    </row>
    <row r="525" spans="2:6" x14ac:dyDescent="0.35">
      <c r="B525" s="136"/>
      <c r="C525" s="137"/>
      <c r="D525" s="137"/>
      <c r="E525" s="137"/>
      <c r="F525" s="137"/>
    </row>
    <row r="526" spans="2:6" x14ac:dyDescent="0.35">
      <c r="B526" s="136"/>
      <c r="C526" s="137"/>
      <c r="D526" s="137"/>
      <c r="E526" s="137"/>
      <c r="F526" s="137"/>
    </row>
    <row r="527" spans="2:6" x14ac:dyDescent="0.35">
      <c r="B527" s="136"/>
      <c r="C527" s="137"/>
      <c r="D527" s="137"/>
      <c r="E527" s="137"/>
      <c r="F527" s="137"/>
    </row>
    <row r="528" spans="2:6" x14ac:dyDescent="0.35">
      <c r="B528" s="136"/>
      <c r="C528" s="137"/>
      <c r="D528" s="137"/>
      <c r="E528" s="137"/>
      <c r="F528" s="137"/>
    </row>
    <row r="529" spans="2:6" x14ac:dyDescent="0.35">
      <c r="B529" s="136"/>
      <c r="C529" s="137"/>
      <c r="D529" s="137"/>
      <c r="E529" s="137"/>
      <c r="F529" s="137"/>
    </row>
    <row r="530" spans="2:6" x14ac:dyDescent="0.35">
      <c r="B530" s="136"/>
      <c r="C530" s="137"/>
      <c r="D530" s="137"/>
      <c r="E530" s="137"/>
      <c r="F530" s="137"/>
    </row>
    <row r="531" spans="2:6" x14ac:dyDescent="0.35">
      <c r="B531" s="136"/>
      <c r="C531" s="137"/>
      <c r="D531" s="137"/>
      <c r="E531" s="137"/>
      <c r="F531" s="137"/>
    </row>
    <row r="532" spans="2:6" x14ac:dyDescent="0.35">
      <c r="B532" s="136"/>
      <c r="C532" s="137"/>
      <c r="D532" s="137"/>
      <c r="E532" s="137"/>
      <c r="F532" s="137"/>
    </row>
    <row r="533" spans="2:6" x14ac:dyDescent="0.35">
      <c r="B533" s="136"/>
      <c r="C533" s="137"/>
      <c r="D533" s="137"/>
      <c r="E533" s="137"/>
      <c r="F533" s="137"/>
    </row>
    <row r="534" spans="2:6" x14ac:dyDescent="0.35">
      <c r="B534" s="136"/>
      <c r="C534" s="137"/>
      <c r="D534" s="137"/>
      <c r="E534" s="137"/>
      <c r="F534" s="137"/>
    </row>
    <row r="535" spans="2:6" x14ac:dyDescent="0.35">
      <c r="B535" s="136"/>
      <c r="C535" s="137"/>
      <c r="D535" s="137"/>
      <c r="E535" s="137"/>
      <c r="F535" s="137"/>
    </row>
    <row r="536" spans="2:6" x14ac:dyDescent="0.35">
      <c r="B536" s="136"/>
      <c r="C536" s="137"/>
      <c r="D536" s="137"/>
      <c r="E536" s="137"/>
      <c r="F536" s="137"/>
    </row>
    <row r="537" spans="2:6" x14ac:dyDescent="0.35">
      <c r="B537" s="136"/>
      <c r="C537" s="137"/>
      <c r="D537" s="137"/>
      <c r="E537" s="137"/>
      <c r="F537" s="137"/>
    </row>
    <row r="538" spans="2:6" x14ac:dyDescent="0.35">
      <c r="B538" s="136"/>
      <c r="C538" s="137"/>
      <c r="D538" s="137"/>
      <c r="E538" s="137"/>
      <c r="F538" s="137"/>
    </row>
    <row r="539" spans="2:6" x14ac:dyDescent="0.35">
      <c r="B539" s="136"/>
      <c r="C539" s="137"/>
      <c r="D539" s="137"/>
      <c r="E539" s="137"/>
      <c r="F539" s="137"/>
    </row>
    <row r="540" spans="2:6" x14ac:dyDescent="0.35">
      <c r="B540" s="136"/>
      <c r="C540" s="137"/>
      <c r="D540" s="137"/>
      <c r="E540" s="137"/>
      <c r="F540" s="137"/>
    </row>
    <row r="541" spans="2:6" x14ac:dyDescent="0.35">
      <c r="B541" s="136"/>
      <c r="C541" s="137"/>
      <c r="D541" s="137"/>
      <c r="E541" s="137"/>
      <c r="F541" s="137"/>
    </row>
    <row r="542" spans="2:6" x14ac:dyDescent="0.35">
      <c r="B542" s="136"/>
      <c r="C542" s="137"/>
      <c r="D542" s="137"/>
      <c r="E542" s="137"/>
      <c r="F542" s="137"/>
    </row>
    <row r="543" spans="2:6" x14ac:dyDescent="0.35">
      <c r="B543" s="136"/>
      <c r="C543" s="137"/>
      <c r="D543" s="137"/>
      <c r="E543" s="137"/>
      <c r="F543" s="137"/>
    </row>
    <row r="544" spans="2:6" x14ac:dyDescent="0.35">
      <c r="B544" s="136"/>
      <c r="C544" s="137"/>
      <c r="D544" s="137"/>
      <c r="E544" s="137"/>
      <c r="F544" s="137"/>
    </row>
    <row r="545" spans="2:6" x14ac:dyDescent="0.35">
      <c r="B545" s="136"/>
      <c r="C545" s="137"/>
      <c r="D545" s="137"/>
      <c r="E545" s="137"/>
      <c r="F545" s="137"/>
    </row>
    <row r="546" spans="2:6" x14ac:dyDescent="0.35">
      <c r="B546" s="136"/>
      <c r="C546" s="137"/>
      <c r="D546" s="137"/>
      <c r="E546" s="137"/>
      <c r="F546" s="137"/>
    </row>
    <row r="547" spans="2:6" x14ac:dyDescent="0.35">
      <c r="B547" s="136"/>
      <c r="C547" s="137"/>
      <c r="D547" s="137"/>
      <c r="E547" s="137"/>
      <c r="F547" s="137"/>
    </row>
    <row r="548" spans="2:6" x14ac:dyDescent="0.35">
      <c r="B548" s="136"/>
      <c r="C548" s="137"/>
      <c r="D548" s="137"/>
      <c r="E548" s="137"/>
      <c r="F548" s="137"/>
    </row>
    <row r="549" spans="2:6" x14ac:dyDescent="0.35">
      <c r="B549" s="136"/>
      <c r="C549" s="137"/>
      <c r="D549" s="137"/>
      <c r="E549" s="137"/>
      <c r="F549" s="137"/>
    </row>
    <row r="550" spans="2:6" x14ac:dyDescent="0.35">
      <c r="B550" s="136"/>
      <c r="C550" s="137"/>
      <c r="D550" s="137"/>
      <c r="E550" s="137"/>
      <c r="F550" s="137"/>
    </row>
    <row r="551" spans="2:6" x14ac:dyDescent="0.35">
      <c r="B551" s="136"/>
      <c r="C551" s="137"/>
      <c r="D551" s="137"/>
      <c r="E551" s="137"/>
      <c r="F551" s="137"/>
    </row>
    <row r="552" spans="2:6" x14ac:dyDescent="0.35">
      <c r="B552" s="136"/>
      <c r="C552" s="137"/>
      <c r="D552" s="137"/>
      <c r="E552" s="137"/>
      <c r="F552" s="137"/>
    </row>
    <row r="553" spans="2:6" x14ac:dyDescent="0.35">
      <c r="B553" s="136"/>
      <c r="C553" s="137"/>
      <c r="D553" s="137"/>
      <c r="E553" s="137"/>
      <c r="F553" s="137"/>
    </row>
    <row r="554" spans="2:6" x14ac:dyDescent="0.35">
      <c r="B554" s="136"/>
      <c r="C554" s="137"/>
      <c r="D554" s="137"/>
      <c r="E554" s="137"/>
      <c r="F554" s="137"/>
    </row>
    <row r="555" spans="2:6" x14ac:dyDescent="0.35">
      <c r="B555" s="136"/>
      <c r="C555" s="137"/>
      <c r="D555" s="137"/>
      <c r="E555" s="137"/>
      <c r="F555" s="137"/>
    </row>
    <row r="556" spans="2:6" x14ac:dyDescent="0.35">
      <c r="B556" s="136"/>
      <c r="C556" s="137"/>
      <c r="D556" s="137"/>
      <c r="E556" s="137"/>
      <c r="F556" s="137"/>
    </row>
    <row r="557" spans="2:6" x14ac:dyDescent="0.35">
      <c r="B557" s="136"/>
      <c r="C557" s="137"/>
      <c r="D557" s="137"/>
      <c r="E557" s="137"/>
      <c r="F557" s="137"/>
    </row>
    <row r="558" spans="2:6" x14ac:dyDescent="0.35">
      <c r="B558" s="136"/>
      <c r="C558" s="137"/>
      <c r="D558" s="137"/>
      <c r="E558" s="137"/>
      <c r="F558" s="137"/>
    </row>
    <row r="559" spans="2:6" x14ac:dyDescent="0.35">
      <c r="B559" s="136"/>
      <c r="C559" s="137"/>
      <c r="D559" s="137"/>
      <c r="E559" s="137"/>
      <c r="F559" s="137"/>
    </row>
    <row r="560" spans="2:6" x14ac:dyDescent="0.35">
      <c r="B560" s="136"/>
      <c r="C560" s="137"/>
      <c r="D560" s="137"/>
      <c r="E560" s="137"/>
      <c r="F560" s="137"/>
    </row>
    <row r="561" spans="2:6" x14ac:dyDescent="0.35">
      <c r="B561" s="136"/>
      <c r="C561" s="137"/>
      <c r="D561" s="137"/>
      <c r="E561" s="137"/>
      <c r="F561" s="137"/>
    </row>
    <row r="562" spans="2:6" x14ac:dyDescent="0.35">
      <c r="B562" s="136"/>
      <c r="C562" s="137"/>
      <c r="D562" s="137"/>
      <c r="E562" s="137"/>
      <c r="F562" s="137"/>
    </row>
    <row r="563" spans="2:6" x14ac:dyDescent="0.35">
      <c r="B563" s="136"/>
      <c r="C563" s="137"/>
      <c r="D563" s="137"/>
      <c r="E563" s="137"/>
      <c r="F563" s="137"/>
    </row>
    <row r="564" spans="2:6" x14ac:dyDescent="0.35">
      <c r="B564" s="136"/>
      <c r="C564" s="137"/>
      <c r="D564" s="137"/>
      <c r="E564" s="137"/>
      <c r="F564" s="137"/>
    </row>
    <row r="565" spans="2:6" x14ac:dyDescent="0.35">
      <c r="B565" s="136"/>
      <c r="C565" s="137"/>
      <c r="D565" s="137"/>
      <c r="E565" s="137"/>
      <c r="F565" s="137"/>
    </row>
    <row r="566" spans="2:6" x14ac:dyDescent="0.35">
      <c r="B566" s="136"/>
      <c r="C566" s="137"/>
      <c r="D566" s="137"/>
      <c r="E566" s="137"/>
      <c r="F566" s="137"/>
    </row>
    <row r="567" spans="2:6" x14ac:dyDescent="0.35">
      <c r="B567" s="136"/>
      <c r="C567" s="137"/>
      <c r="D567" s="137"/>
      <c r="E567" s="137"/>
      <c r="F567" s="137"/>
    </row>
    <row r="568" spans="2:6" x14ac:dyDescent="0.35">
      <c r="B568" s="136"/>
      <c r="C568" s="137"/>
      <c r="D568" s="137"/>
      <c r="E568" s="137"/>
      <c r="F568" s="137"/>
    </row>
    <row r="569" spans="2:6" x14ac:dyDescent="0.35">
      <c r="B569" s="136"/>
      <c r="C569" s="137"/>
      <c r="D569" s="137"/>
      <c r="E569" s="137"/>
      <c r="F569" s="137"/>
    </row>
    <row r="570" spans="2:6" x14ac:dyDescent="0.35">
      <c r="B570" s="136"/>
      <c r="C570" s="137"/>
      <c r="D570" s="137"/>
      <c r="E570" s="137"/>
      <c r="F570" s="137"/>
    </row>
    <row r="571" spans="2:6" x14ac:dyDescent="0.35">
      <c r="B571" s="136"/>
      <c r="C571" s="137"/>
      <c r="D571" s="137"/>
      <c r="E571" s="137"/>
      <c r="F571" s="137"/>
    </row>
    <row r="572" spans="2:6" x14ac:dyDescent="0.35">
      <c r="B572" s="136"/>
      <c r="C572" s="137"/>
      <c r="D572" s="137"/>
      <c r="E572" s="137"/>
      <c r="F572" s="137"/>
    </row>
    <row r="573" spans="2:6" x14ac:dyDescent="0.35">
      <c r="B573" s="136"/>
      <c r="C573" s="137"/>
      <c r="D573" s="137"/>
      <c r="E573" s="137"/>
      <c r="F573" s="137"/>
    </row>
    <row r="574" spans="2:6" x14ac:dyDescent="0.35">
      <c r="B574" s="136"/>
      <c r="C574" s="137"/>
      <c r="D574" s="137"/>
      <c r="E574" s="137"/>
      <c r="F574" s="137"/>
    </row>
    <row r="575" spans="2:6" x14ac:dyDescent="0.35">
      <c r="B575" s="136"/>
      <c r="C575" s="137"/>
      <c r="D575" s="137"/>
      <c r="E575" s="137"/>
      <c r="F575" s="137"/>
    </row>
    <row r="576" spans="2:6" x14ac:dyDescent="0.35">
      <c r="B576" s="136"/>
      <c r="C576" s="137"/>
      <c r="D576" s="137"/>
      <c r="E576" s="137"/>
      <c r="F576" s="137"/>
    </row>
    <row r="577" spans="2:6" x14ac:dyDescent="0.35">
      <c r="B577" s="136"/>
      <c r="C577" s="137"/>
      <c r="D577" s="137"/>
      <c r="E577" s="137"/>
      <c r="F577" s="137"/>
    </row>
    <row r="578" spans="2:6" x14ac:dyDescent="0.35">
      <c r="B578" s="136"/>
      <c r="C578" s="137"/>
      <c r="D578" s="137"/>
      <c r="E578" s="137"/>
      <c r="F578" s="137"/>
    </row>
    <row r="579" spans="2:6" x14ac:dyDescent="0.35">
      <c r="B579" s="136"/>
      <c r="C579" s="137"/>
      <c r="D579" s="137"/>
      <c r="E579" s="137"/>
      <c r="F579" s="137"/>
    </row>
    <row r="580" spans="2:6" x14ac:dyDescent="0.35">
      <c r="B580" s="136"/>
      <c r="C580" s="137"/>
      <c r="D580" s="137"/>
      <c r="E580" s="137"/>
      <c r="F580" s="137"/>
    </row>
    <row r="581" spans="2:6" x14ac:dyDescent="0.35">
      <c r="B581" s="136"/>
      <c r="C581" s="137"/>
      <c r="D581" s="137"/>
      <c r="E581" s="137"/>
      <c r="F581" s="137"/>
    </row>
    <row r="582" spans="2:6" x14ac:dyDescent="0.35">
      <c r="B582" s="136"/>
      <c r="C582" s="137"/>
      <c r="D582" s="137"/>
      <c r="E582" s="137"/>
      <c r="F582" s="137"/>
    </row>
    <row r="583" spans="2:6" x14ac:dyDescent="0.35">
      <c r="B583" s="136"/>
      <c r="C583" s="137"/>
      <c r="D583" s="137"/>
      <c r="E583" s="137"/>
      <c r="F583" s="137"/>
    </row>
    <row r="584" spans="2:6" x14ac:dyDescent="0.35">
      <c r="B584" s="136"/>
      <c r="C584" s="137"/>
      <c r="D584" s="137"/>
      <c r="E584" s="137"/>
      <c r="F584" s="137"/>
    </row>
    <row r="585" spans="2:6" x14ac:dyDescent="0.35">
      <c r="B585" s="136"/>
      <c r="C585" s="137"/>
      <c r="D585" s="137"/>
      <c r="E585" s="137"/>
      <c r="F585" s="137"/>
    </row>
    <row r="586" spans="2:6" x14ac:dyDescent="0.35">
      <c r="B586" s="136"/>
      <c r="C586" s="137"/>
      <c r="D586" s="137"/>
      <c r="E586" s="137"/>
      <c r="F586" s="137"/>
    </row>
    <row r="587" spans="2:6" x14ac:dyDescent="0.35">
      <c r="B587" s="136"/>
      <c r="C587" s="137"/>
      <c r="D587" s="137"/>
      <c r="E587" s="137"/>
      <c r="F587" s="137"/>
    </row>
    <row r="588" spans="2:6" x14ac:dyDescent="0.35">
      <c r="B588" s="136"/>
      <c r="C588" s="137"/>
      <c r="D588" s="137"/>
      <c r="E588" s="137"/>
      <c r="F588" s="137"/>
    </row>
    <row r="589" spans="2:6" x14ac:dyDescent="0.35">
      <c r="B589" s="136"/>
      <c r="C589" s="137"/>
      <c r="D589" s="137"/>
      <c r="E589" s="137"/>
      <c r="F589" s="137"/>
    </row>
    <row r="590" spans="2:6" x14ac:dyDescent="0.35">
      <c r="B590" s="136"/>
      <c r="C590" s="137"/>
      <c r="D590" s="137"/>
      <c r="E590" s="137"/>
      <c r="F590" s="137"/>
    </row>
    <row r="591" spans="2:6" x14ac:dyDescent="0.35">
      <c r="B591" s="136"/>
      <c r="C591" s="137"/>
      <c r="D591" s="137"/>
      <c r="E591" s="137"/>
      <c r="F591" s="137"/>
    </row>
    <row r="592" spans="2:6" x14ac:dyDescent="0.35">
      <c r="B592" s="136"/>
      <c r="C592" s="137"/>
      <c r="D592" s="137"/>
      <c r="E592" s="137"/>
      <c r="F592" s="137"/>
    </row>
    <row r="593" spans="2:6" x14ac:dyDescent="0.35">
      <c r="B593" s="136"/>
      <c r="C593" s="137"/>
      <c r="D593" s="137"/>
      <c r="E593" s="137"/>
      <c r="F593" s="137"/>
    </row>
    <row r="594" spans="2:6" x14ac:dyDescent="0.35">
      <c r="B594" s="136"/>
      <c r="C594" s="137"/>
      <c r="D594" s="137"/>
      <c r="E594" s="137"/>
      <c r="F594" s="137"/>
    </row>
    <row r="595" spans="2:6" x14ac:dyDescent="0.35">
      <c r="B595" s="136"/>
      <c r="C595" s="137"/>
      <c r="D595" s="137"/>
      <c r="E595" s="137"/>
      <c r="F595" s="137"/>
    </row>
    <row r="596" spans="2:6" x14ac:dyDescent="0.35">
      <c r="B596" s="136"/>
      <c r="C596" s="137"/>
      <c r="D596" s="137"/>
      <c r="E596" s="137"/>
      <c r="F596" s="137"/>
    </row>
    <row r="597" spans="2:6" x14ac:dyDescent="0.35">
      <c r="B597" s="136"/>
      <c r="C597" s="137"/>
      <c r="D597" s="137"/>
      <c r="E597" s="137"/>
      <c r="F597" s="137"/>
    </row>
    <row r="598" spans="2:6" x14ac:dyDescent="0.35">
      <c r="B598" s="136"/>
      <c r="C598" s="137"/>
      <c r="D598" s="137"/>
      <c r="E598" s="137"/>
      <c r="F598" s="137"/>
    </row>
    <row r="599" spans="2:6" x14ac:dyDescent="0.35">
      <c r="B599" s="136"/>
      <c r="C599" s="137"/>
      <c r="D599" s="137"/>
      <c r="E599" s="137"/>
      <c r="F599" s="137"/>
    </row>
    <row r="600" spans="2:6" x14ac:dyDescent="0.35">
      <c r="B600" s="136"/>
      <c r="C600" s="137"/>
      <c r="D600" s="137"/>
      <c r="E600" s="137"/>
      <c r="F600" s="137"/>
    </row>
    <row r="601" spans="2:6" x14ac:dyDescent="0.35">
      <c r="B601" s="136"/>
      <c r="C601" s="137"/>
      <c r="D601" s="137"/>
      <c r="E601" s="137"/>
      <c r="F601" s="137"/>
    </row>
    <row r="602" spans="2:6" x14ac:dyDescent="0.35">
      <c r="B602" s="136"/>
      <c r="C602" s="137"/>
      <c r="D602" s="137"/>
      <c r="E602" s="137"/>
      <c r="F602" s="137"/>
    </row>
    <row r="603" spans="2:6" x14ac:dyDescent="0.35">
      <c r="B603" s="136"/>
      <c r="C603" s="137"/>
      <c r="D603" s="137"/>
      <c r="E603" s="137"/>
      <c r="F603" s="137"/>
    </row>
    <row r="604" spans="2:6" x14ac:dyDescent="0.35">
      <c r="B604" s="136"/>
      <c r="C604" s="137"/>
      <c r="D604" s="137"/>
      <c r="E604" s="137"/>
      <c r="F604" s="137"/>
    </row>
    <row r="605" spans="2:6" x14ac:dyDescent="0.35">
      <c r="B605" s="136"/>
      <c r="C605" s="137"/>
      <c r="D605" s="137"/>
      <c r="E605" s="137"/>
      <c r="F605" s="137"/>
    </row>
    <row r="606" spans="2:6" x14ac:dyDescent="0.35">
      <c r="B606" s="136"/>
      <c r="C606" s="137"/>
      <c r="D606" s="137"/>
      <c r="E606" s="137"/>
      <c r="F606" s="137"/>
    </row>
    <row r="607" spans="2:6" x14ac:dyDescent="0.35">
      <c r="B607" s="136"/>
      <c r="C607" s="137"/>
      <c r="D607" s="137"/>
      <c r="E607" s="137"/>
      <c r="F607" s="137"/>
    </row>
    <row r="608" spans="2:6" x14ac:dyDescent="0.35">
      <c r="B608" s="136"/>
      <c r="C608" s="137"/>
      <c r="D608" s="137"/>
      <c r="E608" s="137"/>
      <c r="F608" s="137"/>
    </row>
    <row r="609" spans="2:6" x14ac:dyDescent="0.35">
      <c r="B609" s="136"/>
      <c r="C609" s="137"/>
      <c r="D609" s="137"/>
      <c r="E609" s="137"/>
      <c r="F609" s="137"/>
    </row>
    <row r="610" spans="2:6" x14ac:dyDescent="0.35">
      <c r="B610" s="136"/>
      <c r="C610" s="137"/>
      <c r="D610" s="137"/>
      <c r="E610" s="137"/>
      <c r="F610" s="137"/>
    </row>
    <row r="611" spans="2:6" x14ac:dyDescent="0.35">
      <c r="B611" s="136"/>
      <c r="C611" s="137"/>
      <c r="D611" s="137"/>
      <c r="E611" s="137"/>
      <c r="F611" s="137"/>
    </row>
    <row r="612" spans="2:6" x14ac:dyDescent="0.35">
      <c r="B612" s="136"/>
      <c r="C612" s="137"/>
      <c r="D612" s="137"/>
      <c r="E612" s="137"/>
      <c r="F612" s="137"/>
    </row>
    <row r="613" spans="2:6" x14ac:dyDescent="0.35">
      <c r="B613" s="136"/>
      <c r="C613" s="137"/>
      <c r="D613" s="137"/>
      <c r="E613" s="137"/>
      <c r="F613" s="137"/>
    </row>
    <row r="614" spans="2:6" x14ac:dyDescent="0.35">
      <c r="B614" s="136"/>
      <c r="C614" s="137"/>
      <c r="D614" s="137"/>
      <c r="E614" s="137"/>
      <c r="F614" s="137"/>
    </row>
    <row r="615" spans="2:6" x14ac:dyDescent="0.35">
      <c r="B615" s="136"/>
      <c r="C615" s="137"/>
      <c r="D615" s="137"/>
      <c r="E615" s="137"/>
      <c r="F615" s="137"/>
    </row>
    <row r="616" spans="2:6" x14ac:dyDescent="0.35">
      <c r="B616" s="136"/>
      <c r="C616" s="137"/>
      <c r="D616" s="137"/>
      <c r="E616" s="137"/>
      <c r="F616" s="137"/>
    </row>
    <row r="617" spans="2:6" x14ac:dyDescent="0.35">
      <c r="B617" s="136"/>
      <c r="C617" s="137"/>
      <c r="D617" s="137"/>
      <c r="E617" s="137"/>
      <c r="F617" s="137"/>
    </row>
    <row r="618" spans="2:6" x14ac:dyDescent="0.35">
      <c r="B618" s="136"/>
      <c r="C618" s="137"/>
      <c r="D618" s="137"/>
      <c r="E618" s="137"/>
      <c r="F618" s="137"/>
    </row>
    <row r="619" spans="2:6" x14ac:dyDescent="0.35">
      <c r="B619" s="136"/>
      <c r="C619" s="137"/>
      <c r="D619" s="137"/>
      <c r="E619" s="137"/>
      <c r="F619" s="137"/>
    </row>
    <row r="620" spans="2:6" x14ac:dyDescent="0.35">
      <c r="B620" s="136"/>
      <c r="C620" s="137"/>
      <c r="D620" s="137"/>
      <c r="E620" s="137"/>
      <c r="F620" s="137"/>
    </row>
    <row r="621" spans="2:6" x14ac:dyDescent="0.35">
      <c r="B621" s="136"/>
      <c r="C621" s="137"/>
      <c r="D621" s="137"/>
      <c r="E621" s="137"/>
      <c r="F621" s="137"/>
    </row>
    <row r="622" spans="2:6" x14ac:dyDescent="0.35">
      <c r="B622" s="136"/>
      <c r="C622" s="137"/>
      <c r="D622" s="137"/>
      <c r="E622" s="137"/>
      <c r="F622" s="137"/>
    </row>
    <row r="623" spans="2:6" x14ac:dyDescent="0.35">
      <c r="B623" s="136"/>
      <c r="C623" s="137"/>
      <c r="D623" s="137"/>
      <c r="E623" s="137"/>
      <c r="F623" s="137"/>
    </row>
    <row r="624" spans="2:6" x14ac:dyDescent="0.35">
      <c r="B624" s="136"/>
      <c r="C624" s="137"/>
      <c r="D624" s="137"/>
      <c r="E624" s="137"/>
      <c r="F624" s="137"/>
    </row>
    <row r="625" spans="2:6" x14ac:dyDescent="0.35">
      <c r="B625" s="136"/>
      <c r="C625" s="137"/>
      <c r="D625" s="137"/>
      <c r="E625" s="137"/>
      <c r="F625" s="137"/>
    </row>
    <row r="626" spans="2:6" x14ac:dyDescent="0.35">
      <c r="B626" s="136"/>
      <c r="C626" s="137"/>
      <c r="D626" s="137"/>
      <c r="E626" s="137"/>
      <c r="F626" s="137"/>
    </row>
    <row r="627" spans="2:6" x14ac:dyDescent="0.35">
      <c r="B627" s="136"/>
      <c r="C627" s="137"/>
      <c r="D627" s="137"/>
      <c r="E627" s="137"/>
      <c r="F627" s="137"/>
    </row>
    <row r="628" spans="2:6" x14ac:dyDescent="0.35">
      <c r="B628" s="136"/>
      <c r="C628" s="137"/>
      <c r="D628" s="137"/>
      <c r="E628" s="137"/>
      <c r="F628" s="137"/>
    </row>
    <row r="629" spans="2:6" x14ac:dyDescent="0.35">
      <c r="B629" s="136"/>
      <c r="C629" s="137"/>
      <c r="D629" s="137"/>
      <c r="E629" s="137"/>
      <c r="F629" s="137"/>
    </row>
    <row r="630" spans="2:6" x14ac:dyDescent="0.35">
      <c r="B630" s="136"/>
      <c r="C630" s="137"/>
      <c r="D630" s="137"/>
      <c r="E630" s="137"/>
      <c r="F630" s="137"/>
    </row>
    <row r="631" spans="2:6" x14ac:dyDescent="0.35">
      <c r="B631" s="136"/>
      <c r="C631" s="137"/>
      <c r="D631" s="137"/>
      <c r="E631" s="137"/>
      <c r="F631" s="137"/>
    </row>
    <row r="632" spans="2:6" x14ac:dyDescent="0.35">
      <c r="B632" s="136"/>
      <c r="C632" s="137"/>
      <c r="D632" s="137"/>
      <c r="E632" s="137"/>
      <c r="F632" s="137"/>
    </row>
    <row r="633" spans="2:6" x14ac:dyDescent="0.35">
      <c r="B633" s="136"/>
      <c r="C633" s="137"/>
      <c r="D633" s="137"/>
      <c r="E633" s="137"/>
      <c r="F633" s="137"/>
    </row>
    <row r="634" spans="2:6" x14ac:dyDescent="0.35">
      <c r="B634" s="136"/>
      <c r="C634" s="137"/>
      <c r="D634" s="137"/>
      <c r="E634" s="137"/>
      <c r="F634" s="137"/>
    </row>
    <row r="635" spans="2:6" x14ac:dyDescent="0.35">
      <c r="B635" s="136"/>
      <c r="C635" s="137"/>
      <c r="D635" s="137"/>
      <c r="E635" s="137"/>
      <c r="F635" s="137"/>
    </row>
    <row r="636" spans="2:6" x14ac:dyDescent="0.35">
      <c r="B636" s="136"/>
      <c r="C636" s="137"/>
      <c r="D636" s="137"/>
      <c r="E636" s="137"/>
      <c r="F636" s="137"/>
    </row>
    <row r="637" spans="2:6" x14ac:dyDescent="0.35">
      <c r="B637" s="136"/>
      <c r="C637" s="137"/>
      <c r="D637" s="137"/>
      <c r="E637" s="137"/>
      <c r="F637" s="137"/>
    </row>
    <row r="638" spans="2:6" x14ac:dyDescent="0.35">
      <c r="B638" s="136"/>
      <c r="C638" s="137"/>
      <c r="D638" s="137"/>
      <c r="E638" s="137"/>
      <c r="F638" s="137"/>
    </row>
    <row r="639" spans="2:6" x14ac:dyDescent="0.35">
      <c r="B639" s="136"/>
      <c r="C639" s="137"/>
      <c r="D639" s="137"/>
      <c r="E639" s="137"/>
      <c r="F639" s="137"/>
    </row>
    <row r="640" spans="2:6" x14ac:dyDescent="0.35">
      <c r="B640" s="136"/>
      <c r="C640" s="137"/>
      <c r="D640" s="137"/>
      <c r="E640" s="137"/>
      <c r="F640" s="137"/>
    </row>
    <row r="641" spans="2:6" x14ac:dyDescent="0.35">
      <c r="B641" s="136"/>
      <c r="C641" s="137"/>
      <c r="D641" s="137"/>
      <c r="E641" s="137"/>
      <c r="F641" s="137"/>
    </row>
    <row r="642" spans="2:6" x14ac:dyDescent="0.35">
      <c r="B642" s="136"/>
      <c r="C642" s="137"/>
      <c r="D642" s="137"/>
      <c r="E642" s="137"/>
      <c r="F642" s="137"/>
    </row>
    <row r="643" spans="2:6" x14ac:dyDescent="0.35">
      <c r="B643" s="136"/>
      <c r="C643" s="137"/>
      <c r="D643" s="137"/>
      <c r="E643" s="137"/>
      <c r="F643" s="137"/>
    </row>
    <row r="644" spans="2:6" x14ac:dyDescent="0.35">
      <c r="B644" s="136"/>
      <c r="C644" s="137"/>
      <c r="D644" s="137"/>
      <c r="E644" s="137"/>
      <c r="F644" s="137"/>
    </row>
    <row r="645" spans="2:6" x14ac:dyDescent="0.35">
      <c r="B645" s="136"/>
      <c r="C645" s="137"/>
      <c r="D645" s="137"/>
      <c r="E645" s="137"/>
      <c r="F645" s="137"/>
    </row>
    <row r="646" spans="2:6" x14ac:dyDescent="0.35">
      <c r="B646" s="136"/>
      <c r="C646" s="137"/>
      <c r="D646" s="137"/>
      <c r="E646" s="137"/>
      <c r="F646" s="137"/>
    </row>
    <row r="647" spans="2:6" x14ac:dyDescent="0.35">
      <c r="B647" s="136"/>
      <c r="C647" s="137"/>
      <c r="D647" s="137"/>
      <c r="E647" s="137"/>
      <c r="F647" s="137"/>
    </row>
    <row r="648" spans="2:6" x14ac:dyDescent="0.35">
      <c r="B648" s="136"/>
      <c r="C648" s="137"/>
      <c r="D648" s="137"/>
      <c r="E648" s="137"/>
      <c r="F648" s="137"/>
    </row>
    <row r="649" spans="2:6" x14ac:dyDescent="0.35">
      <c r="B649" s="136"/>
      <c r="C649" s="137"/>
      <c r="D649" s="137"/>
      <c r="E649" s="137"/>
      <c r="F649" s="137"/>
    </row>
    <row r="650" spans="2:6" x14ac:dyDescent="0.35">
      <c r="B650" s="136"/>
      <c r="C650" s="137"/>
      <c r="D650" s="137"/>
      <c r="E650" s="137"/>
      <c r="F650" s="137"/>
    </row>
    <row r="651" spans="2:6" x14ac:dyDescent="0.35">
      <c r="B651" s="136"/>
      <c r="C651" s="137"/>
      <c r="D651" s="137"/>
      <c r="E651" s="137"/>
      <c r="F651" s="137"/>
    </row>
    <row r="652" spans="2:6" x14ac:dyDescent="0.35">
      <c r="B652" s="136"/>
      <c r="C652" s="137"/>
      <c r="D652" s="137"/>
      <c r="E652" s="137"/>
      <c r="F652" s="137"/>
    </row>
    <row r="653" spans="2:6" x14ac:dyDescent="0.35">
      <c r="B653" s="136"/>
      <c r="C653" s="137"/>
      <c r="D653" s="137"/>
      <c r="E653" s="137"/>
      <c r="F653" s="137"/>
    </row>
    <row r="654" spans="2:6" x14ac:dyDescent="0.35">
      <c r="B654" s="136"/>
      <c r="C654" s="137"/>
      <c r="D654" s="137"/>
      <c r="E654" s="137"/>
      <c r="F654" s="137"/>
    </row>
    <row r="655" spans="2:6" x14ac:dyDescent="0.35">
      <c r="B655" s="136"/>
      <c r="C655" s="137"/>
      <c r="D655" s="137"/>
      <c r="E655" s="137"/>
      <c r="F655" s="137"/>
    </row>
    <row r="656" spans="2:6" x14ac:dyDescent="0.35">
      <c r="B656" s="136"/>
      <c r="C656" s="137"/>
      <c r="D656" s="137"/>
      <c r="E656" s="137"/>
      <c r="F656" s="137"/>
    </row>
    <row r="657" spans="2:6" x14ac:dyDescent="0.35">
      <c r="B657" s="136"/>
      <c r="C657" s="137"/>
      <c r="D657" s="137"/>
      <c r="E657" s="137"/>
      <c r="F657" s="137"/>
    </row>
    <row r="658" spans="2:6" x14ac:dyDescent="0.35">
      <c r="B658" s="136"/>
      <c r="C658" s="137"/>
      <c r="D658" s="137"/>
      <c r="E658" s="137"/>
      <c r="F658" s="137"/>
    </row>
    <row r="659" spans="2:6" x14ac:dyDescent="0.35">
      <c r="B659" s="136"/>
      <c r="C659" s="137"/>
      <c r="D659" s="137"/>
      <c r="E659" s="137"/>
      <c r="F659" s="137"/>
    </row>
    <row r="660" spans="2:6" x14ac:dyDescent="0.35">
      <c r="B660" s="136"/>
      <c r="C660" s="137"/>
      <c r="D660" s="137"/>
      <c r="E660" s="137"/>
      <c r="F660" s="137"/>
    </row>
    <row r="661" spans="2:6" x14ac:dyDescent="0.35">
      <c r="B661" s="136"/>
      <c r="C661" s="137"/>
      <c r="D661" s="137"/>
      <c r="E661" s="137"/>
      <c r="F661" s="137"/>
    </row>
    <row r="662" spans="2:6" x14ac:dyDescent="0.35">
      <c r="B662" s="136"/>
      <c r="C662" s="137"/>
      <c r="D662" s="137"/>
      <c r="E662" s="137"/>
      <c r="F662" s="137"/>
    </row>
    <row r="663" spans="2:6" x14ac:dyDescent="0.35">
      <c r="B663" s="136"/>
      <c r="C663" s="137"/>
      <c r="D663" s="137"/>
      <c r="E663" s="137"/>
      <c r="F663" s="137"/>
    </row>
    <row r="664" spans="2:6" x14ac:dyDescent="0.35">
      <c r="B664" s="136"/>
      <c r="C664" s="137"/>
      <c r="D664" s="137"/>
      <c r="E664" s="137"/>
      <c r="F664" s="137"/>
    </row>
    <row r="665" spans="2:6" x14ac:dyDescent="0.35">
      <c r="B665" s="136"/>
      <c r="C665" s="137"/>
      <c r="D665" s="137"/>
      <c r="E665" s="137"/>
      <c r="F665" s="137"/>
    </row>
    <row r="666" spans="2:6" x14ac:dyDescent="0.35">
      <c r="B666" s="136"/>
      <c r="C666" s="137"/>
      <c r="D666" s="137"/>
      <c r="E666" s="137"/>
      <c r="F666" s="137"/>
    </row>
    <row r="667" spans="2:6" x14ac:dyDescent="0.35">
      <c r="B667" s="136"/>
      <c r="C667" s="137"/>
      <c r="D667" s="137"/>
      <c r="E667" s="137"/>
      <c r="F667" s="137"/>
    </row>
    <row r="668" spans="2:6" x14ac:dyDescent="0.35">
      <c r="B668" s="136"/>
      <c r="C668" s="137"/>
      <c r="D668" s="137"/>
      <c r="E668" s="137"/>
      <c r="F668" s="137"/>
    </row>
    <row r="669" spans="2:6" x14ac:dyDescent="0.35">
      <c r="B669" s="136"/>
      <c r="C669" s="137"/>
      <c r="D669" s="137"/>
      <c r="E669" s="137"/>
      <c r="F669" s="137"/>
    </row>
    <row r="670" spans="2:6" x14ac:dyDescent="0.35">
      <c r="B670" s="136"/>
      <c r="C670" s="137"/>
      <c r="D670" s="137"/>
      <c r="E670" s="137"/>
      <c r="F670" s="137"/>
    </row>
    <row r="671" spans="2:6" x14ac:dyDescent="0.35">
      <c r="B671" s="136"/>
      <c r="C671" s="137"/>
      <c r="D671" s="137"/>
      <c r="E671" s="137"/>
      <c r="F671" s="137"/>
    </row>
    <row r="672" spans="2:6" x14ac:dyDescent="0.35">
      <c r="B672" s="136"/>
      <c r="C672" s="137"/>
      <c r="D672" s="137"/>
      <c r="E672" s="137"/>
      <c r="F672" s="137"/>
    </row>
    <row r="673" spans="2:6" x14ac:dyDescent="0.35">
      <c r="B673" s="136"/>
      <c r="C673" s="137"/>
      <c r="D673" s="137"/>
      <c r="E673" s="137"/>
      <c r="F673" s="137"/>
    </row>
    <row r="674" spans="2:6" x14ac:dyDescent="0.35">
      <c r="B674" s="136"/>
      <c r="C674" s="137"/>
      <c r="D674" s="137"/>
      <c r="E674" s="137"/>
      <c r="F674" s="137"/>
    </row>
    <row r="675" spans="2:6" x14ac:dyDescent="0.35">
      <c r="B675" s="136"/>
      <c r="C675" s="137"/>
      <c r="D675" s="137"/>
      <c r="E675" s="137"/>
      <c r="F675" s="137"/>
    </row>
    <row r="676" spans="2:6" x14ac:dyDescent="0.35">
      <c r="B676" s="136"/>
      <c r="C676" s="137"/>
      <c r="D676" s="137"/>
      <c r="E676" s="137"/>
      <c r="F676" s="137"/>
    </row>
    <row r="677" spans="2:6" x14ac:dyDescent="0.35">
      <c r="B677" s="136"/>
      <c r="C677" s="137"/>
      <c r="D677" s="137"/>
      <c r="E677" s="137"/>
      <c r="F677" s="137"/>
    </row>
    <row r="678" spans="2:6" x14ac:dyDescent="0.35">
      <c r="B678" s="136"/>
      <c r="C678" s="137"/>
      <c r="D678" s="137"/>
      <c r="E678" s="137"/>
      <c r="F678" s="137"/>
    </row>
    <row r="679" spans="2:6" x14ac:dyDescent="0.35">
      <c r="B679" s="136"/>
      <c r="C679" s="137"/>
      <c r="D679" s="137"/>
      <c r="E679" s="137"/>
      <c r="F679" s="137"/>
    </row>
    <row r="680" spans="2:6" x14ac:dyDescent="0.35">
      <c r="B680" s="136"/>
      <c r="C680" s="137"/>
      <c r="D680" s="137"/>
      <c r="E680" s="137"/>
      <c r="F680" s="137"/>
    </row>
    <row r="681" spans="2:6" x14ac:dyDescent="0.35">
      <c r="B681" s="136"/>
      <c r="C681" s="137"/>
      <c r="D681" s="137"/>
      <c r="E681" s="137"/>
      <c r="F681" s="137"/>
    </row>
    <row r="682" spans="2:6" x14ac:dyDescent="0.35">
      <c r="B682" s="136"/>
      <c r="C682" s="137"/>
      <c r="D682" s="137"/>
      <c r="E682" s="137"/>
      <c r="F682" s="137"/>
    </row>
    <row r="683" spans="2:6" x14ac:dyDescent="0.35">
      <c r="B683" s="136"/>
      <c r="C683" s="137"/>
      <c r="D683" s="137"/>
      <c r="E683" s="137"/>
      <c r="F683" s="137"/>
    </row>
    <row r="684" spans="2:6" x14ac:dyDescent="0.35">
      <c r="B684" s="136"/>
      <c r="C684" s="137"/>
      <c r="D684" s="137"/>
      <c r="E684" s="137"/>
      <c r="F684" s="137"/>
    </row>
    <row r="685" spans="2:6" x14ac:dyDescent="0.35">
      <c r="B685" s="136"/>
      <c r="C685" s="137"/>
      <c r="D685" s="137"/>
      <c r="E685" s="137"/>
      <c r="F685" s="137"/>
    </row>
    <row r="686" spans="2:6" x14ac:dyDescent="0.35">
      <c r="B686" s="136"/>
      <c r="C686" s="137"/>
      <c r="D686" s="137"/>
      <c r="E686" s="137"/>
      <c r="F686" s="137"/>
    </row>
    <row r="687" spans="2:6" x14ac:dyDescent="0.35">
      <c r="B687" s="136"/>
      <c r="C687" s="137"/>
      <c r="D687" s="137"/>
      <c r="E687" s="137"/>
      <c r="F687" s="137"/>
    </row>
    <row r="688" spans="2:6" x14ac:dyDescent="0.35">
      <c r="B688" s="136"/>
      <c r="C688" s="137"/>
      <c r="D688" s="137"/>
      <c r="E688" s="137"/>
      <c r="F688" s="137"/>
    </row>
    <row r="689" spans="2:6" x14ac:dyDescent="0.35">
      <c r="B689" s="136"/>
      <c r="C689" s="137"/>
      <c r="D689" s="137"/>
      <c r="E689" s="137"/>
      <c r="F689" s="137"/>
    </row>
    <row r="690" spans="2:6" x14ac:dyDescent="0.35">
      <c r="B690" s="136"/>
      <c r="C690" s="137"/>
      <c r="D690" s="137"/>
      <c r="E690" s="137"/>
      <c r="F690" s="137"/>
    </row>
    <row r="691" spans="2:6" x14ac:dyDescent="0.35">
      <c r="B691" s="136"/>
      <c r="C691" s="137"/>
      <c r="D691" s="137"/>
      <c r="E691" s="137"/>
      <c r="F691" s="137"/>
    </row>
    <row r="692" spans="2:6" x14ac:dyDescent="0.35">
      <c r="B692" s="136"/>
      <c r="C692" s="137"/>
      <c r="D692" s="137"/>
      <c r="E692" s="137"/>
      <c r="F692" s="137"/>
    </row>
    <row r="693" spans="2:6" x14ac:dyDescent="0.35">
      <c r="B693" s="136"/>
      <c r="C693" s="137"/>
      <c r="D693" s="137"/>
      <c r="E693" s="137"/>
      <c r="F693" s="137"/>
    </row>
    <row r="694" spans="2:6" x14ac:dyDescent="0.35">
      <c r="B694" s="136"/>
      <c r="C694" s="137"/>
      <c r="D694" s="137"/>
      <c r="E694" s="137"/>
      <c r="F694" s="137"/>
    </row>
    <row r="695" spans="2:6" x14ac:dyDescent="0.35">
      <c r="B695" s="136"/>
      <c r="C695" s="137"/>
      <c r="D695" s="137"/>
      <c r="E695" s="137"/>
      <c r="F695" s="137"/>
    </row>
    <row r="696" spans="2:6" x14ac:dyDescent="0.35">
      <c r="B696" s="136"/>
      <c r="C696" s="137"/>
      <c r="D696" s="137"/>
      <c r="E696" s="137"/>
      <c r="F696" s="137"/>
    </row>
    <row r="697" spans="2:6" x14ac:dyDescent="0.35">
      <c r="B697" s="136"/>
      <c r="C697" s="137"/>
      <c r="D697" s="137"/>
      <c r="E697" s="137"/>
      <c r="F697" s="137"/>
    </row>
    <row r="698" spans="2:6" x14ac:dyDescent="0.35">
      <c r="B698" s="136"/>
      <c r="C698" s="137"/>
      <c r="D698" s="137"/>
      <c r="E698" s="137"/>
      <c r="F698" s="137"/>
    </row>
    <row r="699" spans="2:6" x14ac:dyDescent="0.35">
      <c r="B699" s="136"/>
      <c r="C699" s="137"/>
      <c r="D699" s="137"/>
      <c r="E699" s="137"/>
      <c r="F699" s="137"/>
    </row>
    <row r="700" spans="2:6" x14ac:dyDescent="0.35">
      <c r="B700" s="136"/>
      <c r="C700" s="137"/>
      <c r="D700" s="137"/>
      <c r="E700" s="137"/>
      <c r="F700" s="137"/>
    </row>
    <row r="701" spans="2:6" x14ac:dyDescent="0.35">
      <c r="B701" s="136"/>
      <c r="C701" s="137"/>
      <c r="D701" s="137"/>
      <c r="E701" s="137"/>
      <c r="F701" s="137"/>
    </row>
    <row r="702" spans="2:6" x14ac:dyDescent="0.35">
      <c r="B702" s="136"/>
      <c r="C702" s="137"/>
      <c r="D702" s="137"/>
      <c r="E702" s="137"/>
      <c r="F702" s="137"/>
    </row>
    <row r="703" spans="2:6" x14ac:dyDescent="0.35">
      <c r="B703" s="136"/>
      <c r="C703" s="137"/>
      <c r="D703" s="137"/>
      <c r="E703" s="137"/>
      <c r="F703" s="137"/>
    </row>
    <row r="704" spans="2:6" x14ac:dyDescent="0.35">
      <c r="B704" s="136"/>
      <c r="C704" s="137"/>
      <c r="D704" s="137"/>
      <c r="E704" s="137"/>
      <c r="F704" s="137"/>
    </row>
    <row r="705" spans="2:6" x14ac:dyDescent="0.35">
      <c r="B705" s="136"/>
      <c r="C705" s="137"/>
      <c r="D705" s="137"/>
      <c r="E705" s="137"/>
      <c r="F705" s="137"/>
    </row>
    <row r="706" spans="2:6" x14ac:dyDescent="0.35">
      <c r="B706" s="136"/>
      <c r="C706" s="137"/>
      <c r="D706" s="137"/>
      <c r="E706" s="137"/>
      <c r="F706" s="137"/>
    </row>
    <row r="707" spans="2:6" x14ac:dyDescent="0.35">
      <c r="B707" s="136"/>
      <c r="C707" s="137"/>
      <c r="D707" s="137"/>
      <c r="E707" s="137"/>
      <c r="F707" s="137"/>
    </row>
    <row r="708" spans="2:6" x14ac:dyDescent="0.35">
      <c r="B708" s="136"/>
      <c r="C708" s="137"/>
      <c r="D708" s="137"/>
      <c r="E708" s="137"/>
      <c r="F708" s="137"/>
    </row>
    <row r="709" spans="2:6" x14ac:dyDescent="0.35">
      <c r="B709" s="136"/>
      <c r="C709" s="137"/>
      <c r="D709" s="137"/>
      <c r="E709" s="137"/>
      <c r="F709" s="137"/>
    </row>
    <row r="710" spans="2:6" x14ac:dyDescent="0.35">
      <c r="B710" s="136"/>
      <c r="C710" s="137"/>
      <c r="D710" s="137"/>
      <c r="E710" s="137"/>
      <c r="F710" s="137"/>
    </row>
    <row r="711" spans="2:6" x14ac:dyDescent="0.35">
      <c r="B711" s="136"/>
      <c r="C711" s="137"/>
      <c r="D711" s="137"/>
      <c r="E711" s="137"/>
      <c r="F711" s="137"/>
    </row>
    <row r="712" spans="2:6" x14ac:dyDescent="0.35">
      <c r="B712" s="136"/>
      <c r="C712" s="137"/>
      <c r="D712" s="137"/>
      <c r="E712" s="137"/>
      <c r="F712" s="137"/>
    </row>
    <row r="713" spans="2:6" x14ac:dyDescent="0.35">
      <c r="B713" s="136"/>
      <c r="C713" s="137"/>
      <c r="D713" s="137"/>
      <c r="E713" s="137"/>
      <c r="F713" s="137"/>
    </row>
    <row r="714" spans="2:6" x14ac:dyDescent="0.35">
      <c r="B714" s="136"/>
      <c r="C714" s="137"/>
      <c r="D714" s="137"/>
      <c r="E714" s="137"/>
      <c r="F714" s="137"/>
    </row>
    <row r="715" spans="2:6" x14ac:dyDescent="0.35">
      <c r="B715" s="136"/>
      <c r="C715" s="137"/>
      <c r="D715" s="137"/>
      <c r="E715" s="137"/>
      <c r="F715" s="137"/>
    </row>
    <row r="716" spans="2:6" x14ac:dyDescent="0.35">
      <c r="B716" s="136"/>
      <c r="C716" s="137"/>
      <c r="D716" s="137"/>
      <c r="E716" s="137"/>
      <c r="F716" s="137"/>
    </row>
    <row r="717" spans="2:6" x14ac:dyDescent="0.35">
      <c r="B717" s="136"/>
      <c r="C717" s="137"/>
      <c r="D717" s="137"/>
      <c r="E717" s="137"/>
      <c r="F717" s="137"/>
    </row>
    <row r="718" spans="2:6" x14ac:dyDescent="0.35">
      <c r="B718" s="136"/>
      <c r="C718" s="137"/>
      <c r="D718" s="137"/>
      <c r="E718" s="137"/>
      <c r="F718" s="137"/>
    </row>
    <row r="719" spans="2:6" x14ac:dyDescent="0.35">
      <c r="B719" s="136"/>
      <c r="C719" s="137"/>
      <c r="D719" s="137"/>
      <c r="E719" s="137"/>
      <c r="F719" s="137"/>
    </row>
    <row r="720" spans="2:6" x14ac:dyDescent="0.35">
      <c r="B720" s="136"/>
      <c r="C720" s="137"/>
      <c r="D720" s="137"/>
      <c r="E720" s="137"/>
      <c r="F720" s="137"/>
    </row>
    <row r="721" spans="2:6" x14ac:dyDescent="0.35">
      <c r="B721" s="136"/>
      <c r="C721" s="137"/>
      <c r="D721" s="137"/>
      <c r="E721" s="137"/>
      <c r="F721" s="137"/>
    </row>
    <row r="722" spans="2:6" x14ac:dyDescent="0.35">
      <c r="B722" s="136"/>
      <c r="C722" s="137"/>
      <c r="D722" s="137"/>
      <c r="E722" s="137"/>
      <c r="F722" s="137"/>
    </row>
    <row r="723" spans="2:6" x14ac:dyDescent="0.35">
      <c r="B723" s="136"/>
      <c r="C723" s="137"/>
      <c r="D723" s="137"/>
      <c r="E723" s="137"/>
      <c r="F723" s="137"/>
    </row>
    <row r="724" spans="2:6" x14ac:dyDescent="0.35">
      <c r="B724" s="136"/>
      <c r="C724" s="137"/>
      <c r="D724" s="137"/>
      <c r="E724" s="137"/>
      <c r="F724" s="137"/>
    </row>
    <row r="725" spans="2:6" x14ac:dyDescent="0.35">
      <c r="B725" s="136"/>
      <c r="C725" s="137"/>
      <c r="D725" s="137"/>
      <c r="E725" s="137"/>
      <c r="F725" s="137"/>
    </row>
    <row r="726" spans="2:6" x14ac:dyDescent="0.35">
      <c r="B726" s="136"/>
      <c r="C726" s="137"/>
      <c r="D726" s="137"/>
      <c r="E726" s="137"/>
      <c r="F726" s="137"/>
    </row>
    <row r="727" spans="2:6" x14ac:dyDescent="0.35">
      <c r="B727" s="136"/>
      <c r="C727" s="137"/>
      <c r="D727" s="137"/>
      <c r="E727" s="137"/>
      <c r="F727" s="137"/>
    </row>
    <row r="728" spans="2:6" x14ac:dyDescent="0.35">
      <c r="B728" s="136"/>
      <c r="C728" s="137"/>
      <c r="D728" s="137"/>
      <c r="E728" s="137"/>
      <c r="F728" s="137"/>
    </row>
    <row r="729" spans="2:6" x14ac:dyDescent="0.35">
      <c r="B729" s="136"/>
      <c r="C729" s="137"/>
      <c r="D729" s="137"/>
      <c r="E729" s="137"/>
      <c r="F729" s="137"/>
    </row>
    <row r="730" spans="2:6" x14ac:dyDescent="0.35">
      <c r="B730" s="136"/>
      <c r="C730" s="137"/>
      <c r="D730" s="137"/>
      <c r="E730" s="137"/>
      <c r="F730" s="137"/>
    </row>
    <row r="731" spans="2:6" x14ac:dyDescent="0.35">
      <c r="B731" s="136"/>
      <c r="C731" s="137"/>
      <c r="D731" s="137"/>
      <c r="E731" s="137"/>
      <c r="F731" s="137"/>
    </row>
    <row r="732" spans="2:6" x14ac:dyDescent="0.35">
      <c r="B732" s="136"/>
      <c r="C732" s="137"/>
      <c r="D732" s="137"/>
      <c r="E732" s="137"/>
      <c r="F732" s="137"/>
    </row>
    <row r="733" spans="2:6" x14ac:dyDescent="0.35">
      <c r="B733" s="136"/>
      <c r="C733" s="137"/>
      <c r="D733" s="137"/>
      <c r="E733" s="137"/>
      <c r="F733" s="137"/>
    </row>
    <row r="734" spans="2:6" x14ac:dyDescent="0.35">
      <c r="B734" s="136"/>
      <c r="C734" s="137"/>
      <c r="D734" s="137"/>
      <c r="E734" s="137"/>
      <c r="F734" s="137"/>
    </row>
    <row r="735" spans="2:6" x14ac:dyDescent="0.35">
      <c r="B735" s="136"/>
      <c r="C735" s="137"/>
      <c r="D735" s="137"/>
      <c r="E735" s="137"/>
      <c r="F735" s="137"/>
    </row>
    <row r="736" spans="2:6" x14ac:dyDescent="0.35">
      <c r="B736" s="136"/>
      <c r="C736" s="137"/>
      <c r="D736" s="137"/>
      <c r="E736" s="137"/>
      <c r="F736" s="137"/>
    </row>
    <row r="737" spans="2:6" x14ac:dyDescent="0.35">
      <c r="B737" s="136"/>
      <c r="C737" s="137"/>
      <c r="D737" s="137"/>
      <c r="E737" s="137"/>
      <c r="F737" s="137"/>
    </row>
    <row r="738" spans="2:6" x14ac:dyDescent="0.35">
      <c r="B738" s="136"/>
      <c r="C738" s="137"/>
      <c r="D738" s="137"/>
      <c r="E738" s="137"/>
      <c r="F738" s="137"/>
    </row>
    <row r="739" spans="2:6" x14ac:dyDescent="0.35">
      <c r="B739" s="136"/>
      <c r="C739" s="137"/>
      <c r="D739" s="137"/>
      <c r="E739" s="137"/>
      <c r="F739" s="137"/>
    </row>
    <row r="740" spans="2:6" x14ac:dyDescent="0.35">
      <c r="B740" s="136"/>
      <c r="C740" s="137"/>
      <c r="D740" s="137"/>
      <c r="E740" s="137"/>
      <c r="F740" s="137"/>
    </row>
    <row r="741" spans="2:6" x14ac:dyDescent="0.35">
      <c r="B741" s="136"/>
      <c r="C741" s="137"/>
      <c r="D741" s="137"/>
      <c r="E741" s="137"/>
      <c r="F741" s="137"/>
    </row>
    <row r="742" spans="2:6" x14ac:dyDescent="0.35">
      <c r="B742" s="136"/>
      <c r="C742" s="137"/>
      <c r="D742" s="137"/>
      <c r="E742" s="137"/>
      <c r="F742" s="137"/>
    </row>
    <row r="743" spans="2:6" x14ac:dyDescent="0.35">
      <c r="B743" s="136"/>
      <c r="C743" s="137"/>
      <c r="D743" s="137"/>
      <c r="E743" s="137"/>
      <c r="F743" s="137"/>
    </row>
    <row r="744" spans="2:6" x14ac:dyDescent="0.35">
      <c r="B744" s="136"/>
      <c r="C744" s="137"/>
      <c r="D744" s="137"/>
      <c r="E744" s="137"/>
      <c r="F744" s="137"/>
    </row>
    <row r="745" spans="2:6" x14ac:dyDescent="0.35">
      <c r="B745" s="136"/>
      <c r="C745" s="137"/>
      <c r="D745" s="137"/>
      <c r="E745" s="137"/>
      <c r="F745" s="137"/>
    </row>
    <row r="746" spans="2:6" x14ac:dyDescent="0.35">
      <c r="B746" s="136"/>
      <c r="C746" s="137"/>
      <c r="D746" s="137"/>
      <c r="E746" s="137"/>
      <c r="F746" s="137"/>
    </row>
    <row r="747" spans="2:6" x14ac:dyDescent="0.35">
      <c r="B747" s="136"/>
      <c r="C747" s="137"/>
      <c r="D747" s="137"/>
      <c r="E747" s="137"/>
      <c r="F747" s="137"/>
    </row>
    <row r="748" spans="2:6" x14ac:dyDescent="0.35">
      <c r="B748" s="136"/>
      <c r="C748" s="137"/>
      <c r="D748" s="137"/>
      <c r="E748" s="137"/>
      <c r="F748" s="137"/>
    </row>
    <row r="749" spans="2:6" x14ac:dyDescent="0.35">
      <c r="B749" s="136"/>
      <c r="C749" s="137"/>
      <c r="D749" s="137"/>
      <c r="E749" s="137"/>
      <c r="F749" s="137"/>
    </row>
    <row r="750" spans="2:6" x14ac:dyDescent="0.35">
      <c r="B750" s="136"/>
      <c r="C750" s="137"/>
      <c r="D750" s="137"/>
      <c r="E750" s="137"/>
      <c r="F750" s="137"/>
    </row>
    <row r="751" spans="2:6" x14ac:dyDescent="0.35">
      <c r="B751" s="136"/>
      <c r="C751" s="137"/>
      <c r="D751" s="137"/>
      <c r="E751" s="137"/>
      <c r="F751" s="137"/>
    </row>
    <row r="752" spans="2:6" x14ac:dyDescent="0.35">
      <c r="B752" s="136"/>
      <c r="C752" s="137"/>
      <c r="D752" s="137"/>
      <c r="E752" s="137"/>
      <c r="F752" s="137"/>
    </row>
    <row r="753" spans="2:6" x14ac:dyDescent="0.35">
      <c r="B753" s="136"/>
      <c r="C753" s="137"/>
      <c r="D753" s="137"/>
      <c r="E753" s="137"/>
      <c r="F753" s="137"/>
    </row>
    <row r="754" spans="2:6" x14ac:dyDescent="0.35">
      <c r="B754" s="136"/>
      <c r="C754" s="137"/>
      <c r="D754" s="137"/>
      <c r="E754" s="137"/>
      <c r="F754" s="137"/>
    </row>
    <row r="755" spans="2:6" x14ac:dyDescent="0.35">
      <c r="B755" s="136"/>
      <c r="C755" s="137"/>
      <c r="D755" s="137"/>
      <c r="E755" s="137"/>
      <c r="F755" s="137"/>
    </row>
    <row r="756" spans="2:6" x14ac:dyDescent="0.35">
      <c r="B756" s="136"/>
      <c r="C756" s="137"/>
      <c r="D756" s="137"/>
      <c r="E756" s="137"/>
      <c r="F756" s="137"/>
    </row>
    <row r="757" spans="2:6" x14ac:dyDescent="0.35">
      <c r="B757" s="136"/>
      <c r="C757" s="137"/>
      <c r="D757" s="137"/>
      <c r="E757" s="137"/>
      <c r="F757" s="137"/>
    </row>
    <row r="758" spans="2:6" x14ac:dyDescent="0.35">
      <c r="B758" s="136"/>
      <c r="C758" s="137"/>
      <c r="D758" s="137"/>
      <c r="E758" s="137"/>
      <c r="F758" s="137"/>
    </row>
    <row r="759" spans="2:6" x14ac:dyDescent="0.35">
      <c r="B759" s="136"/>
      <c r="C759" s="137"/>
      <c r="D759" s="137"/>
      <c r="E759" s="137"/>
      <c r="F759" s="137"/>
    </row>
    <row r="760" spans="2:6" x14ac:dyDescent="0.35">
      <c r="B760" s="136"/>
      <c r="C760" s="137"/>
      <c r="D760" s="137"/>
      <c r="E760" s="137"/>
      <c r="F760" s="137"/>
    </row>
    <row r="761" spans="2:6" x14ac:dyDescent="0.35">
      <c r="B761" s="136"/>
      <c r="C761" s="137"/>
      <c r="D761" s="137"/>
      <c r="E761" s="137"/>
      <c r="F761" s="137"/>
    </row>
    <row r="762" spans="2:6" x14ac:dyDescent="0.35">
      <c r="B762" s="136"/>
      <c r="C762" s="137"/>
      <c r="D762" s="137"/>
      <c r="E762" s="137"/>
      <c r="F762" s="137"/>
    </row>
    <row r="763" spans="2:6" x14ac:dyDescent="0.35">
      <c r="B763" s="136"/>
      <c r="C763" s="137"/>
      <c r="D763" s="137"/>
      <c r="E763" s="137"/>
      <c r="F763" s="137"/>
    </row>
    <row r="764" spans="2:6" x14ac:dyDescent="0.35">
      <c r="B764" s="136"/>
      <c r="C764" s="137"/>
      <c r="D764" s="137"/>
      <c r="E764" s="137"/>
      <c r="F764" s="137"/>
    </row>
    <row r="765" spans="2:6" x14ac:dyDescent="0.35">
      <c r="B765" s="136"/>
      <c r="C765" s="137"/>
      <c r="D765" s="137"/>
      <c r="E765" s="137"/>
      <c r="F765" s="137"/>
    </row>
    <row r="766" spans="2:6" x14ac:dyDescent="0.35">
      <c r="B766" s="136"/>
      <c r="C766" s="137"/>
      <c r="D766" s="137"/>
      <c r="E766" s="137"/>
      <c r="F766" s="137"/>
    </row>
    <row r="767" spans="2:6" x14ac:dyDescent="0.35">
      <c r="B767" s="136"/>
      <c r="C767" s="137"/>
      <c r="D767" s="137"/>
      <c r="E767" s="137"/>
      <c r="F767" s="137"/>
    </row>
    <row r="768" spans="2:6" x14ac:dyDescent="0.35">
      <c r="B768" s="136"/>
      <c r="C768" s="137"/>
      <c r="D768" s="137"/>
      <c r="E768" s="137"/>
      <c r="F768" s="137"/>
    </row>
    <row r="769" spans="2:6" x14ac:dyDescent="0.35">
      <c r="B769" s="136"/>
      <c r="C769" s="137"/>
      <c r="D769" s="137"/>
      <c r="E769" s="137"/>
      <c r="F769" s="137"/>
    </row>
    <row r="770" spans="2:6" x14ac:dyDescent="0.35">
      <c r="B770" s="136"/>
      <c r="C770" s="137"/>
      <c r="D770" s="137"/>
      <c r="E770" s="137"/>
      <c r="F770" s="137"/>
    </row>
    <row r="771" spans="2:6" x14ac:dyDescent="0.35">
      <c r="B771" s="136"/>
      <c r="C771" s="137"/>
      <c r="D771" s="137"/>
      <c r="E771" s="137"/>
      <c r="F771" s="137"/>
    </row>
    <row r="772" spans="2:6" x14ac:dyDescent="0.35">
      <c r="B772" s="136"/>
      <c r="C772" s="137"/>
      <c r="D772" s="137"/>
      <c r="E772" s="137"/>
      <c r="F772" s="137"/>
    </row>
    <row r="773" spans="2:6" x14ac:dyDescent="0.35">
      <c r="B773" s="136"/>
      <c r="C773" s="137"/>
      <c r="D773" s="137"/>
      <c r="E773" s="137"/>
      <c r="F773" s="137"/>
    </row>
    <row r="774" spans="2:6" x14ac:dyDescent="0.35">
      <c r="B774" s="136"/>
      <c r="C774" s="137"/>
      <c r="D774" s="137"/>
      <c r="E774" s="137"/>
      <c r="F774" s="137"/>
    </row>
    <row r="775" spans="2:6" x14ac:dyDescent="0.35">
      <c r="B775" s="136"/>
      <c r="C775" s="137"/>
      <c r="D775" s="137"/>
      <c r="E775" s="137"/>
      <c r="F775" s="137"/>
    </row>
    <row r="776" spans="2:6" x14ac:dyDescent="0.35">
      <c r="B776" s="136"/>
      <c r="C776" s="137"/>
      <c r="D776" s="137"/>
      <c r="E776" s="137"/>
      <c r="F776" s="137"/>
    </row>
    <row r="777" spans="2:6" x14ac:dyDescent="0.35">
      <c r="B777" s="136"/>
      <c r="C777" s="137"/>
      <c r="D777" s="137"/>
      <c r="E777" s="137"/>
      <c r="F777" s="137"/>
    </row>
    <row r="778" spans="2:6" x14ac:dyDescent="0.35">
      <c r="B778" s="136"/>
      <c r="C778" s="137"/>
      <c r="D778" s="137"/>
      <c r="E778" s="137"/>
      <c r="F778" s="137"/>
    </row>
    <row r="779" spans="2:6" x14ac:dyDescent="0.35">
      <c r="B779" s="136"/>
      <c r="C779" s="137"/>
      <c r="D779" s="137"/>
      <c r="E779" s="137"/>
      <c r="F779" s="137"/>
    </row>
    <row r="780" spans="2:6" x14ac:dyDescent="0.35">
      <c r="B780" s="136"/>
      <c r="C780" s="137"/>
      <c r="D780" s="137"/>
      <c r="E780" s="137"/>
      <c r="F780" s="137"/>
    </row>
    <row r="781" spans="2:6" x14ac:dyDescent="0.35">
      <c r="B781" s="136"/>
      <c r="C781" s="137"/>
      <c r="D781" s="137"/>
      <c r="E781" s="137"/>
      <c r="F781" s="137"/>
    </row>
    <row r="782" spans="2:6" x14ac:dyDescent="0.35">
      <c r="B782" s="136"/>
      <c r="C782" s="137"/>
      <c r="D782" s="137"/>
      <c r="E782" s="137"/>
      <c r="F782" s="137"/>
    </row>
    <row r="783" spans="2:6" x14ac:dyDescent="0.35">
      <c r="B783" s="136"/>
      <c r="C783" s="137"/>
      <c r="D783" s="137"/>
      <c r="E783" s="137"/>
      <c r="F783" s="137"/>
    </row>
    <row r="784" spans="2:6" x14ac:dyDescent="0.35">
      <c r="B784" s="136"/>
      <c r="C784" s="137"/>
      <c r="D784" s="137"/>
      <c r="E784" s="137"/>
      <c r="F784" s="137"/>
    </row>
    <row r="785" spans="2:6" x14ac:dyDescent="0.35">
      <c r="B785" s="136"/>
      <c r="C785" s="137"/>
      <c r="D785" s="137"/>
      <c r="E785" s="137"/>
      <c r="F785" s="137"/>
    </row>
    <row r="786" spans="2:6" x14ac:dyDescent="0.35">
      <c r="B786" s="136"/>
      <c r="C786" s="137"/>
      <c r="D786" s="137"/>
      <c r="E786" s="137"/>
      <c r="F786" s="137"/>
    </row>
    <row r="787" spans="2:6" x14ac:dyDescent="0.35">
      <c r="B787" s="136"/>
      <c r="C787" s="137"/>
      <c r="D787" s="137"/>
      <c r="E787" s="137"/>
      <c r="F787" s="137"/>
    </row>
    <row r="788" spans="2:6" x14ac:dyDescent="0.35">
      <c r="B788" s="136"/>
      <c r="C788" s="137"/>
      <c r="D788" s="137"/>
      <c r="E788" s="137"/>
      <c r="F788" s="137"/>
    </row>
    <row r="789" spans="2:6" x14ac:dyDescent="0.35">
      <c r="B789" s="136"/>
      <c r="C789" s="137"/>
      <c r="D789" s="137"/>
      <c r="E789" s="137"/>
      <c r="F789" s="137"/>
    </row>
    <row r="790" spans="2:6" x14ac:dyDescent="0.35">
      <c r="B790" s="136"/>
      <c r="C790" s="137"/>
      <c r="D790" s="137"/>
      <c r="E790" s="137"/>
      <c r="F790" s="137"/>
    </row>
    <row r="791" spans="2:6" x14ac:dyDescent="0.35">
      <c r="B791" s="136"/>
      <c r="C791" s="137"/>
      <c r="D791" s="137"/>
      <c r="E791" s="137"/>
      <c r="F791" s="137"/>
    </row>
    <row r="792" spans="2:6" x14ac:dyDescent="0.35">
      <c r="B792" s="136"/>
      <c r="C792" s="137"/>
      <c r="D792" s="137"/>
      <c r="E792" s="137"/>
      <c r="F792" s="137"/>
    </row>
    <row r="793" spans="2:6" x14ac:dyDescent="0.35">
      <c r="B793" s="136"/>
      <c r="C793" s="137"/>
      <c r="D793" s="137"/>
      <c r="E793" s="137"/>
      <c r="F793" s="137"/>
    </row>
    <row r="794" spans="2:6" x14ac:dyDescent="0.35">
      <c r="B794" s="136"/>
      <c r="C794" s="137"/>
      <c r="D794" s="137"/>
      <c r="E794" s="137"/>
      <c r="F794" s="137"/>
    </row>
    <row r="795" spans="2:6" x14ac:dyDescent="0.35">
      <c r="B795" s="136"/>
      <c r="C795" s="137"/>
      <c r="D795" s="137"/>
      <c r="E795" s="137"/>
      <c r="F795" s="137"/>
    </row>
    <row r="796" spans="2:6" x14ac:dyDescent="0.35">
      <c r="B796" s="136"/>
      <c r="C796" s="137"/>
      <c r="D796" s="137"/>
      <c r="E796" s="137"/>
      <c r="F796" s="137"/>
    </row>
    <row r="797" spans="2:6" x14ac:dyDescent="0.35">
      <c r="B797" s="136"/>
      <c r="C797" s="137"/>
      <c r="D797" s="137"/>
      <c r="E797" s="137"/>
      <c r="F797" s="137"/>
    </row>
    <row r="798" spans="2:6" x14ac:dyDescent="0.35">
      <c r="B798" s="136"/>
      <c r="C798" s="137"/>
      <c r="D798" s="137"/>
      <c r="E798" s="137"/>
      <c r="F798" s="137"/>
    </row>
    <row r="799" spans="2:6" x14ac:dyDescent="0.35">
      <c r="B799" s="136"/>
      <c r="C799" s="137"/>
      <c r="D799" s="137"/>
      <c r="E799" s="137"/>
      <c r="F799" s="137"/>
    </row>
    <row r="800" spans="2:6" x14ac:dyDescent="0.35">
      <c r="B800" s="136"/>
      <c r="C800" s="137"/>
      <c r="D800" s="137"/>
      <c r="E800" s="137"/>
      <c r="F800" s="137"/>
    </row>
    <row r="801" spans="2:6" x14ac:dyDescent="0.35">
      <c r="B801" s="136"/>
      <c r="C801" s="137"/>
      <c r="D801" s="137"/>
      <c r="E801" s="137"/>
      <c r="F801" s="137"/>
    </row>
    <row r="802" spans="2:6" x14ac:dyDescent="0.35">
      <c r="B802" s="136"/>
      <c r="C802" s="137"/>
      <c r="D802" s="137"/>
      <c r="E802" s="137"/>
      <c r="F802" s="137"/>
    </row>
    <row r="803" spans="2:6" x14ac:dyDescent="0.35">
      <c r="B803" s="136"/>
      <c r="C803" s="137"/>
      <c r="D803" s="137"/>
      <c r="E803" s="137"/>
      <c r="F803" s="137"/>
    </row>
    <row r="804" spans="2:6" x14ac:dyDescent="0.35">
      <c r="B804" s="136"/>
      <c r="C804" s="137"/>
      <c r="D804" s="137"/>
      <c r="E804" s="137"/>
      <c r="F804" s="137"/>
    </row>
    <row r="805" spans="2:6" x14ac:dyDescent="0.35">
      <c r="B805" s="136"/>
      <c r="C805" s="137"/>
      <c r="D805" s="137"/>
      <c r="E805" s="137"/>
      <c r="F805" s="137"/>
    </row>
    <row r="806" spans="2:6" x14ac:dyDescent="0.35">
      <c r="B806" s="136"/>
      <c r="C806" s="137"/>
      <c r="D806" s="137"/>
      <c r="E806" s="137"/>
      <c r="F806" s="137"/>
    </row>
    <row r="807" spans="2:6" x14ac:dyDescent="0.35">
      <c r="B807" s="136"/>
      <c r="C807" s="137"/>
      <c r="D807" s="137"/>
      <c r="E807" s="137"/>
      <c r="F807" s="137"/>
    </row>
    <row r="808" spans="2:6" x14ac:dyDescent="0.35">
      <c r="B808" s="136"/>
      <c r="C808" s="137"/>
      <c r="D808" s="137"/>
      <c r="E808" s="137"/>
      <c r="F808" s="137"/>
    </row>
    <row r="809" spans="2:6" x14ac:dyDescent="0.35">
      <c r="B809" s="136"/>
      <c r="C809" s="137"/>
      <c r="D809" s="137"/>
      <c r="E809" s="137"/>
      <c r="F809" s="137"/>
    </row>
    <row r="810" spans="2:6" x14ac:dyDescent="0.35">
      <c r="B810" s="136"/>
      <c r="C810" s="137"/>
      <c r="D810" s="137"/>
      <c r="E810" s="137"/>
      <c r="F810" s="137"/>
    </row>
    <row r="811" spans="2:6" x14ac:dyDescent="0.35">
      <c r="B811" s="136"/>
      <c r="C811" s="137"/>
      <c r="D811" s="137"/>
      <c r="E811" s="137"/>
      <c r="F811" s="137"/>
    </row>
    <row r="812" spans="2:6" x14ac:dyDescent="0.35">
      <c r="B812" s="136"/>
      <c r="C812" s="137"/>
      <c r="D812" s="137"/>
      <c r="E812" s="137"/>
      <c r="F812" s="137"/>
    </row>
    <row r="813" spans="2:6" x14ac:dyDescent="0.35">
      <c r="B813" s="136"/>
      <c r="C813" s="137"/>
      <c r="D813" s="137"/>
      <c r="E813" s="137"/>
      <c r="F813" s="137"/>
    </row>
    <row r="814" spans="2:6" x14ac:dyDescent="0.35">
      <c r="B814" s="136"/>
      <c r="C814" s="137"/>
      <c r="D814" s="137"/>
      <c r="E814" s="137"/>
      <c r="F814" s="137"/>
    </row>
    <row r="815" spans="2:6" x14ac:dyDescent="0.35">
      <c r="B815" s="136"/>
      <c r="C815" s="137"/>
      <c r="D815" s="137"/>
      <c r="E815" s="137"/>
      <c r="F815" s="137"/>
    </row>
    <row r="816" spans="2:6" x14ac:dyDescent="0.35">
      <c r="B816" s="136"/>
      <c r="C816" s="137"/>
      <c r="D816" s="137"/>
      <c r="E816" s="137"/>
      <c r="F816" s="137"/>
    </row>
    <row r="817" spans="2:6" x14ac:dyDescent="0.35">
      <c r="B817" s="136"/>
      <c r="C817" s="137"/>
      <c r="D817" s="137"/>
      <c r="E817" s="137"/>
      <c r="F817" s="137"/>
    </row>
    <row r="818" spans="2:6" x14ac:dyDescent="0.35">
      <c r="B818" s="136"/>
      <c r="C818" s="137"/>
      <c r="D818" s="137"/>
      <c r="E818" s="137"/>
      <c r="F818" s="137"/>
    </row>
    <row r="819" spans="2:6" x14ac:dyDescent="0.35">
      <c r="B819" s="136"/>
      <c r="C819" s="137"/>
      <c r="D819" s="137"/>
      <c r="E819" s="137"/>
      <c r="F819" s="137"/>
    </row>
    <row r="820" spans="2:6" x14ac:dyDescent="0.35">
      <c r="B820" s="136"/>
      <c r="C820" s="137"/>
      <c r="D820" s="137"/>
      <c r="E820" s="137"/>
      <c r="F820" s="137"/>
    </row>
    <row r="821" spans="2:6" x14ac:dyDescent="0.35">
      <c r="B821" s="136"/>
      <c r="C821" s="137"/>
      <c r="D821" s="137"/>
      <c r="E821" s="137"/>
      <c r="F821" s="137"/>
    </row>
    <row r="822" spans="2:6" x14ac:dyDescent="0.35">
      <c r="B822" s="136"/>
      <c r="C822" s="137"/>
      <c r="D822" s="137"/>
      <c r="E822" s="137"/>
      <c r="F822" s="137"/>
    </row>
    <row r="823" spans="2:6" x14ac:dyDescent="0.35">
      <c r="B823" s="136"/>
      <c r="C823" s="137"/>
      <c r="D823" s="137"/>
      <c r="E823" s="137"/>
      <c r="F823" s="137"/>
    </row>
    <row r="824" spans="2:6" x14ac:dyDescent="0.35">
      <c r="B824" s="136"/>
      <c r="C824" s="137"/>
      <c r="D824" s="137"/>
      <c r="E824" s="137"/>
      <c r="F824" s="137"/>
    </row>
    <row r="825" spans="2:6" x14ac:dyDescent="0.35">
      <c r="B825" s="136"/>
      <c r="C825" s="137"/>
      <c r="D825" s="137"/>
      <c r="E825" s="137"/>
      <c r="F825" s="137"/>
    </row>
    <row r="826" spans="2:6" x14ac:dyDescent="0.35">
      <c r="B826" s="136"/>
      <c r="C826" s="137"/>
      <c r="D826" s="137"/>
      <c r="E826" s="137"/>
      <c r="F826" s="137"/>
    </row>
    <row r="827" spans="2:6" x14ac:dyDescent="0.35">
      <c r="B827" s="136"/>
      <c r="C827" s="137"/>
      <c r="D827" s="137"/>
      <c r="E827" s="137"/>
      <c r="F827" s="137"/>
    </row>
    <row r="828" spans="2:6" x14ac:dyDescent="0.35">
      <c r="B828" s="136"/>
      <c r="C828" s="137"/>
      <c r="D828" s="137"/>
      <c r="E828" s="137"/>
      <c r="F828" s="137"/>
    </row>
    <row r="829" spans="2:6" x14ac:dyDescent="0.35">
      <c r="B829" s="136"/>
      <c r="C829" s="137"/>
      <c r="D829" s="137"/>
      <c r="E829" s="137"/>
      <c r="F829" s="137"/>
    </row>
    <row r="830" spans="2:6" x14ac:dyDescent="0.35">
      <c r="B830" s="136"/>
      <c r="C830" s="137"/>
      <c r="D830" s="137"/>
      <c r="E830" s="137"/>
      <c r="F830" s="137"/>
    </row>
    <row r="831" spans="2:6" x14ac:dyDescent="0.35">
      <c r="B831" s="136"/>
      <c r="C831" s="137"/>
      <c r="D831" s="137"/>
      <c r="E831" s="137"/>
      <c r="F831" s="137"/>
    </row>
    <row r="832" spans="2:6" x14ac:dyDescent="0.35">
      <c r="B832" s="136"/>
      <c r="C832" s="137"/>
      <c r="D832" s="137"/>
      <c r="E832" s="137"/>
      <c r="F832" s="137"/>
    </row>
    <row r="833" spans="2:6" x14ac:dyDescent="0.35">
      <c r="B833" s="136"/>
      <c r="C833" s="137"/>
      <c r="D833" s="137"/>
      <c r="E833" s="137"/>
      <c r="F833" s="137"/>
    </row>
    <row r="834" spans="2:6" x14ac:dyDescent="0.35">
      <c r="B834" s="136"/>
      <c r="C834" s="137"/>
      <c r="D834" s="137"/>
      <c r="E834" s="137"/>
      <c r="F834" s="137"/>
    </row>
    <row r="835" spans="2:6" x14ac:dyDescent="0.35">
      <c r="B835" s="136"/>
      <c r="C835" s="137"/>
      <c r="D835" s="137"/>
      <c r="E835" s="137"/>
      <c r="F835" s="137"/>
    </row>
    <row r="836" spans="2:6" x14ac:dyDescent="0.35">
      <c r="B836" s="136"/>
      <c r="C836" s="137"/>
      <c r="D836" s="137"/>
      <c r="E836" s="137"/>
      <c r="F836" s="137"/>
    </row>
    <row r="837" spans="2:6" x14ac:dyDescent="0.35">
      <c r="B837" s="136"/>
      <c r="C837" s="137"/>
      <c r="D837" s="137"/>
      <c r="E837" s="137"/>
      <c r="F837" s="137"/>
    </row>
    <row r="838" spans="2:6" x14ac:dyDescent="0.35">
      <c r="B838" s="136"/>
      <c r="C838" s="137"/>
      <c r="D838" s="137"/>
      <c r="E838" s="137"/>
      <c r="F838" s="137"/>
    </row>
    <row r="839" spans="2:6" x14ac:dyDescent="0.35">
      <c r="B839" s="136"/>
      <c r="C839" s="137"/>
      <c r="D839" s="137"/>
      <c r="E839" s="137"/>
      <c r="F839" s="137"/>
    </row>
    <row r="840" spans="2:6" x14ac:dyDescent="0.35">
      <c r="B840" s="136"/>
      <c r="C840" s="137"/>
      <c r="D840" s="137"/>
      <c r="E840" s="137"/>
      <c r="F840" s="137"/>
    </row>
    <row r="841" spans="2:6" x14ac:dyDescent="0.35">
      <c r="B841" s="136"/>
      <c r="C841" s="137"/>
      <c r="D841" s="137"/>
      <c r="E841" s="137"/>
      <c r="F841" s="137"/>
    </row>
    <row r="842" spans="2:6" x14ac:dyDescent="0.35">
      <c r="B842" s="136"/>
      <c r="C842" s="137"/>
      <c r="D842" s="137"/>
      <c r="E842" s="137"/>
      <c r="F842" s="137"/>
    </row>
    <row r="843" spans="2:6" x14ac:dyDescent="0.35">
      <c r="B843" s="136"/>
      <c r="C843" s="137"/>
      <c r="D843" s="137"/>
      <c r="E843" s="137"/>
      <c r="F843" s="137"/>
    </row>
    <row r="844" spans="2:6" x14ac:dyDescent="0.35">
      <c r="B844" s="136"/>
      <c r="C844" s="137"/>
      <c r="D844" s="137"/>
      <c r="E844" s="137"/>
      <c r="F844" s="137"/>
    </row>
    <row r="845" spans="2:6" x14ac:dyDescent="0.35">
      <c r="B845" s="136"/>
      <c r="C845" s="137"/>
      <c r="D845" s="137"/>
      <c r="E845" s="137"/>
      <c r="F845" s="137"/>
    </row>
    <row r="846" spans="2:6" x14ac:dyDescent="0.35">
      <c r="B846" s="136"/>
      <c r="C846" s="137"/>
      <c r="D846" s="137"/>
      <c r="E846" s="137"/>
      <c r="F846" s="137"/>
    </row>
    <row r="847" spans="2:6" x14ac:dyDescent="0.35">
      <c r="B847" s="136"/>
      <c r="C847" s="137"/>
      <c r="D847" s="137"/>
      <c r="E847" s="137"/>
      <c r="F847" s="137"/>
    </row>
    <row r="848" spans="2:6" x14ac:dyDescent="0.35">
      <c r="B848" s="136"/>
      <c r="C848" s="137"/>
      <c r="D848" s="137"/>
      <c r="E848" s="137"/>
      <c r="F848" s="137"/>
    </row>
    <row r="849" spans="2:6" x14ac:dyDescent="0.35">
      <c r="B849" s="136"/>
      <c r="C849" s="137"/>
      <c r="D849" s="137"/>
      <c r="E849" s="137"/>
      <c r="F849" s="137"/>
    </row>
    <row r="850" spans="2:6" x14ac:dyDescent="0.35">
      <c r="B850" s="136"/>
      <c r="C850" s="137"/>
      <c r="D850" s="137"/>
      <c r="E850" s="137"/>
      <c r="F850" s="137"/>
    </row>
    <row r="851" spans="2:6" x14ac:dyDescent="0.35">
      <c r="B851" s="136"/>
      <c r="C851" s="137"/>
      <c r="D851" s="137"/>
      <c r="E851" s="137"/>
      <c r="F851" s="137"/>
    </row>
    <row r="852" spans="2:6" x14ac:dyDescent="0.35">
      <c r="B852" s="136"/>
      <c r="C852" s="137"/>
      <c r="D852" s="137"/>
      <c r="E852" s="137"/>
      <c r="F852" s="137"/>
    </row>
    <row r="853" spans="2:6" x14ac:dyDescent="0.35">
      <c r="B853" s="136"/>
      <c r="C853" s="137"/>
      <c r="D853" s="137"/>
      <c r="E853" s="137"/>
      <c r="F853" s="137"/>
    </row>
    <row r="854" spans="2:6" x14ac:dyDescent="0.35">
      <c r="B854" s="136"/>
      <c r="C854" s="137"/>
      <c r="D854" s="137"/>
      <c r="E854" s="137"/>
      <c r="F854" s="137"/>
    </row>
    <row r="855" spans="2:6" x14ac:dyDescent="0.35">
      <c r="B855" s="136"/>
      <c r="C855" s="137"/>
      <c r="D855" s="137"/>
      <c r="E855" s="137"/>
      <c r="F855" s="137"/>
    </row>
    <row r="856" spans="2:6" x14ac:dyDescent="0.35">
      <c r="B856" s="136"/>
      <c r="C856" s="137"/>
      <c r="D856" s="137"/>
      <c r="E856" s="137"/>
      <c r="F856" s="137"/>
    </row>
    <row r="857" spans="2:6" x14ac:dyDescent="0.35">
      <c r="B857" s="136"/>
      <c r="C857" s="137"/>
      <c r="D857" s="137"/>
      <c r="E857" s="137"/>
      <c r="F857" s="137"/>
    </row>
    <row r="858" spans="2:6" x14ac:dyDescent="0.35">
      <c r="B858" s="136"/>
      <c r="C858" s="137"/>
      <c r="D858" s="137"/>
      <c r="E858" s="137"/>
      <c r="F858" s="137"/>
    </row>
    <row r="859" spans="2:6" x14ac:dyDescent="0.35">
      <c r="B859" s="136"/>
      <c r="C859" s="137"/>
      <c r="D859" s="137"/>
      <c r="E859" s="137"/>
      <c r="F859" s="137"/>
    </row>
    <row r="860" spans="2:6" x14ac:dyDescent="0.35">
      <c r="B860" s="136"/>
      <c r="C860" s="137"/>
      <c r="D860" s="137"/>
      <c r="E860" s="137"/>
      <c r="F860" s="137"/>
    </row>
    <row r="861" spans="2:6" x14ac:dyDescent="0.35">
      <c r="B861" s="136"/>
      <c r="C861" s="137"/>
      <c r="D861" s="137"/>
      <c r="E861" s="137"/>
      <c r="F861" s="137"/>
    </row>
    <row r="862" spans="2:6" x14ac:dyDescent="0.35">
      <c r="B862" s="136"/>
      <c r="C862" s="137"/>
      <c r="D862" s="137"/>
      <c r="E862" s="137"/>
      <c r="F862" s="137"/>
    </row>
    <row r="863" spans="2:6" x14ac:dyDescent="0.35">
      <c r="B863" s="136"/>
      <c r="C863" s="137"/>
      <c r="D863" s="137"/>
      <c r="E863" s="137"/>
      <c r="F863" s="137"/>
    </row>
    <row r="864" spans="2:6" x14ac:dyDescent="0.35">
      <c r="B864" s="136"/>
      <c r="C864" s="137"/>
      <c r="D864" s="137"/>
      <c r="E864" s="137"/>
      <c r="F864" s="137"/>
    </row>
    <row r="865" spans="2:6" x14ac:dyDescent="0.35">
      <c r="B865" s="136"/>
      <c r="C865" s="137"/>
      <c r="D865" s="137"/>
      <c r="E865" s="137"/>
      <c r="F865" s="137"/>
    </row>
    <row r="866" spans="2:6" x14ac:dyDescent="0.35">
      <c r="B866" s="136"/>
      <c r="C866" s="137"/>
      <c r="D866" s="137"/>
      <c r="E866" s="137"/>
      <c r="F866" s="137"/>
    </row>
    <row r="867" spans="2:6" x14ac:dyDescent="0.35">
      <c r="B867" s="136"/>
      <c r="C867" s="137"/>
      <c r="D867" s="137"/>
      <c r="E867" s="137"/>
      <c r="F867" s="137"/>
    </row>
    <row r="868" spans="2:6" x14ac:dyDescent="0.35">
      <c r="B868" s="136"/>
      <c r="C868" s="137"/>
      <c r="D868" s="137"/>
      <c r="E868" s="137"/>
      <c r="F868" s="137"/>
    </row>
    <row r="869" spans="2:6" x14ac:dyDescent="0.35">
      <c r="B869" s="136"/>
      <c r="C869" s="137"/>
      <c r="D869" s="137"/>
      <c r="E869" s="137"/>
      <c r="F869" s="137"/>
    </row>
    <row r="870" spans="2:6" x14ac:dyDescent="0.35">
      <c r="B870" s="136"/>
      <c r="C870" s="137"/>
      <c r="D870" s="137"/>
      <c r="E870" s="137"/>
      <c r="F870" s="137"/>
    </row>
    <row r="871" spans="2:6" x14ac:dyDescent="0.35">
      <c r="B871" s="136"/>
      <c r="C871" s="137"/>
      <c r="D871" s="137"/>
      <c r="E871" s="137"/>
      <c r="F871" s="137"/>
    </row>
    <row r="872" spans="2:6" x14ac:dyDescent="0.35">
      <c r="B872" s="136"/>
      <c r="C872" s="137"/>
      <c r="D872" s="137"/>
      <c r="E872" s="137"/>
      <c r="F872" s="137"/>
    </row>
    <row r="873" spans="2:6" x14ac:dyDescent="0.35">
      <c r="B873" s="136"/>
      <c r="C873" s="137"/>
      <c r="D873" s="137"/>
      <c r="E873" s="137"/>
      <c r="F873" s="137"/>
    </row>
    <row r="874" spans="2:6" x14ac:dyDescent="0.35">
      <c r="B874" s="136"/>
      <c r="C874" s="137"/>
      <c r="D874" s="137"/>
      <c r="E874" s="137"/>
      <c r="F874" s="137"/>
    </row>
    <row r="875" spans="2:6" x14ac:dyDescent="0.35">
      <c r="B875" s="136"/>
      <c r="C875" s="137"/>
      <c r="D875" s="137"/>
      <c r="E875" s="137"/>
      <c r="F875" s="137"/>
    </row>
    <row r="876" spans="2:6" x14ac:dyDescent="0.35">
      <c r="B876" s="136"/>
      <c r="C876" s="137"/>
      <c r="D876" s="137"/>
      <c r="E876" s="137"/>
      <c r="F876" s="137"/>
    </row>
    <row r="877" spans="2:6" x14ac:dyDescent="0.35">
      <c r="B877" s="136"/>
      <c r="C877" s="137"/>
      <c r="D877" s="137"/>
      <c r="E877" s="137"/>
      <c r="F877" s="137"/>
    </row>
    <row r="878" spans="2:6" x14ac:dyDescent="0.35">
      <c r="B878" s="136"/>
      <c r="C878" s="137"/>
      <c r="D878" s="137"/>
      <c r="E878" s="137"/>
      <c r="F878" s="137"/>
    </row>
    <row r="879" spans="2:6" x14ac:dyDescent="0.35">
      <c r="B879" s="136"/>
      <c r="C879" s="137"/>
      <c r="D879" s="137"/>
      <c r="E879" s="137"/>
      <c r="F879" s="137"/>
    </row>
    <row r="880" spans="2:6" x14ac:dyDescent="0.35">
      <c r="B880" s="136"/>
      <c r="C880" s="137"/>
      <c r="D880" s="137"/>
      <c r="E880" s="137"/>
      <c r="F880" s="137"/>
    </row>
    <row r="881" spans="2:6" x14ac:dyDescent="0.35">
      <c r="B881" s="136"/>
      <c r="C881" s="137"/>
      <c r="D881" s="137"/>
      <c r="E881" s="137"/>
      <c r="F881" s="137"/>
    </row>
    <row r="882" spans="2:6" x14ac:dyDescent="0.35">
      <c r="B882" s="136"/>
      <c r="C882" s="137"/>
      <c r="D882" s="137"/>
      <c r="E882" s="137"/>
      <c r="F882" s="137"/>
    </row>
    <row r="883" spans="2:6" x14ac:dyDescent="0.35">
      <c r="B883" s="136"/>
      <c r="C883" s="137"/>
      <c r="D883" s="137"/>
      <c r="E883" s="137"/>
      <c r="F883" s="137"/>
    </row>
    <row r="884" spans="2:6" x14ac:dyDescent="0.35">
      <c r="B884" s="136"/>
      <c r="C884" s="137"/>
      <c r="D884" s="137"/>
      <c r="E884" s="137"/>
      <c r="F884" s="137"/>
    </row>
    <row r="885" spans="2:6" x14ac:dyDescent="0.35">
      <c r="B885" s="136"/>
      <c r="C885" s="137"/>
      <c r="D885" s="137"/>
      <c r="E885" s="137"/>
      <c r="F885" s="137"/>
    </row>
    <row r="886" spans="2:6" x14ac:dyDescent="0.35">
      <c r="B886" s="136"/>
      <c r="C886" s="137"/>
      <c r="D886" s="137"/>
      <c r="E886" s="137"/>
      <c r="F886" s="137"/>
    </row>
    <row r="887" spans="2:6" x14ac:dyDescent="0.35">
      <c r="B887" s="136"/>
      <c r="C887" s="137"/>
      <c r="D887" s="137"/>
      <c r="E887" s="137"/>
      <c r="F887" s="137"/>
    </row>
    <row r="888" spans="2:6" x14ac:dyDescent="0.35">
      <c r="B888" s="136"/>
      <c r="C888" s="137"/>
      <c r="D888" s="137"/>
      <c r="E888" s="137"/>
      <c r="F888" s="137"/>
    </row>
    <row r="889" spans="2:6" x14ac:dyDescent="0.35">
      <c r="B889" s="136"/>
      <c r="C889" s="137"/>
      <c r="D889" s="137"/>
      <c r="E889" s="137"/>
      <c r="F889" s="137"/>
    </row>
    <row r="890" spans="2:6" x14ac:dyDescent="0.35">
      <c r="B890" s="136"/>
      <c r="C890" s="137"/>
      <c r="D890" s="137"/>
      <c r="E890" s="137"/>
      <c r="F890" s="137"/>
    </row>
    <row r="891" spans="2:6" x14ac:dyDescent="0.35">
      <c r="B891" s="136"/>
      <c r="C891" s="137"/>
      <c r="D891" s="137"/>
      <c r="E891" s="137"/>
      <c r="F891" s="137"/>
    </row>
    <row r="892" spans="2:6" x14ac:dyDescent="0.35">
      <c r="B892" s="136"/>
      <c r="C892" s="137"/>
      <c r="D892" s="137"/>
      <c r="E892" s="137"/>
      <c r="F892" s="137"/>
    </row>
    <row r="893" spans="2:6" x14ac:dyDescent="0.35">
      <c r="B893" s="136"/>
      <c r="C893" s="137"/>
      <c r="D893" s="137"/>
      <c r="E893" s="137"/>
      <c r="F893" s="137"/>
    </row>
    <row r="894" spans="2:6" x14ac:dyDescent="0.35">
      <c r="B894" s="136"/>
      <c r="C894" s="137"/>
      <c r="D894" s="137"/>
      <c r="E894" s="137"/>
      <c r="F894" s="137"/>
    </row>
    <row r="895" spans="2:6" x14ac:dyDescent="0.35">
      <c r="B895" s="136"/>
      <c r="C895" s="137"/>
      <c r="D895" s="137"/>
      <c r="E895" s="137"/>
      <c r="F895" s="137"/>
    </row>
    <row r="896" spans="2:6" x14ac:dyDescent="0.35">
      <c r="B896" s="136"/>
      <c r="C896" s="137"/>
      <c r="D896" s="137"/>
      <c r="E896" s="137"/>
      <c r="F896" s="137"/>
    </row>
    <row r="897" spans="2:6" x14ac:dyDescent="0.35">
      <c r="B897" s="136"/>
      <c r="C897" s="137"/>
      <c r="D897" s="137"/>
      <c r="E897" s="137"/>
      <c r="F897" s="137"/>
    </row>
    <row r="898" spans="2:6" x14ac:dyDescent="0.35">
      <c r="B898" s="136"/>
      <c r="C898" s="137"/>
      <c r="D898" s="137"/>
      <c r="E898" s="137"/>
      <c r="F898" s="137"/>
    </row>
    <row r="899" spans="2:6" x14ac:dyDescent="0.35">
      <c r="B899" s="136"/>
      <c r="C899" s="137"/>
      <c r="D899" s="137"/>
      <c r="E899" s="137"/>
      <c r="F899" s="137"/>
    </row>
    <row r="900" spans="2:6" x14ac:dyDescent="0.35">
      <c r="B900" s="136"/>
      <c r="C900" s="137"/>
      <c r="D900" s="137"/>
      <c r="E900" s="137"/>
      <c r="F900" s="137"/>
    </row>
    <row r="901" spans="2:6" x14ac:dyDescent="0.35">
      <c r="B901" s="136"/>
      <c r="C901" s="137"/>
      <c r="D901" s="137"/>
      <c r="E901" s="137"/>
      <c r="F901" s="137"/>
    </row>
    <row r="902" spans="2:6" x14ac:dyDescent="0.35">
      <c r="B902" s="136"/>
      <c r="C902" s="137"/>
      <c r="D902" s="137"/>
      <c r="E902" s="137"/>
      <c r="F902" s="137"/>
    </row>
    <row r="903" spans="2:6" x14ac:dyDescent="0.35">
      <c r="B903" s="136"/>
      <c r="C903" s="137"/>
      <c r="D903" s="137"/>
      <c r="E903" s="137"/>
      <c r="F903" s="137"/>
    </row>
    <row r="904" spans="2:6" x14ac:dyDescent="0.35">
      <c r="B904" s="136"/>
      <c r="C904" s="137"/>
      <c r="D904" s="137"/>
      <c r="E904" s="137"/>
      <c r="F904" s="137"/>
    </row>
    <row r="905" spans="2:6" x14ac:dyDescent="0.35">
      <c r="B905" s="136"/>
      <c r="C905" s="137"/>
      <c r="D905" s="137"/>
      <c r="E905" s="137"/>
      <c r="F905" s="137"/>
    </row>
    <row r="906" spans="2:6" x14ac:dyDescent="0.35">
      <c r="B906" s="136"/>
      <c r="C906" s="137"/>
      <c r="D906" s="137"/>
      <c r="E906" s="137"/>
      <c r="F906" s="137"/>
    </row>
    <row r="907" spans="2:6" x14ac:dyDescent="0.35">
      <c r="B907" s="136"/>
      <c r="C907" s="137"/>
      <c r="D907" s="137"/>
      <c r="E907" s="137"/>
      <c r="F907" s="137"/>
    </row>
    <row r="908" spans="2:6" x14ac:dyDescent="0.35">
      <c r="B908" s="136"/>
      <c r="C908" s="137"/>
      <c r="D908" s="137"/>
      <c r="E908" s="137"/>
      <c r="F908" s="137"/>
    </row>
    <row r="909" spans="2:6" x14ac:dyDescent="0.35">
      <c r="B909" s="136"/>
      <c r="C909" s="137"/>
      <c r="D909" s="137"/>
      <c r="E909" s="137"/>
      <c r="F909" s="137"/>
    </row>
    <row r="910" spans="2:6" x14ac:dyDescent="0.35">
      <c r="B910" s="136"/>
      <c r="C910" s="137"/>
      <c r="D910" s="137"/>
      <c r="E910" s="137"/>
      <c r="F910" s="137"/>
    </row>
    <row r="911" spans="2:6" x14ac:dyDescent="0.35">
      <c r="B911" s="136"/>
      <c r="C911" s="137"/>
      <c r="D911" s="137"/>
      <c r="E911" s="137"/>
      <c r="F911" s="137"/>
    </row>
    <row r="912" spans="2:6" x14ac:dyDescent="0.35">
      <c r="B912" s="136"/>
      <c r="C912" s="137"/>
      <c r="D912" s="137"/>
      <c r="E912" s="137"/>
      <c r="F912" s="137"/>
    </row>
    <row r="913" spans="2:6" x14ac:dyDescent="0.35">
      <c r="B913" s="136"/>
      <c r="C913" s="137"/>
      <c r="D913" s="137"/>
      <c r="E913" s="137"/>
      <c r="F913" s="137"/>
    </row>
    <row r="914" spans="2:6" x14ac:dyDescent="0.35">
      <c r="B914" s="136"/>
      <c r="C914" s="137"/>
      <c r="D914" s="137"/>
      <c r="E914" s="137"/>
      <c r="F914" s="137"/>
    </row>
    <row r="915" spans="2:6" x14ac:dyDescent="0.35">
      <c r="B915" s="136"/>
      <c r="C915" s="137"/>
      <c r="D915" s="137"/>
      <c r="E915" s="137"/>
      <c r="F915" s="137"/>
    </row>
    <row r="916" spans="2:6" x14ac:dyDescent="0.35">
      <c r="B916" s="136"/>
      <c r="C916" s="137"/>
      <c r="D916" s="137"/>
      <c r="E916" s="137"/>
      <c r="F916" s="137"/>
    </row>
    <row r="917" spans="2:6" x14ac:dyDescent="0.35">
      <c r="B917" s="136"/>
      <c r="C917" s="137"/>
      <c r="D917" s="137"/>
      <c r="E917" s="137"/>
      <c r="F917" s="137"/>
    </row>
    <row r="918" spans="2:6" x14ac:dyDescent="0.35">
      <c r="B918" s="136"/>
      <c r="C918" s="137"/>
      <c r="D918" s="137"/>
      <c r="E918" s="137"/>
      <c r="F918" s="137"/>
    </row>
    <row r="919" spans="2:6" x14ac:dyDescent="0.35">
      <c r="B919" s="136"/>
      <c r="C919" s="137"/>
      <c r="D919" s="137"/>
      <c r="E919" s="137"/>
      <c r="F919" s="137"/>
    </row>
    <row r="920" spans="2:6" x14ac:dyDescent="0.35">
      <c r="B920" s="136"/>
      <c r="C920" s="137"/>
      <c r="D920" s="137"/>
      <c r="E920" s="137"/>
      <c r="F920" s="137"/>
    </row>
    <row r="921" spans="2:6" x14ac:dyDescent="0.35">
      <c r="B921" s="136"/>
      <c r="C921" s="137"/>
      <c r="D921" s="137"/>
      <c r="E921" s="137"/>
      <c r="F921" s="137"/>
    </row>
    <row r="922" spans="2:6" x14ac:dyDescent="0.35">
      <c r="B922" s="136"/>
      <c r="C922" s="137"/>
      <c r="D922" s="137"/>
      <c r="E922" s="137"/>
      <c r="F922" s="137"/>
    </row>
    <row r="923" spans="2:6" x14ac:dyDescent="0.35">
      <c r="B923" s="136"/>
      <c r="C923" s="137"/>
      <c r="D923" s="137"/>
      <c r="E923" s="137"/>
      <c r="F923" s="137"/>
    </row>
    <row r="924" spans="2:6" x14ac:dyDescent="0.35">
      <c r="B924" s="136"/>
      <c r="C924" s="137"/>
      <c r="D924" s="137"/>
      <c r="E924" s="137"/>
      <c r="F924" s="137"/>
    </row>
    <row r="925" spans="2:6" x14ac:dyDescent="0.35">
      <c r="B925" s="136"/>
      <c r="C925" s="137"/>
      <c r="D925" s="137"/>
      <c r="E925" s="137"/>
      <c r="F925" s="137"/>
    </row>
    <row r="926" spans="2:6" x14ac:dyDescent="0.35">
      <c r="B926" s="136"/>
      <c r="C926" s="137"/>
      <c r="D926" s="137"/>
      <c r="E926" s="137"/>
      <c r="F926" s="137"/>
    </row>
    <row r="927" spans="2:6" x14ac:dyDescent="0.35">
      <c r="B927" s="136"/>
      <c r="C927" s="137"/>
      <c r="D927" s="137"/>
      <c r="E927" s="137"/>
      <c r="F927" s="137"/>
    </row>
    <row r="928" spans="2:6" x14ac:dyDescent="0.35">
      <c r="B928" s="136"/>
      <c r="C928" s="137"/>
      <c r="D928" s="137"/>
      <c r="E928" s="137"/>
      <c r="F928" s="137"/>
    </row>
    <row r="929" spans="2:6" x14ac:dyDescent="0.35">
      <c r="B929" s="136"/>
      <c r="C929" s="137"/>
      <c r="D929" s="137"/>
      <c r="E929" s="137"/>
      <c r="F929" s="137"/>
    </row>
    <row r="930" spans="2:6" x14ac:dyDescent="0.35">
      <c r="B930" s="136"/>
      <c r="C930" s="137"/>
      <c r="D930" s="137"/>
      <c r="E930" s="137"/>
      <c r="F930" s="137"/>
    </row>
    <row r="931" spans="2:6" x14ac:dyDescent="0.35">
      <c r="B931" s="136"/>
      <c r="C931" s="137"/>
      <c r="D931" s="137"/>
      <c r="E931" s="137"/>
      <c r="F931" s="137"/>
    </row>
    <row r="932" spans="2:6" x14ac:dyDescent="0.35">
      <c r="B932" s="136"/>
      <c r="C932" s="137"/>
      <c r="D932" s="137"/>
      <c r="E932" s="137"/>
      <c r="F932" s="137"/>
    </row>
    <row r="933" spans="2:6" x14ac:dyDescent="0.35">
      <c r="B933" s="136"/>
      <c r="C933" s="137"/>
      <c r="D933" s="137"/>
      <c r="E933" s="137"/>
      <c r="F933" s="137"/>
    </row>
    <row r="934" spans="2:6" x14ac:dyDescent="0.35">
      <c r="B934" s="136"/>
      <c r="C934" s="137"/>
      <c r="D934" s="137"/>
      <c r="E934" s="137"/>
      <c r="F934" s="137"/>
    </row>
    <row r="935" spans="2:6" x14ac:dyDescent="0.35">
      <c r="B935" s="136"/>
      <c r="C935" s="137"/>
      <c r="D935" s="137"/>
      <c r="E935" s="137"/>
      <c r="F935" s="137"/>
    </row>
    <row r="936" spans="2:6" x14ac:dyDescent="0.35">
      <c r="B936" s="136"/>
      <c r="C936" s="137"/>
      <c r="D936" s="137"/>
      <c r="E936" s="137"/>
      <c r="F936" s="137"/>
    </row>
    <row r="937" spans="2:6" x14ac:dyDescent="0.35">
      <c r="B937" s="136"/>
      <c r="C937" s="137"/>
      <c r="D937" s="137"/>
      <c r="E937" s="137"/>
      <c r="F937" s="137"/>
    </row>
    <row r="938" spans="2:6" x14ac:dyDescent="0.35">
      <c r="B938" s="136"/>
      <c r="C938" s="137"/>
      <c r="D938" s="137"/>
      <c r="E938" s="137"/>
      <c r="F938" s="137"/>
    </row>
    <row r="939" spans="2:6" x14ac:dyDescent="0.35">
      <c r="B939" s="136"/>
      <c r="C939" s="137"/>
      <c r="D939" s="137"/>
      <c r="E939" s="137"/>
      <c r="F939" s="137"/>
    </row>
    <row r="940" spans="2:6" x14ac:dyDescent="0.35">
      <c r="B940" s="136"/>
      <c r="C940" s="137"/>
      <c r="D940" s="137"/>
      <c r="E940" s="137"/>
      <c r="F940" s="137"/>
    </row>
    <row r="941" spans="2:6" x14ac:dyDescent="0.35">
      <c r="B941" s="136"/>
      <c r="C941" s="137"/>
      <c r="D941" s="137"/>
      <c r="E941" s="137"/>
      <c r="F941" s="137"/>
    </row>
    <row r="942" spans="2:6" x14ac:dyDescent="0.35">
      <c r="B942" s="136"/>
      <c r="C942" s="137"/>
      <c r="D942" s="137"/>
      <c r="E942" s="137"/>
      <c r="F942" s="137"/>
    </row>
    <row r="943" spans="2:6" x14ac:dyDescent="0.35">
      <c r="B943" s="136"/>
      <c r="C943" s="137"/>
      <c r="D943" s="137"/>
      <c r="E943" s="137"/>
      <c r="F943" s="137"/>
    </row>
    <row r="944" spans="2:6" x14ac:dyDescent="0.35">
      <c r="B944" s="136"/>
      <c r="C944" s="137"/>
      <c r="D944" s="137"/>
      <c r="E944" s="137"/>
      <c r="F944" s="137"/>
    </row>
    <row r="945" spans="2:6" x14ac:dyDescent="0.35">
      <c r="B945" s="136"/>
      <c r="C945" s="137"/>
      <c r="D945" s="137"/>
      <c r="E945" s="137"/>
      <c r="F945" s="137"/>
    </row>
    <row r="946" spans="2:6" x14ac:dyDescent="0.35">
      <c r="B946" s="136"/>
      <c r="C946" s="137"/>
      <c r="D946" s="137"/>
      <c r="E946" s="137"/>
      <c r="F946" s="137"/>
    </row>
    <row r="947" spans="2:6" x14ac:dyDescent="0.35">
      <c r="B947" s="136"/>
      <c r="C947" s="137"/>
      <c r="D947" s="137"/>
      <c r="E947" s="137"/>
      <c r="F947" s="137"/>
    </row>
    <row r="948" spans="2:6" x14ac:dyDescent="0.35">
      <c r="B948" s="136"/>
      <c r="C948" s="137"/>
      <c r="D948" s="137"/>
      <c r="E948" s="137"/>
      <c r="F948" s="137"/>
    </row>
    <row r="949" spans="2:6" x14ac:dyDescent="0.35">
      <c r="B949" s="136"/>
      <c r="C949" s="137"/>
      <c r="D949" s="137"/>
      <c r="E949" s="137"/>
      <c r="F949" s="137"/>
    </row>
    <row r="950" spans="2:6" x14ac:dyDescent="0.35">
      <c r="B950" s="136"/>
      <c r="C950" s="137"/>
      <c r="D950" s="137"/>
      <c r="E950" s="137"/>
      <c r="F950" s="137"/>
    </row>
    <row r="951" spans="2:6" x14ac:dyDescent="0.35">
      <c r="B951" s="136"/>
      <c r="C951" s="137"/>
      <c r="D951" s="137"/>
      <c r="E951" s="137"/>
      <c r="F951" s="137"/>
    </row>
    <row r="952" spans="2:6" x14ac:dyDescent="0.35">
      <c r="B952" s="136"/>
      <c r="C952" s="137"/>
      <c r="D952" s="137"/>
      <c r="E952" s="137"/>
      <c r="F952" s="137"/>
    </row>
    <row r="953" spans="2:6" x14ac:dyDescent="0.35">
      <c r="B953" s="136"/>
      <c r="C953" s="137"/>
      <c r="D953" s="137"/>
      <c r="E953" s="137"/>
      <c r="F953" s="137"/>
    </row>
    <row r="954" spans="2:6" x14ac:dyDescent="0.35">
      <c r="B954" s="136"/>
      <c r="C954" s="137"/>
      <c r="D954" s="137"/>
      <c r="E954" s="137"/>
      <c r="F954" s="137"/>
    </row>
    <row r="955" spans="2:6" x14ac:dyDescent="0.35">
      <c r="B955" s="136"/>
      <c r="C955" s="137"/>
      <c r="D955" s="137"/>
      <c r="E955" s="137"/>
      <c r="F955" s="137"/>
    </row>
    <row r="956" spans="2:6" x14ac:dyDescent="0.35">
      <c r="B956" s="136"/>
      <c r="C956" s="137"/>
      <c r="D956" s="137"/>
      <c r="E956" s="137"/>
      <c r="F956" s="137"/>
    </row>
    <row r="957" spans="2:6" x14ac:dyDescent="0.35">
      <c r="B957" s="136"/>
      <c r="C957" s="137"/>
      <c r="D957" s="137"/>
      <c r="E957" s="137"/>
      <c r="F957" s="137"/>
    </row>
    <row r="958" spans="2:6" x14ac:dyDescent="0.35">
      <c r="B958" s="136"/>
      <c r="C958" s="137"/>
      <c r="D958" s="137"/>
      <c r="E958" s="137"/>
      <c r="F958" s="137"/>
    </row>
    <row r="959" spans="2:6" x14ac:dyDescent="0.35">
      <c r="B959" s="136"/>
      <c r="C959" s="137"/>
      <c r="D959" s="137"/>
      <c r="E959" s="137"/>
      <c r="F959" s="137"/>
    </row>
    <row r="960" spans="2:6" x14ac:dyDescent="0.35">
      <c r="B960" s="136"/>
      <c r="C960" s="137"/>
      <c r="D960" s="137"/>
      <c r="E960" s="137"/>
      <c r="F960" s="137"/>
    </row>
    <row r="961" spans="2:6" x14ac:dyDescent="0.35">
      <c r="B961" s="136"/>
      <c r="C961" s="137"/>
      <c r="D961" s="137"/>
      <c r="E961" s="137"/>
      <c r="F961" s="137"/>
    </row>
    <row r="962" spans="2:6" x14ac:dyDescent="0.35">
      <c r="B962" s="136"/>
      <c r="C962" s="137"/>
      <c r="D962" s="137"/>
      <c r="E962" s="137"/>
      <c r="F962" s="137"/>
    </row>
    <row r="963" spans="2:6" x14ac:dyDescent="0.35">
      <c r="B963" s="136"/>
      <c r="C963" s="137"/>
      <c r="D963" s="137"/>
      <c r="E963" s="137"/>
      <c r="F963" s="137"/>
    </row>
    <row r="964" spans="2:6" x14ac:dyDescent="0.35">
      <c r="B964" s="136"/>
      <c r="C964" s="137"/>
      <c r="D964" s="137"/>
      <c r="E964" s="137"/>
      <c r="F964" s="137"/>
    </row>
    <row r="965" spans="2:6" x14ac:dyDescent="0.35">
      <c r="B965" s="136"/>
      <c r="C965" s="137"/>
      <c r="D965" s="137"/>
      <c r="E965" s="137"/>
      <c r="F965" s="137"/>
    </row>
    <row r="966" spans="2:6" x14ac:dyDescent="0.35">
      <c r="B966" s="136"/>
      <c r="C966" s="137"/>
      <c r="D966" s="137"/>
      <c r="E966" s="137"/>
      <c r="F966" s="137"/>
    </row>
    <row r="967" spans="2:6" x14ac:dyDescent="0.35">
      <c r="B967" s="136"/>
      <c r="C967" s="137"/>
      <c r="D967" s="137"/>
      <c r="E967" s="137"/>
      <c r="F967" s="137"/>
    </row>
    <row r="968" spans="2:6" x14ac:dyDescent="0.35">
      <c r="B968" s="136"/>
      <c r="C968" s="137"/>
      <c r="D968" s="137"/>
      <c r="E968" s="137"/>
      <c r="F968" s="137"/>
    </row>
    <row r="969" spans="2:6" x14ac:dyDescent="0.35">
      <c r="B969" s="136"/>
      <c r="C969" s="137"/>
      <c r="D969" s="137"/>
      <c r="E969" s="137"/>
      <c r="F969" s="137"/>
    </row>
    <row r="970" spans="2:6" x14ac:dyDescent="0.35">
      <c r="B970" s="136"/>
      <c r="C970" s="137"/>
      <c r="D970" s="137"/>
      <c r="E970" s="137"/>
      <c r="F970" s="137"/>
    </row>
    <row r="971" spans="2:6" x14ac:dyDescent="0.35">
      <c r="B971" s="136"/>
      <c r="C971" s="137"/>
      <c r="D971" s="137"/>
      <c r="E971" s="137"/>
      <c r="F971" s="137"/>
    </row>
    <row r="972" spans="2:6" x14ac:dyDescent="0.35">
      <c r="B972" s="136"/>
      <c r="C972" s="137"/>
      <c r="D972" s="137"/>
      <c r="E972" s="137"/>
      <c r="F972" s="137"/>
    </row>
    <row r="973" spans="2:6" x14ac:dyDescent="0.35">
      <c r="B973" s="136"/>
      <c r="C973" s="137"/>
      <c r="D973" s="137"/>
      <c r="E973" s="137"/>
      <c r="F973" s="137"/>
    </row>
    <row r="974" spans="2:6" x14ac:dyDescent="0.35">
      <c r="B974" s="136"/>
      <c r="C974" s="137"/>
      <c r="D974" s="137"/>
      <c r="E974" s="137"/>
      <c r="F974" s="137"/>
    </row>
    <row r="975" spans="2:6" x14ac:dyDescent="0.35">
      <c r="B975" s="136"/>
      <c r="C975" s="137"/>
      <c r="D975" s="137"/>
      <c r="E975" s="137"/>
      <c r="F975" s="137"/>
    </row>
    <row r="976" spans="2:6" x14ac:dyDescent="0.35">
      <c r="B976" s="136"/>
      <c r="C976" s="137"/>
      <c r="D976" s="137"/>
      <c r="E976" s="137"/>
      <c r="F976" s="137"/>
    </row>
    <row r="977" spans="2:6" x14ac:dyDescent="0.35">
      <c r="B977" s="136"/>
      <c r="C977" s="137"/>
      <c r="D977" s="137"/>
      <c r="E977" s="137"/>
      <c r="F977" s="137"/>
    </row>
    <row r="978" spans="2:6" x14ac:dyDescent="0.35">
      <c r="B978" s="136"/>
      <c r="C978" s="137"/>
      <c r="D978" s="137"/>
      <c r="E978" s="137"/>
      <c r="F978" s="137"/>
    </row>
    <row r="979" spans="2:6" x14ac:dyDescent="0.35">
      <c r="B979" s="136"/>
      <c r="C979" s="137"/>
      <c r="D979" s="137"/>
      <c r="E979" s="137"/>
      <c r="F979" s="137"/>
    </row>
    <row r="980" spans="2:6" x14ac:dyDescent="0.35">
      <c r="B980" s="136"/>
      <c r="C980" s="137"/>
      <c r="D980" s="137"/>
      <c r="E980" s="137"/>
      <c r="F980" s="137"/>
    </row>
    <row r="981" spans="2:6" x14ac:dyDescent="0.35">
      <c r="B981" s="136"/>
      <c r="C981" s="137"/>
      <c r="D981" s="137"/>
      <c r="E981" s="137"/>
      <c r="F981" s="137"/>
    </row>
    <row r="982" spans="2:6" x14ac:dyDescent="0.35">
      <c r="B982" s="136"/>
      <c r="C982" s="137"/>
      <c r="D982" s="137"/>
      <c r="E982" s="137"/>
      <c r="F982" s="137"/>
    </row>
    <row r="983" spans="2:6" x14ac:dyDescent="0.35">
      <c r="B983" s="136"/>
      <c r="C983" s="137"/>
      <c r="D983" s="137"/>
      <c r="E983" s="137"/>
      <c r="F983" s="137"/>
    </row>
    <row r="984" spans="2:6" x14ac:dyDescent="0.35">
      <c r="B984" s="136"/>
      <c r="C984" s="137"/>
      <c r="D984" s="137"/>
      <c r="E984" s="137"/>
      <c r="F984" s="137"/>
    </row>
    <row r="985" spans="2:6" x14ac:dyDescent="0.35">
      <c r="B985" s="136"/>
      <c r="C985" s="137"/>
      <c r="D985" s="137"/>
      <c r="E985" s="137"/>
      <c r="F985" s="137"/>
    </row>
    <row r="986" spans="2:6" x14ac:dyDescent="0.35">
      <c r="B986" s="136"/>
      <c r="C986" s="137"/>
      <c r="D986" s="137"/>
      <c r="E986" s="137"/>
      <c r="F986" s="137"/>
    </row>
    <row r="987" spans="2:6" x14ac:dyDescent="0.35">
      <c r="B987" s="136"/>
      <c r="C987" s="137"/>
      <c r="D987" s="137"/>
      <c r="E987" s="137"/>
      <c r="F987" s="137"/>
    </row>
    <row r="988" spans="2:6" x14ac:dyDescent="0.35">
      <c r="B988" s="136"/>
      <c r="C988" s="137"/>
      <c r="D988" s="137"/>
      <c r="E988" s="137"/>
      <c r="F988" s="137"/>
    </row>
    <row r="989" spans="2:6" x14ac:dyDescent="0.35">
      <c r="B989" s="136"/>
      <c r="C989" s="137"/>
      <c r="D989" s="137"/>
      <c r="E989" s="137"/>
      <c r="F989" s="137"/>
    </row>
    <row r="990" spans="2:6" x14ac:dyDescent="0.35">
      <c r="B990" s="136"/>
      <c r="C990" s="137"/>
      <c r="D990" s="137"/>
      <c r="E990" s="137"/>
      <c r="F990" s="137"/>
    </row>
    <row r="991" spans="2:6" x14ac:dyDescent="0.35">
      <c r="B991" s="136"/>
      <c r="C991" s="137"/>
      <c r="D991" s="137"/>
      <c r="E991" s="137"/>
      <c r="F991" s="137"/>
    </row>
    <row r="992" spans="2:6" x14ac:dyDescent="0.35">
      <c r="B992" s="136"/>
      <c r="C992" s="137"/>
      <c r="D992" s="137"/>
      <c r="E992" s="137"/>
      <c r="F992" s="137"/>
    </row>
    <row r="993" spans="2:6" x14ac:dyDescent="0.35">
      <c r="B993" s="136"/>
      <c r="C993" s="137"/>
      <c r="D993" s="137"/>
      <c r="E993" s="137"/>
      <c r="F993" s="137"/>
    </row>
    <row r="994" spans="2:6" x14ac:dyDescent="0.35">
      <c r="B994" s="136"/>
      <c r="C994" s="137"/>
      <c r="D994" s="137"/>
      <c r="E994" s="137"/>
      <c r="F994" s="137"/>
    </row>
    <row r="995" spans="2:6" x14ac:dyDescent="0.35">
      <c r="B995" s="136"/>
      <c r="C995" s="137"/>
      <c r="D995" s="137"/>
      <c r="E995" s="137"/>
      <c r="F995" s="137"/>
    </row>
    <row r="996" spans="2:6" x14ac:dyDescent="0.35">
      <c r="B996" s="136"/>
      <c r="C996" s="137"/>
      <c r="D996" s="137"/>
      <c r="E996" s="137"/>
      <c r="F996" s="137"/>
    </row>
    <row r="997" spans="2:6" x14ac:dyDescent="0.35">
      <c r="B997" s="136"/>
      <c r="C997" s="137"/>
      <c r="D997" s="137"/>
      <c r="E997" s="137"/>
      <c r="F997" s="137"/>
    </row>
    <row r="998" spans="2:6" x14ac:dyDescent="0.35">
      <c r="B998" s="136"/>
      <c r="C998" s="137"/>
      <c r="D998" s="137"/>
      <c r="E998" s="137"/>
      <c r="F998" s="137"/>
    </row>
    <row r="999" spans="2:6" x14ac:dyDescent="0.35">
      <c r="B999" s="136"/>
      <c r="C999" s="137"/>
      <c r="D999" s="137"/>
      <c r="E999" s="137"/>
      <c r="F999" s="137"/>
    </row>
    <row r="1000" spans="2:6" x14ac:dyDescent="0.35">
      <c r="B1000" s="136"/>
      <c r="C1000" s="137"/>
      <c r="D1000" s="137"/>
      <c r="E1000" s="137"/>
      <c r="F1000" s="137"/>
    </row>
    <row r="1001" spans="2:6" x14ac:dyDescent="0.35">
      <c r="B1001" s="136"/>
      <c r="C1001" s="137"/>
      <c r="D1001" s="137"/>
      <c r="E1001" s="137"/>
      <c r="F1001" s="137"/>
    </row>
    <row r="1002" spans="2:6" x14ac:dyDescent="0.35">
      <c r="B1002" s="136"/>
      <c r="C1002" s="137"/>
      <c r="D1002" s="137"/>
      <c r="E1002" s="137"/>
      <c r="F1002" s="137"/>
    </row>
    <row r="1003" spans="2:6" x14ac:dyDescent="0.35">
      <c r="B1003" s="136"/>
      <c r="C1003" s="137"/>
      <c r="D1003" s="137"/>
      <c r="E1003" s="137"/>
      <c r="F1003" s="137"/>
    </row>
    <row r="1004" spans="2:6" x14ac:dyDescent="0.35">
      <c r="B1004" s="136"/>
      <c r="C1004" s="137"/>
      <c r="D1004" s="137"/>
      <c r="E1004" s="137"/>
      <c r="F1004" s="137"/>
    </row>
    <row r="1005" spans="2:6" x14ac:dyDescent="0.35">
      <c r="B1005" s="136"/>
      <c r="C1005" s="137"/>
      <c r="D1005" s="137"/>
      <c r="E1005" s="137"/>
      <c r="F1005" s="137"/>
    </row>
    <row r="1006" spans="2:6" x14ac:dyDescent="0.35">
      <c r="B1006" s="136"/>
      <c r="C1006" s="137"/>
      <c r="D1006" s="137"/>
      <c r="E1006" s="137"/>
      <c r="F1006" s="137"/>
    </row>
    <row r="1007" spans="2:6" x14ac:dyDescent="0.35">
      <c r="B1007" s="136"/>
      <c r="C1007" s="137"/>
      <c r="D1007" s="137"/>
      <c r="E1007" s="137"/>
      <c r="F1007" s="137"/>
    </row>
    <row r="1008" spans="2:6" x14ac:dyDescent="0.35">
      <c r="B1008" s="136"/>
      <c r="C1008" s="137"/>
      <c r="D1008" s="137"/>
      <c r="E1008" s="137"/>
      <c r="F1008" s="137"/>
    </row>
    <row r="1009" spans="2:6" x14ac:dyDescent="0.35">
      <c r="B1009" s="136"/>
      <c r="C1009" s="137"/>
      <c r="D1009" s="137"/>
      <c r="E1009" s="137"/>
      <c r="F1009" s="137"/>
    </row>
    <row r="1010" spans="2:6" x14ac:dyDescent="0.35">
      <c r="B1010" s="136"/>
      <c r="C1010" s="137"/>
      <c r="D1010" s="137"/>
      <c r="E1010" s="137"/>
      <c r="F1010" s="137"/>
    </row>
    <row r="1011" spans="2:6" x14ac:dyDescent="0.35">
      <c r="B1011" s="136"/>
      <c r="C1011" s="137"/>
      <c r="D1011" s="137"/>
      <c r="E1011" s="137"/>
      <c r="F1011" s="137"/>
    </row>
    <row r="1012" spans="2:6" x14ac:dyDescent="0.35">
      <c r="B1012" s="136"/>
      <c r="C1012" s="137"/>
      <c r="D1012" s="137"/>
      <c r="E1012" s="137"/>
      <c r="F1012" s="137"/>
    </row>
    <row r="1013" spans="2:6" x14ac:dyDescent="0.35">
      <c r="B1013" s="136"/>
      <c r="C1013" s="137"/>
      <c r="D1013" s="137"/>
      <c r="E1013" s="137"/>
      <c r="F1013" s="137"/>
    </row>
    <row r="1014" spans="2:6" x14ac:dyDescent="0.35">
      <c r="B1014" s="136"/>
      <c r="C1014" s="137"/>
      <c r="D1014" s="137"/>
      <c r="E1014" s="137"/>
      <c r="F1014" s="137"/>
    </row>
    <row r="1015" spans="2:6" x14ac:dyDescent="0.35">
      <c r="B1015" s="136"/>
      <c r="C1015" s="137"/>
      <c r="D1015" s="137"/>
      <c r="E1015" s="137"/>
      <c r="F1015" s="137"/>
    </row>
    <row r="1016" spans="2:6" x14ac:dyDescent="0.35">
      <c r="B1016" s="136"/>
      <c r="C1016" s="137"/>
      <c r="D1016" s="137"/>
      <c r="E1016" s="137"/>
      <c r="F1016" s="137"/>
    </row>
    <row r="1017" spans="2:6" x14ac:dyDescent="0.35">
      <c r="B1017" s="136"/>
      <c r="C1017" s="137"/>
      <c r="D1017" s="137"/>
      <c r="E1017" s="137"/>
      <c r="F1017" s="137"/>
    </row>
    <row r="1018" spans="2:6" x14ac:dyDescent="0.35">
      <c r="B1018" s="136"/>
      <c r="C1018" s="137"/>
      <c r="D1018" s="137"/>
      <c r="E1018" s="137"/>
      <c r="F1018" s="137"/>
    </row>
    <row r="1019" spans="2:6" x14ac:dyDescent="0.35">
      <c r="B1019" s="136"/>
      <c r="C1019" s="137"/>
      <c r="D1019" s="137"/>
      <c r="E1019" s="137"/>
      <c r="F1019" s="137"/>
    </row>
    <row r="1020" spans="2:6" x14ac:dyDescent="0.35">
      <c r="B1020" s="136"/>
      <c r="C1020" s="137"/>
      <c r="D1020" s="137"/>
      <c r="E1020" s="137"/>
      <c r="F1020" s="137"/>
    </row>
    <row r="1021" spans="2:6" x14ac:dyDescent="0.35">
      <c r="B1021" s="136"/>
      <c r="C1021" s="137"/>
      <c r="D1021" s="137"/>
      <c r="E1021" s="137"/>
      <c r="F1021" s="137"/>
    </row>
    <row r="1022" spans="2:6" x14ac:dyDescent="0.35">
      <c r="B1022" s="136"/>
      <c r="C1022" s="137"/>
      <c r="D1022" s="137"/>
      <c r="E1022" s="137"/>
      <c r="F1022" s="137"/>
    </row>
    <row r="1023" spans="2:6" x14ac:dyDescent="0.35">
      <c r="B1023" s="136"/>
      <c r="C1023" s="137"/>
      <c r="D1023" s="137"/>
      <c r="E1023" s="137"/>
      <c r="F1023" s="137"/>
    </row>
    <row r="1024" spans="2:6" x14ac:dyDescent="0.35">
      <c r="B1024" s="136"/>
      <c r="C1024" s="137"/>
      <c r="D1024" s="137"/>
      <c r="E1024" s="137"/>
      <c r="F1024" s="137"/>
    </row>
    <row r="1025" spans="2:6" x14ac:dyDescent="0.35">
      <c r="B1025" s="136"/>
      <c r="C1025" s="137"/>
      <c r="D1025" s="137"/>
      <c r="E1025" s="137"/>
      <c r="F1025" s="137"/>
    </row>
    <row r="1026" spans="2:6" x14ac:dyDescent="0.35">
      <c r="B1026" s="136"/>
      <c r="C1026" s="137"/>
      <c r="D1026" s="137"/>
      <c r="E1026" s="137"/>
      <c r="F1026" s="137"/>
    </row>
    <row r="1027" spans="2:6" x14ac:dyDescent="0.35">
      <c r="B1027" s="136"/>
      <c r="C1027" s="137"/>
      <c r="D1027" s="137"/>
      <c r="E1027" s="137"/>
      <c r="F1027" s="137"/>
    </row>
    <row r="1028" spans="2:6" x14ac:dyDescent="0.35">
      <c r="B1028" s="136"/>
      <c r="C1028" s="137"/>
      <c r="D1028" s="137"/>
      <c r="E1028" s="137"/>
      <c r="F1028" s="137"/>
    </row>
    <row r="1029" spans="2:6" x14ac:dyDescent="0.35">
      <c r="B1029" s="136"/>
      <c r="C1029" s="137"/>
      <c r="D1029" s="137"/>
      <c r="E1029" s="137"/>
      <c r="F1029" s="137"/>
    </row>
    <row r="1030" spans="2:6" x14ac:dyDescent="0.35">
      <c r="B1030" s="136"/>
      <c r="C1030" s="137"/>
      <c r="D1030" s="137"/>
      <c r="E1030" s="137"/>
      <c r="F1030" s="137"/>
    </row>
    <row r="1031" spans="2:6" x14ac:dyDescent="0.35">
      <c r="B1031" s="136"/>
      <c r="C1031" s="137"/>
      <c r="D1031" s="137"/>
      <c r="E1031" s="137"/>
      <c r="F1031" s="137"/>
    </row>
    <row r="1032" spans="2:6" x14ac:dyDescent="0.35">
      <c r="B1032" s="136"/>
      <c r="C1032" s="137"/>
      <c r="D1032" s="137"/>
      <c r="E1032" s="137"/>
      <c r="F1032" s="137"/>
    </row>
    <row r="1033" spans="2:6" x14ac:dyDescent="0.35">
      <c r="B1033" s="136"/>
      <c r="C1033" s="137"/>
      <c r="D1033" s="137"/>
      <c r="E1033" s="137"/>
      <c r="F1033" s="137"/>
    </row>
    <row r="1034" spans="2:6" x14ac:dyDescent="0.35">
      <c r="B1034" s="136"/>
      <c r="C1034" s="137"/>
      <c r="D1034" s="137"/>
      <c r="E1034" s="137"/>
      <c r="F1034" s="137"/>
    </row>
    <row r="1035" spans="2:6" x14ac:dyDescent="0.35">
      <c r="B1035" s="136"/>
      <c r="C1035" s="137"/>
      <c r="D1035" s="137"/>
      <c r="E1035" s="137"/>
      <c r="F1035" s="137"/>
    </row>
    <row r="1036" spans="2:6" x14ac:dyDescent="0.35">
      <c r="B1036" s="136"/>
      <c r="C1036" s="137"/>
      <c r="D1036" s="137"/>
      <c r="E1036" s="137"/>
      <c r="F1036" s="137"/>
    </row>
    <row r="1037" spans="2:6" x14ac:dyDescent="0.35">
      <c r="B1037" s="136"/>
      <c r="C1037" s="137"/>
      <c r="D1037" s="137"/>
      <c r="E1037" s="137"/>
      <c r="F1037" s="137"/>
    </row>
    <row r="1038" spans="2:6" x14ac:dyDescent="0.35">
      <c r="B1038" s="136"/>
      <c r="C1038" s="137"/>
      <c r="D1038" s="137"/>
      <c r="E1038" s="137"/>
      <c r="F1038" s="137"/>
    </row>
    <row r="1039" spans="2:6" x14ac:dyDescent="0.35">
      <c r="B1039" s="136"/>
      <c r="C1039" s="137"/>
      <c r="D1039" s="137"/>
      <c r="E1039" s="137"/>
      <c r="F1039" s="137"/>
    </row>
    <row r="1040" spans="2:6" x14ac:dyDescent="0.35">
      <c r="B1040" s="136"/>
      <c r="C1040" s="137"/>
      <c r="D1040" s="137"/>
      <c r="E1040" s="137"/>
      <c r="F1040" s="137"/>
    </row>
    <row r="1041" spans="2:6" x14ac:dyDescent="0.35">
      <c r="B1041" s="136"/>
      <c r="C1041" s="137"/>
      <c r="D1041" s="137"/>
      <c r="E1041" s="137"/>
      <c r="F1041" s="137"/>
    </row>
    <row r="1042" spans="2:6" x14ac:dyDescent="0.35">
      <c r="B1042" s="136"/>
      <c r="C1042" s="137"/>
      <c r="D1042" s="137"/>
      <c r="E1042" s="137"/>
      <c r="F1042" s="137"/>
    </row>
    <row r="1043" spans="2:6" x14ac:dyDescent="0.35">
      <c r="B1043" s="136"/>
      <c r="C1043" s="137"/>
      <c r="D1043" s="137"/>
      <c r="E1043" s="137"/>
      <c r="F1043" s="137"/>
    </row>
    <row r="1044" spans="2:6" x14ac:dyDescent="0.35">
      <c r="B1044" s="136"/>
      <c r="C1044" s="137"/>
      <c r="D1044" s="137"/>
      <c r="E1044" s="137"/>
      <c r="F1044" s="137"/>
    </row>
    <row r="1045" spans="2:6" x14ac:dyDescent="0.35">
      <c r="B1045" s="136"/>
      <c r="C1045" s="137"/>
      <c r="D1045" s="137"/>
      <c r="E1045" s="137"/>
      <c r="F1045" s="137"/>
    </row>
    <row r="1046" spans="2:6" x14ac:dyDescent="0.35">
      <c r="B1046" s="136"/>
      <c r="C1046" s="137"/>
      <c r="D1046" s="137"/>
      <c r="E1046" s="137"/>
      <c r="F1046" s="137"/>
    </row>
    <row r="1047" spans="2:6" x14ac:dyDescent="0.35">
      <c r="B1047" s="136"/>
      <c r="C1047" s="137"/>
      <c r="D1047" s="137"/>
      <c r="E1047" s="137"/>
      <c r="F1047" s="137"/>
    </row>
    <row r="1048" spans="2:6" x14ac:dyDescent="0.35">
      <c r="B1048" s="136"/>
      <c r="C1048" s="137"/>
      <c r="D1048" s="137"/>
      <c r="E1048" s="137"/>
      <c r="F1048" s="137"/>
    </row>
    <row r="1049" spans="2:6" x14ac:dyDescent="0.35">
      <c r="B1049" s="136"/>
      <c r="C1049" s="137"/>
      <c r="D1049" s="137"/>
      <c r="E1049" s="137"/>
      <c r="F1049" s="137"/>
    </row>
    <row r="1050" spans="2:6" x14ac:dyDescent="0.35">
      <c r="B1050" s="136"/>
      <c r="C1050" s="137"/>
      <c r="D1050" s="137"/>
      <c r="E1050" s="137"/>
      <c r="F1050" s="137"/>
    </row>
    <row r="1051" spans="2:6" x14ac:dyDescent="0.35">
      <c r="B1051" s="136"/>
      <c r="C1051" s="137"/>
      <c r="D1051" s="137"/>
      <c r="E1051" s="137"/>
      <c r="F1051" s="137"/>
    </row>
    <row r="1052" spans="2:6" x14ac:dyDescent="0.35">
      <c r="B1052" s="136"/>
      <c r="C1052" s="137"/>
      <c r="D1052" s="137"/>
      <c r="E1052" s="137"/>
      <c r="F1052" s="137"/>
    </row>
    <row r="1053" spans="2:6" x14ac:dyDescent="0.35">
      <c r="B1053" s="136"/>
      <c r="C1053" s="137"/>
      <c r="D1053" s="137"/>
      <c r="E1053" s="137"/>
      <c r="F1053" s="137"/>
    </row>
    <row r="1054" spans="2:6" x14ac:dyDescent="0.35">
      <c r="B1054" s="136"/>
      <c r="C1054" s="137"/>
      <c r="D1054" s="137"/>
      <c r="E1054" s="137"/>
      <c r="F1054" s="137"/>
    </row>
    <row r="1055" spans="2:6" x14ac:dyDescent="0.35">
      <c r="B1055" s="136"/>
      <c r="C1055" s="137"/>
      <c r="D1055" s="137"/>
      <c r="E1055" s="137"/>
      <c r="F1055" s="137"/>
    </row>
    <row r="1056" spans="2:6" x14ac:dyDescent="0.35">
      <c r="B1056" s="136"/>
      <c r="C1056" s="137"/>
      <c r="D1056" s="137"/>
      <c r="E1056" s="137"/>
      <c r="F1056" s="137"/>
    </row>
    <row r="1057" spans="2:6" x14ac:dyDescent="0.35">
      <c r="B1057" s="136"/>
      <c r="C1057" s="137"/>
      <c r="D1057" s="137"/>
      <c r="E1057" s="137"/>
      <c r="F1057" s="137"/>
    </row>
    <row r="1058" spans="2:6" x14ac:dyDescent="0.35">
      <c r="B1058" s="136"/>
      <c r="C1058" s="137"/>
      <c r="D1058" s="137"/>
      <c r="E1058" s="137"/>
      <c r="F1058" s="137"/>
    </row>
    <row r="1059" spans="2:6" x14ac:dyDescent="0.35">
      <c r="B1059" s="136"/>
      <c r="C1059" s="137"/>
      <c r="D1059" s="137"/>
      <c r="E1059" s="137"/>
      <c r="F1059" s="137"/>
    </row>
    <row r="1060" spans="2:6" x14ac:dyDescent="0.35">
      <c r="B1060" s="136"/>
      <c r="C1060" s="137"/>
      <c r="D1060" s="137"/>
      <c r="E1060" s="137"/>
      <c r="F1060" s="137"/>
    </row>
    <row r="1061" spans="2:6" x14ac:dyDescent="0.35">
      <c r="B1061" s="136"/>
      <c r="C1061" s="137"/>
      <c r="D1061" s="137"/>
      <c r="E1061" s="137"/>
      <c r="F1061" s="137"/>
    </row>
    <row r="1062" spans="2:6" x14ac:dyDescent="0.35">
      <c r="B1062" s="136"/>
      <c r="C1062" s="137"/>
      <c r="D1062" s="137"/>
      <c r="E1062" s="137"/>
      <c r="F1062" s="137"/>
    </row>
    <row r="1063" spans="2:6" x14ac:dyDescent="0.35">
      <c r="B1063" s="136"/>
      <c r="C1063" s="137"/>
      <c r="D1063" s="137"/>
      <c r="E1063" s="137"/>
      <c r="F1063" s="137"/>
    </row>
    <row r="1064" spans="2:6" x14ac:dyDescent="0.35">
      <c r="B1064" s="136"/>
      <c r="C1064" s="137"/>
      <c r="D1064" s="137"/>
      <c r="E1064" s="137"/>
      <c r="F1064" s="137"/>
    </row>
    <row r="1065" spans="2:6" x14ac:dyDescent="0.35">
      <c r="B1065" s="136"/>
      <c r="C1065" s="137"/>
      <c r="D1065" s="137"/>
      <c r="E1065" s="137"/>
      <c r="F1065" s="137"/>
    </row>
    <row r="1066" spans="2:6" x14ac:dyDescent="0.35">
      <c r="B1066" s="136"/>
      <c r="C1066" s="137"/>
      <c r="D1066" s="137"/>
      <c r="E1066" s="137"/>
      <c r="F1066" s="137"/>
    </row>
    <row r="1067" spans="2:6" x14ac:dyDescent="0.35">
      <c r="B1067" s="136"/>
      <c r="C1067" s="137"/>
      <c r="D1067" s="137"/>
      <c r="E1067" s="137"/>
      <c r="F1067" s="137"/>
    </row>
    <row r="1068" spans="2:6" x14ac:dyDescent="0.35">
      <c r="B1068" s="136"/>
      <c r="C1068" s="137"/>
      <c r="D1068" s="137"/>
      <c r="E1068" s="137"/>
      <c r="F1068" s="137"/>
    </row>
    <row r="1069" spans="2:6" x14ac:dyDescent="0.35">
      <c r="B1069" s="136"/>
      <c r="C1069" s="137"/>
      <c r="D1069" s="137"/>
      <c r="E1069" s="137"/>
      <c r="F1069" s="137"/>
    </row>
    <row r="1070" spans="2:6" x14ac:dyDescent="0.35">
      <c r="B1070" s="136"/>
      <c r="C1070" s="137"/>
      <c r="D1070" s="137"/>
      <c r="E1070" s="137"/>
      <c r="F1070" s="137"/>
    </row>
    <row r="1071" spans="2:6" x14ac:dyDescent="0.35">
      <c r="B1071" s="136"/>
      <c r="C1071" s="137"/>
      <c r="D1071" s="137"/>
      <c r="E1071" s="137"/>
      <c r="F1071" s="137"/>
    </row>
    <row r="1072" spans="2:6" x14ac:dyDescent="0.35">
      <c r="B1072" s="136"/>
      <c r="C1072" s="137"/>
      <c r="D1072" s="137"/>
      <c r="E1072" s="137"/>
      <c r="F1072" s="137"/>
    </row>
    <row r="1073" spans="2:6" x14ac:dyDescent="0.35">
      <c r="B1073" s="136"/>
      <c r="C1073" s="137"/>
      <c r="D1073" s="137"/>
      <c r="E1073" s="137"/>
      <c r="F1073" s="137"/>
    </row>
    <row r="1074" spans="2:6" x14ac:dyDescent="0.35">
      <c r="B1074" s="136"/>
      <c r="C1074" s="137"/>
      <c r="D1074" s="137"/>
      <c r="E1074" s="137"/>
      <c r="F1074" s="137"/>
    </row>
    <row r="1075" spans="2:6" x14ac:dyDescent="0.35">
      <c r="B1075" s="136"/>
      <c r="C1075" s="137"/>
      <c r="D1075" s="137"/>
      <c r="E1075" s="137"/>
      <c r="F1075" s="137"/>
    </row>
    <row r="1076" spans="2:6" x14ac:dyDescent="0.35">
      <c r="B1076" s="136"/>
      <c r="C1076" s="137"/>
      <c r="D1076" s="137"/>
      <c r="E1076" s="137"/>
      <c r="F1076" s="137"/>
    </row>
    <row r="1077" spans="2:6" x14ac:dyDescent="0.35">
      <c r="B1077" s="136"/>
      <c r="C1077" s="137"/>
      <c r="D1077" s="137"/>
      <c r="E1077" s="137"/>
      <c r="F1077" s="137"/>
    </row>
    <row r="1078" spans="2:6" x14ac:dyDescent="0.35">
      <c r="B1078" s="136"/>
      <c r="C1078" s="137"/>
      <c r="D1078" s="137"/>
      <c r="E1078" s="137"/>
      <c r="F1078" s="137"/>
    </row>
    <row r="1079" spans="2:6" x14ac:dyDescent="0.35">
      <c r="B1079" s="136"/>
      <c r="C1079" s="137"/>
      <c r="D1079" s="137"/>
      <c r="E1079" s="137"/>
      <c r="F1079" s="137"/>
    </row>
    <row r="1080" spans="2:6" x14ac:dyDescent="0.35">
      <c r="B1080" s="136"/>
      <c r="C1080" s="137"/>
      <c r="D1080" s="137"/>
      <c r="E1080" s="137"/>
      <c r="F1080" s="137"/>
    </row>
    <row r="1081" spans="2:6" x14ac:dyDescent="0.35">
      <c r="B1081" s="136"/>
      <c r="C1081" s="137"/>
      <c r="D1081" s="137"/>
      <c r="E1081" s="137"/>
      <c r="F1081" s="137"/>
    </row>
    <row r="1082" spans="2:6" x14ac:dyDescent="0.35">
      <c r="B1082" s="136"/>
      <c r="C1082" s="137"/>
      <c r="D1082" s="137"/>
      <c r="E1082" s="137"/>
      <c r="F1082" s="137"/>
    </row>
    <row r="1083" spans="2:6" x14ac:dyDescent="0.35">
      <c r="B1083" s="136"/>
      <c r="C1083" s="137"/>
      <c r="D1083" s="137"/>
      <c r="E1083" s="137"/>
      <c r="F1083" s="137"/>
    </row>
    <row r="1084" spans="2:6" x14ac:dyDescent="0.35">
      <c r="B1084" s="136"/>
      <c r="C1084" s="137"/>
      <c r="D1084" s="137"/>
      <c r="E1084" s="137"/>
      <c r="F1084" s="137"/>
    </row>
    <row r="1085" spans="2:6" x14ac:dyDescent="0.35">
      <c r="B1085" s="136"/>
      <c r="C1085" s="137"/>
      <c r="D1085" s="137"/>
      <c r="E1085" s="137"/>
      <c r="F1085" s="137"/>
    </row>
    <row r="1086" spans="2:6" x14ac:dyDescent="0.35">
      <c r="B1086" s="136"/>
      <c r="C1086" s="137"/>
      <c r="D1086" s="137"/>
      <c r="E1086" s="137"/>
      <c r="F1086" s="137"/>
    </row>
    <row r="1087" spans="2:6" x14ac:dyDescent="0.35">
      <c r="B1087" s="136"/>
      <c r="C1087" s="137"/>
      <c r="D1087" s="137"/>
      <c r="E1087" s="137"/>
      <c r="F1087" s="137"/>
    </row>
    <row r="1088" spans="2:6" x14ac:dyDescent="0.35">
      <c r="B1088" s="136"/>
      <c r="C1088" s="137"/>
      <c r="D1088" s="137"/>
      <c r="E1088" s="137"/>
      <c r="F1088" s="137"/>
    </row>
    <row r="1089" spans="2:6" x14ac:dyDescent="0.35">
      <c r="B1089" s="136"/>
      <c r="C1089" s="137"/>
      <c r="D1089" s="137"/>
      <c r="E1089" s="137"/>
      <c r="F1089" s="137"/>
    </row>
    <row r="1090" spans="2:6" x14ac:dyDescent="0.35">
      <c r="B1090" s="136"/>
      <c r="C1090" s="137"/>
      <c r="D1090" s="137"/>
      <c r="E1090" s="137"/>
      <c r="F1090" s="137"/>
    </row>
    <row r="1091" spans="2:6" x14ac:dyDescent="0.35">
      <c r="B1091" s="136"/>
      <c r="C1091" s="137"/>
      <c r="D1091" s="137"/>
      <c r="E1091" s="137"/>
      <c r="F1091" s="137"/>
    </row>
    <row r="1092" spans="2:6" x14ac:dyDescent="0.35">
      <c r="B1092" s="136"/>
      <c r="C1092" s="137"/>
      <c r="D1092" s="137"/>
      <c r="E1092" s="137"/>
      <c r="F1092" s="137"/>
    </row>
    <row r="1093" spans="2:6" x14ac:dyDescent="0.35">
      <c r="B1093" s="136"/>
      <c r="C1093" s="137"/>
      <c r="D1093" s="137"/>
      <c r="E1093" s="137"/>
      <c r="F1093" s="137"/>
    </row>
    <row r="1094" spans="2:6" x14ac:dyDescent="0.35">
      <c r="B1094" s="136"/>
      <c r="C1094" s="137"/>
      <c r="D1094" s="137"/>
      <c r="E1094" s="137"/>
      <c r="F1094" s="137"/>
    </row>
    <row r="1095" spans="2:6" x14ac:dyDescent="0.35">
      <c r="B1095" s="136"/>
      <c r="C1095" s="137"/>
      <c r="D1095" s="137"/>
      <c r="E1095" s="137"/>
      <c r="F1095" s="137"/>
    </row>
    <row r="1096" spans="2:6" x14ac:dyDescent="0.35">
      <c r="B1096" s="136"/>
      <c r="C1096" s="137"/>
      <c r="D1096" s="137"/>
      <c r="E1096" s="137"/>
      <c r="F1096" s="137"/>
    </row>
    <row r="1097" spans="2:6" x14ac:dyDescent="0.35">
      <c r="B1097" s="136"/>
      <c r="C1097" s="137"/>
      <c r="D1097" s="137"/>
      <c r="E1097" s="137"/>
      <c r="F1097" s="137"/>
    </row>
    <row r="1098" spans="2:6" x14ac:dyDescent="0.35">
      <c r="B1098" s="136"/>
      <c r="C1098" s="137"/>
      <c r="D1098" s="137"/>
      <c r="E1098" s="137"/>
      <c r="F1098" s="137"/>
    </row>
    <row r="1099" spans="2:6" x14ac:dyDescent="0.35">
      <c r="B1099" s="136"/>
      <c r="C1099" s="137"/>
      <c r="D1099" s="137"/>
      <c r="E1099" s="137"/>
      <c r="F1099" s="137"/>
    </row>
    <row r="1100" spans="2:6" x14ac:dyDescent="0.35">
      <c r="B1100" s="136"/>
      <c r="C1100" s="137"/>
      <c r="D1100" s="137"/>
      <c r="E1100" s="137"/>
      <c r="F1100" s="137"/>
    </row>
    <row r="1101" spans="2:6" x14ac:dyDescent="0.35">
      <c r="B1101" s="136"/>
      <c r="C1101" s="137"/>
      <c r="D1101" s="137"/>
      <c r="E1101" s="137"/>
      <c r="F1101" s="137"/>
    </row>
    <row r="1102" spans="2:6" x14ac:dyDescent="0.35">
      <c r="B1102" s="136"/>
      <c r="C1102" s="137"/>
      <c r="D1102" s="137"/>
      <c r="E1102" s="137"/>
      <c r="F1102" s="137"/>
    </row>
    <row r="1103" spans="2:6" x14ac:dyDescent="0.35">
      <c r="B1103" s="136"/>
      <c r="C1103" s="137"/>
      <c r="D1103" s="137"/>
      <c r="E1103" s="137"/>
      <c r="F1103" s="137"/>
    </row>
    <row r="1104" spans="2:6" x14ac:dyDescent="0.35">
      <c r="B1104" s="136"/>
      <c r="C1104" s="137"/>
      <c r="D1104" s="137"/>
      <c r="E1104" s="137"/>
      <c r="F1104" s="137"/>
    </row>
    <row r="1105" spans="2:6" x14ac:dyDescent="0.35">
      <c r="B1105" s="136"/>
      <c r="C1105" s="137"/>
      <c r="D1105" s="137"/>
      <c r="E1105" s="137"/>
      <c r="F1105" s="137"/>
    </row>
    <row r="1106" spans="2:6" x14ac:dyDescent="0.35">
      <c r="B1106" s="136"/>
      <c r="C1106" s="137"/>
      <c r="D1106" s="137"/>
      <c r="E1106" s="137"/>
      <c r="F1106" s="137"/>
    </row>
    <row r="1107" spans="2:6" x14ac:dyDescent="0.35">
      <c r="B1107" s="136"/>
      <c r="C1107" s="137"/>
      <c r="D1107" s="137"/>
      <c r="E1107" s="137"/>
      <c r="F1107" s="137"/>
    </row>
    <row r="1108" spans="2:6" x14ac:dyDescent="0.35">
      <c r="B1108" s="136"/>
      <c r="C1108" s="137"/>
      <c r="D1108" s="137"/>
      <c r="E1108" s="137"/>
      <c r="F1108" s="137"/>
    </row>
    <row r="1109" spans="2:6" x14ac:dyDescent="0.35">
      <c r="B1109" s="136"/>
      <c r="C1109" s="137"/>
      <c r="D1109" s="137"/>
      <c r="E1109" s="137"/>
      <c r="F1109" s="137"/>
    </row>
    <row r="1110" spans="2:6" x14ac:dyDescent="0.35">
      <c r="B1110" s="136"/>
      <c r="C1110" s="137"/>
      <c r="D1110" s="137"/>
      <c r="E1110" s="137"/>
      <c r="F1110" s="137"/>
    </row>
    <row r="1111" spans="2:6" x14ac:dyDescent="0.35">
      <c r="B1111" s="136"/>
      <c r="C1111" s="137"/>
      <c r="D1111" s="137"/>
      <c r="E1111" s="137"/>
      <c r="F1111" s="137"/>
    </row>
    <row r="1112" spans="2:6" x14ac:dyDescent="0.35">
      <c r="B1112" s="136"/>
      <c r="C1112" s="137"/>
      <c r="D1112" s="137"/>
      <c r="E1112" s="137"/>
      <c r="F1112" s="137"/>
    </row>
    <row r="1113" spans="2:6" x14ac:dyDescent="0.35">
      <c r="B1113" s="136"/>
      <c r="C1113" s="137"/>
      <c r="D1113" s="137"/>
      <c r="E1113" s="137"/>
      <c r="F1113" s="137"/>
    </row>
    <row r="1114" spans="2:6" x14ac:dyDescent="0.35">
      <c r="B1114" s="136"/>
      <c r="C1114" s="137"/>
      <c r="D1114" s="137"/>
      <c r="E1114" s="137"/>
      <c r="F1114" s="137"/>
    </row>
    <row r="1115" spans="2:6" x14ac:dyDescent="0.35">
      <c r="B1115" s="136"/>
      <c r="C1115" s="137"/>
      <c r="D1115" s="137"/>
      <c r="E1115" s="137"/>
      <c r="F1115" s="137"/>
    </row>
    <row r="1116" spans="2:6" x14ac:dyDescent="0.35">
      <c r="B1116" s="136"/>
      <c r="C1116" s="137"/>
      <c r="D1116" s="137"/>
      <c r="E1116" s="137"/>
      <c r="F1116" s="137"/>
    </row>
    <row r="1117" spans="2:6" x14ac:dyDescent="0.35">
      <c r="B1117" s="136"/>
      <c r="C1117" s="137"/>
      <c r="D1117" s="137"/>
      <c r="E1117" s="137"/>
      <c r="F1117" s="137"/>
    </row>
    <row r="1118" spans="2:6" x14ac:dyDescent="0.35">
      <c r="B1118" s="136"/>
      <c r="C1118" s="137"/>
      <c r="D1118" s="137"/>
      <c r="E1118" s="137"/>
      <c r="F1118" s="137"/>
    </row>
    <row r="1119" spans="2:6" x14ac:dyDescent="0.35">
      <c r="B1119" s="136"/>
      <c r="C1119" s="137"/>
      <c r="D1119" s="137"/>
      <c r="E1119" s="137"/>
      <c r="F1119" s="137"/>
    </row>
    <row r="1120" spans="2:6" x14ac:dyDescent="0.35">
      <c r="B1120" s="136"/>
      <c r="C1120" s="137"/>
      <c r="D1120" s="137"/>
      <c r="E1120" s="137"/>
      <c r="F1120" s="137"/>
    </row>
    <row r="1121" spans="2:6" x14ac:dyDescent="0.35">
      <c r="B1121" s="136"/>
      <c r="C1121" s="137"/>
      <c r="D1121" s="137"/>
      <c r="E1121" s="137"/>
      <c r="F1121" s="137"/>
    </row>
    <row r="1122" spans="2:6" x14ac:dyDescent="0.35">
      <c r="B1122" s="136"/>
      <c r="C1122" s="137"/>
      <c r="D1122" s="137"/>
      <c r="E1122" s="137"/>
      <c r="F1122" s="137"/>
    </row>
    <row r="1123" spans="2:6" x14ac:dyDescent="0.35">
      <c r="B1123" s="136"/>
      <c r="C1123" s="137"/>
      <c r="D1123" s="137"/>
      <c r="E1123" s="137"/>
      <c r="F1123" s="137"/>
    </row>
    <row r="1124" spans="2:6" x14ac:dyDescent="0.35">
      <c r="B1124" s="136"/>
      <c r="C1124" s="137"/>
      <c r="D1124" s="137"/>
      <c r="E1124" s="137"/>
      <c r="F1124" s="137"/>
    </row>
    <row r="1125" spans="2:6" x14ac:dyDescent="0.35">
      <c r="B1125" s="136"/>
      <c r="C1125" s="137"/>
      <c r="D1125" s="137"/>
      <c r="E1125" s="137"/>
      <c r="F1125" s="137"/>
    </row>
    <row r="1126" spans="2:6" x14ac:dyDescent="0.35">
      <c r="B1126" s="136"/>
      <c r="C1126" s="137"/>
      <c r="D1126" s="137"/>
      <c r="E1126" s="137"/>
      <c r="F1126" s="137"/>
    </row>
    <row r="1127" spans="2:6" x14ac:dyDescent="0.35">
      <c r="B1127" s="136"/>
      <c r="C1127" s="137"/>
      <c r="D1127" s="137"/>
      <c r="E1127" s="137"/>
      <c r="F1127" s="137"/>
    </row>
    <row r="1128" spans="2:6" x14ac:dyDescent="0.35">
      <c r="B1128" s="136"/>
      <c r="C1128" s="137"/>
      <c r="D1128" s="137"/>
      <c r="E1128" s="137"/>
      <c r="F1128" s="137"/>
    </row>
    <row r="1129" spans="2:6" x14ac:dyDescent="0.35">
      <c r="B1129" s="136"/>
      <c r="C1129" s="137"/>
      <c r="D1129" s="137"/>
      <c r="E1129" s="137"/>
      <c r="F1129" s="137"/>
    </row>
    <row r="1130" spans="2:6" x14ac:dyDescent="0.35">
      <c r="B1130" s="136"/>
      <c r="C1130" s="137"/>
      <c r="D1130" s="137"/>
      <c r="E1130" s="137"/>
      <c r="F1130" s="137"/>
    </row>
    <row r="1131" spans="2:6" x14ac:dyDescent="0.35">
      <c r="B1131" s="136"/>
      <c r="C1131" s="137"/>
      <c r="D1131" s="137"/>
      <c r="E1131" s="137"/>
      <c r="F1131" s="137"/>
    </row>
    <row r="1132" spans="2:6" x14ac:dyDescent="0.35">
      <c r="B1132" s="136"/>
      <c r="C1132" s="137"/>
      <c r="D1132" s="137"/>
      <c r="E1132" s="137"/>
      <c r="F1132" s="137"/>
    </row>
    <row r="1133" spans="2:6" x14ac:dyDescent="0.35">
      <c r="B1133" s="136"/>
      <c r="C1133" s="137"/>
      <c r="D1133" s="137"/>
      <c r="E1133" s="137"/>
      <c r="F1133" s="137"/>
    </row>
    <row r="1134" spans="2:6" x14ac:dyDescent="0.35">
      <c r="B1134" s="136"/>
      <c r="C1134" s="137"/>
      <c r="D1134" s="137"/>
      <c r="E1134" s="137"/>
      <c r="F1134" s="137"/>
    </row>
    <row r="1135" spans="2:6" x14ac:dyDescent="0.35">
      <c r="B1135" s="136"/>
      <c r="C1135" s="137"/>
      <c r="D1135" s="137"/>
      <c r="E1135" s="137"/>
      <c r="F1135" s="137"/>
    </row>
    <row r="1136" spans="2:6" x14ac:dyDescent="0.35">
      <c r="B1136" s="136"/>
      <c r="C1136" s="137"/>
      <c r="D1136" s="137"/>
      <c r="E1136" s="137"/>
      <c r="F1136" s="137"/>
    </row>
    <row r="1137" spans="2:6" x14ac:dyDescent="0.35">
      <c r="B1137" s="136"/>
      <c r="C1137" s="137"/>
      <c r="D1137" s="137"/>
      <c r="E1137" s="137"/>
      <c r="F1137" s="137"/>
    </row>
    <row r="1138" spans="2:6" x14ac:dyDescent="0.35">
      <c r="B1138" s="136"/>
      <c r="C1138" s="137"/>
      <c r="D1138" s="137"/>
      <c r="E1138" s="137"/>
      <c r="F1138" s="137"/>
    </row>
    <row r="1139" spans="2:6" x14ac:dyDescent="0.35">
      <c r="B1139" s="136"/>
      <c r="C1139" s="137"/>
      <c r="D1139" s="137"/>
      <c r="E1139" s="137"/>
      <c r="F1139" s="137"/>
    </row>
    <row r="1140" spans="2:6" x14ac:dyDescent="0.35">
      <c r="B1140" s="136"/>
      <c r="C1140" s="137"/>
      <c r="D1140" s="137"/>
      <c r="E1140" s="137"/>
      <c r="F1140" s="137"/>
    </row>
    <row r="1141" spans="2:6" x14ac:dyDescent="0.35">
      <c r="B1141" s="136"/>
      <c r="C1141" s="137"/>
      <c r="D1141" s="137"/>
      <c r="E1141" s="137"/>
      <c r="F1141" s="137"/>
    </row>
    <row r="1142" spans="2:6" x14ac:dyDescent="0.35">
      <c r="B1142" s="136"/>
      <c r="C1142" s="137"/>
      <c r="D1142" s="137"/>
      <c r="E1142" s="137"/>
      <c r="F1142" s="137"/>
    </row>
    <row r="1143" spans="2:6" x14ac:dyDescent="0.35">
      <c r="B1143" s="136"/>
      <c r="C1143" s="137"/>
      <c r="D1143" s="137"/>
      <c r="E1143" s="137"/>
      <c r="F1143" s="137"/>
    </row>
    <row r="1144" spans="2:6" x14ac:dyDescent="0.35">
      <c r="B1144" s="136"/>
      <c r="C1144" s="137"/>
      <c r="D1144" s="137"/>
      <c r="E1144" s="137"/>
      <c r="F1144" s="137"/>
    </row>
    <row r="1145" spans="2:6" x14ac:dyDescent="0.35">
      <c r="B1145" s="136"/>
      <c r="C1145" s="137"/>
      <c r="D1145" s="137"/>
      <c r="E1145" s="137"/>
      <c r="F1145" s="137"/>
    </row>
    <row r="1146" spans="2:6" x14ac:dyDescent="0.35">
      <c r="B1146" s="136"/>
      <c r="C1146" s="137"/>
      <c r="D1146" s="137"/>
      <c r="E1146" s="137"/>
      <c r="F1146" s="137"/>
    </row>
    <row r="1147" spans="2:6" x14ac:dyDescent="0.35">
      <c r="B1147" s="136"/>
      <c r="C1147" s="137"/>
      <c r="D1147" s="137"/>
      <c r="E1147" s="137"/>
      <c r="F1147" s="137"/>
    </row>
    <row r="1148" spans="2:6" x14ac:dyDescent="0.35">
      <c r="B1148" s="136"/>
      <c r="C1148" s="137"/>
      <c r="D1148" s="137"/>
      <c r="E1148" s="137"/>
      <c r="F1148" s="137"/>
    </row>
    <row r="1149" spans="2:6" x14ac:dyDescent="0.35">
      <c r="B1149" s="136"/>
      <c r="C1149" s="137"/>
      <c r="D1149" s="137"/>
      <c r="E1149" s="137"/>
      <c r="F1149" s="137"/>
    </row>
    <row r="1150" spans="2:6" x14ac:dyDescent="0.35">
      <c r="B1150" s="136"/>
      <c r="C1150" s="137"/>
      <c r="D1150" s="137"/>
      <c r="E1150" s="137"/>
      <c r="F1150" s="137"/>
    </row>
    <row r="1151" spans="2:6" x14ac:dyDescent="0.35">
      <c r="B1151" s="136"/>
      <c r="C1151" s="137"/>
      <c r="D1151" s="137"/>
      <c r="E1151" s="137"/>
      <c r="F1151" s="137"/>
    </row>
    <row r="1152" spans="2:6" x14ac:dyDescent="0.35">
      <c r="B1152" s="136"/>
      <c r="C1152" s="137"/>
      <c r="D1152" s="137"/>
      <c r="E1152" s="137"/>
      <c r="F1152" s="137"/>
    </row>
    <row r="1153" spans="2:6" x14ac:dyDescent="0.35">
      <c r="B1153" s="136"/>
      <c r="C1153" s="137"/>
      <c r="D1153" s="137"/>
      <c r="E1153" s="137"/>
      <c r="F1153" s="137"/>
    </row>
    <row r="1154" spans="2:6" x14ac:dyDescent="0.35">
      <c r="B1154" s="136"/>
      <c r="C1154" s="137"/>
      <c r="D1154" s="137"/>
      <c r="E1154" s="137"/>
      <c r="F1154" s="137"/>
    </row>
    <row r="1155" spans="2:6" x14ac:dyDescent="0.35">
      <c r="B1155" s="136"/>
      <c r="C1155" s="137"/>
      <c r="D1155" s="137"/>
      <c r="E1155" s="137"/>
      <c r="F1155" s="137"/>
    </row>
    <row r="1156" spans="2:6" x14ac:dyDescent="0.35">
      <c r="B1156" s="136"/>
      <c r="C1156" s="137"/>
      <c r="D1156" s="137"/>
      <c r="E1156" s="137"/>
      <c r="F1156" s="137"/>
    </row>
    <row r="1157" spans="2:6" x14ac:dyDescent="0.35">
      <c r="B1157" s="136"/>
      <c r="C1157" s="137"/>
      <c r="D1157" s="137"/>
      <c r="E1157" s="137"/>
      <c r="F1157" s="137"/>
    </row>
    <row r="1158" spans="2:6" x14ac:dyDescent="0.35">
      <c r="B1158" s="136"/>
      <c r="C1158" s="137"/>
      <c r="D1158" s="137"/>
      <c r="E1158" s="137"/>
      <c r="F1158" s="137"/>
    </row>
    <row r="1159" spans="2:6" x14ac:dyDescent="0.35">
      <c r="B1159" s="136"/>
      <c r="C1159" s="137"/>
      <c r="D1159" s="137"/>
      <c r="E1159" s="137"/>
      <c r="F1159" s="137"/>
    </row>
    <row r="1160" spans="2:6" x14ac:dyDescent="0.35">
      <c r="B1160" s="136"/>
      <c r="C1160" s="137"/>
      <c r="D1160" s="137"/>
      <c r="E1160" s="137"/>
      <c r="F1160" s="137"/>
    </row>
    <row r="1161" spans="2:6" x14ac:dyDescent="0.35">
      <c r="B1161" s="136"/>
      <c r="C1161" s="137"/>
      <c r="D1161" s="137"/>
      <c r="E1161" s="137"/>
      <c r="F1161" s="137"/>
    </row>
    <row r="1162" spans="2:6" x14ac:dyDescent="0.35">
      <c r="B1162" s="136"/>
      <c r="C1162" s="137"/>
      <c r="D1162" s="137"/>
      <c r="E1162" s="137"/>
      <c r="F1162" s="137"/>
    </row>
    <row r="1163" spans="2:6" x14ac:dyDescent="0.35">
      <c r="B1163" s="136"/>
      <c r="C1163" s="137"/>
      <c r="D1163" s="137"/>
      <c r="E1163" s="137"/>
      <c r="F1163" s="137"/>
    </row>
    <row r="1164" spans="2:6" x14ac:dyDescent="0.35">
      <c r="B1164" s="136"/>
      <c r="C1164" s="137"/>
      <c r="D1164" s="137"/>
      <c r="E1164" s="137"/>
      <c r="F1164" s="137"/>
    </row>
    <row r="1165" spans="2:6" x14ac:dyDescent="0.35">
      <c r="B1165" s="136"/>
      <c r="C1165" s="137"/>
      <c r="D1165" s="137"/>
      <c r="E1165" s="137"/>
      <c r="F1165" s="137"/>
    </row>
    <row r="1166" spans="2:6" x14ac:dyDescent="0.35">
      <c r="B1166" s="136"/>
      <c r="C1166" s="137"/>
      <c r="D1166" s="137"/>
      <c r="E1166" s="137"/>
      <c r="F1166" s="137"/>
    </row>
    <row r="1167" spans="2:6" x14ac:dyDescent="0.35">
      <c r="B1167" s="136"/>
      <c r="C1167" s="137"/>
      <c r="D1167" s="137"/>
      <c r="E1167" s="137"/>
      <c r="F1167" s="137"/>
    </row>
    <row r="1168" spans="2:6" x14ac:dyDescent="0.35">
      <c r="B1168" s="136"/>
      <c r="C1168" s="137"/>
      <c r="D1168" s="137"/>
      <c r="E1168" s="137"/>
      <c r="F1168" s="137"/>
    </row>
    <row r="1169" spans="2:6" x14ac:dyDescent="0.35">
      <c r="B1169" s="136"/>
      <c r="C1169" s="137"/>
      <c r="D1169" s="137"/>
      <c r="E1169" s="137"/>
      <c r="F1169" s="137"/>
    </row>
    <row r="1170" spans="2:6" x14ac:dyDescent="0.35">
      <c r="B1170" s="136"/>
      <c r="C1170" s="137"/>
      <c r="D1170" s="137"/>
      <c r="E1170" s="137"/>
      <c r="F1170" s="137"/>
    </row>
    <row r="1171" spans="2:6" x14ac:dyDescent="0.35">
      <c r="B1171" s="136"/>
      <c r="C1171" s="137"/>
      <c r="D1171" s="137"/>
      <c r="E1171" s="137"/>
      <c r="F1171" s="137"/>
    </row>
    <row r="1172" spans="2:6" x14ac:dyDescent="0.35">
      <c r="B1172" s="136"/>
      <c r="C1172" s="137"/>
      <c r="D1172" s="137"/>
      <c r="E1172" s="137"/>
      <c r="F1172" s="137"/>
    </row>
    <row r="1173" spans="2:6" x14ac:dyDescent="0.35">
      <c r="B1173" s="136"/>
      <c r="C1173" s="137"/>
      <c r="D1173" s="137"/>
      <c r="E1173" s="137"/>
      <c r="F1173" s="137"/>
    </row>
    <row r="1174" spans="2:6" x14ac:dyDescent="0.35">
      <c r="B1174" s="136"/>
      <c r="C1174" s="137"/>
      <c r="D1174" s="137"/>
      <c r="E1174" s="137"/>
      <c r="F1174" s="137"/>
    </row>
    <row r="1175" spans="2:6" x14ac:dyDescent="0.35">
      <c r="B1175" s="136"/>
      <c r="C1175" s="137"/>
      <c r="D1175" s="137"/>
      <c r="E1175" s="137"/>
      <c r="F1175" s="137"/>
    </row>
    <row r="1176" spans="2:6" x14ac:dyDescent="0.35">
      <c r="B1176" s="136"/>
      <c r="C1176" s="137"/>
      <c r="D1176" s="137"/>
      <c r="E1176" s="137"/>
      <c r="F1176" s="137"/>
    </row>
    <row r="1177" spans="2:6" x14ac:dyDescent="0.35">
      <c r="B1177" s="136"/>
      <c r="C1177" s="137"/>
      <c r="D1177" s="137"/>
      <c r="E1177" s="137"/>
      <c r="F1177" s="137"/>
    </row>
    <row r="1178" spans="2:6" x14ac:dyDescent="0.35">
      <c r="B1178" s="136"/>
      <c r="C1178" s="137"/>
      <c r="D1178" s="137"/>
      <c r="E1178" s="137"/>
      <c r="F1178" s="137"/>
    </row>
    <row r="1179" spans="2:6" x14ac:dyDescent="0.35">
      <c r="B1179" s="136"/>
      <c r="C1179" s="137"/>
      <c r="D1179" s="137"/>
      <c r="E1179" s="137"/>
      <c r="F1179" s="137"/>
    </row>
    <row r="1180" spans="2:6" x14ac:dyDescent="0.35">
      <c r="B1180" s="136"/>
      <c r="C1180" s="137"/>
      <c r="D1180" s="137"/>
      <c r="E1180" s="137"/>
      <c r="F1180" s="137"/>
    </row>
    <row r="1181" spans="2:6" x14ac:dyDescent="0.35">
      <c r="B1181" s="136"/>
      <c r="C1181" s="137"/>
      <c r="D1181" s="137"/>
      <c r="E1181" s="137"/>
      <c r="F1181" s="137"/>
    </row>
    <row r="1182" spans="2:6" x14ac:dyDescent="0.35">
      <c r="B1182" s="136"/>
      <c r="C1182" s="137"/>
      <c r="D1182" s="137"/>
      <c r="E1182" s="137"/>
      <c r="F1182" s="137"/>
    </row>
    <row r="1183" spans="2:6" x14ac:dyDescent="0.35">
      <c r="B1183" s="136"/>
      <c r="C1183" s="137"/>
      <c r="D1183" s="137"/>
      <c r="E1183" s="137"/>
      <c r="F1183" s="137"/>
    </row>
    <row r="1184" spans="2:6" x14ac:dyDescent="0.35">
      <c r="B1184" s="136"/>
      <c r="C1184" s="137"/>
      <c r="D1184" s="137"/>
      <c r="E1184" s="137"/>
      <c r="F1184" s="137"/>
    </row>
    <row r="1185" spans="2:6" x14ac:dyDescent="0.35">
      <c r="B1185" s="136"/>
      <c r="C1185" s="137"/>
      <c r="D1185" s="137"/>
      <c r="E1185" s="137"/>
      <c r="F1185" s="137"/>
    </row>
    <row r="1186" spans="2:6" x14ac:dyDescent="0.35">
      <c r="B1186" s="136"/>
      <c r="C1186" s="137"/>
      <c r="D1186" s="137"/>
      <c r="E1186" s="137"/>
      <c r="F1186" s="137"/>
    </row>
    <row r="1187" spans="2:6" x14ac:dyDescent="0.35">
      <c r="B1187" s="136"/>
      <c r="C1187" s="137"/>
      <c r="D1187" s="137"/>
      <c r="E1187" s="137"/>
      <c r="F1187" s="137"/>
    </row>
    <row r="1188" spans="2:6" x14ac:dyDescent="0.35">
      <c r="B1188" s="136"/>
      <c r="C1188" s="137"/>
      <c r="D1188" s="137"/>
      <c r="E1188" s="137"/>
      <c r="F1188" s="137"/>
    </row>
    <row r="1189" spans="2:6" x14ac:dyDescent="0.35">
      <c r="B1189" s="136"/>
      <c r="C1189" s="137"/>
      <c r="D1189" s="137"/>
      <c r="E1189" s="137"/>
      <c r="F1189" s="137"/>
    </row>
    <row r="1190" spans="2:6" x14ac:dyDescent="0.35">
      <c r="B1190" s="136"/>
      <c r="C1190" s="137"/>
      <c r="D1190" s="137"/>
      <c r="E1190" s="137"/>
      <c r="F1190" s="137"/>
    </row>
    <row r="1191" spans="2:6" x14ac:dyDescent="0.35">
      <c r="B1191" s="136"/>
      <c r="C1191" s="137"/>
      <c r="D1191" s="137"/>
      <c r="E1191" s="137"/>
      <c r="F1191" s="137"/>
    </row>
    <row r="1192" spans="2:6" x14ac:dyDescent="0.35">
      <c r="B1192" s="136"/>
      <c r="C1192" s="137"/>
      <c r="D1192" s="137"/>
      <c r="E1192" s="137"/>
      <c r="F1192" s="137"/>
    </row>
    <row r="1193" spans="2:6" x14ac:dyDescent="0.35">
      <c r="B1193" s="136"/>
      <c r="C1193" s="137"/>
      <c r="D1193" s="137"/>
      <c r="E1193" s="137"/>
      <c r="F1193" s="137"/>
    </row>
    <row r="1194" spans="2:6" x14ac:dyDescent="0.35">
      <c r="B1194" s="136"/>
      <c r="C1194" s="137"/>
      <c r="D1194" s="137"/>
      <c r="E1194" s="137"/>
      <c r="F1194" s="137"/>
    </row>
    <row r="1195" spans="2:6" x14ac:dyDescent="0.35">
      <c r="B1195" s="136"/>
      <c r="C1195" s="137"/>
      <c r="D1195" s="137"/>
      <c r="E1195" s="137"/>
      <c r="F1195" s="137"/>
    </row>
    <row r="1196" spans="2:6" x14ac:dyDescent="0.35">
      <c r="B1196" s="136"/>
      <c r="C1196" s="137"/>
      <c r="D1196" s="137"/>
      <c r="E1196" s="137"/>
      <c r="F1196" s="137"/>
    </row>
    <row r="1197" spans="2:6" x14ac:dyDescent="0.35">
      <c r="B1197" s="136"/>
      <c r="C1197" s="137"/>
      <c r="D1197" s="137"/>
      <c r="E1197" s="137"/>
      <c r="F1197" s="137"/>
    </row>
    <row r="1198" spans="2:6" x14ac:dyDescent="0.35">
      <c r="B1198" s="136"/>
      <c r="C1198" s="137"/>
      <c r="D1198" s="137"/>
      <c r="E1198" s="137"/>
      <c r="F1198" s="137"/>
    </row>
    <row r="1199" spans="2:6" x14ac:dyDescent="0.35">
      <c r="B1199" s="136"/>
      <c r="C1199" s="137"/>
      <c r="D1199" s="137"/>
      <c r="E1199" s="137"/>
      <c r="F1199" s="137"/>
    </row>
    <row r="1200" spans="2:6" x14ac:dyDescent="0.35">
      <c r="B1200" s="136"/>
      <c r="C1200" s="137"/>
      <c r="D1200" s="137"/>
      <c r="E1200" s="137"/>
      <c r="F1200" s="137"/>
    </row>
    <row r="1201" spans="2:6" x14ac:dyDescent="0.35">
      <c r="B1201" s="136"/>
      <c r="C1201" s="137"/>
      <c r="D1201" s="137"/>
      <c r="E1201" s="137"/>
      <c r="F1201" s="137"/>
    </row>
    <row r="1202" spans="2:6" x14ac:dyDescent="0.35">
      <c r="B1202" s="136"/>
      <c r="C1202" s="137"/>
      <c r="D1202" s="137"/>
      <c r="E1202" s="137"/>
      <c r="F1202" s="137"/>
    </row>
    <row r="1203" spans="2:6" x14ac:dyDescent="0.35">
      <c r="B1203" s="136"/>
      <c r="C1203" s="137"/>
      <c r="D1203" s="137"/>
      <c r="E1203" s="137"/>
      <c r="F1203" s="137"/>
    </row>
    <row r="1204" spans="2:6" x14ac:dyDescent="0.35">
      <c r="B1204" s="136"/>
      <c r="C1204" s="137"/>
      <c r="D1204" s="137"/>
      <c r="E1204" s="137"/>
      <c r="F1204" s="137"/>
    </row>
    <row r="1205" spans="2:6" x14ac:dyDescent="0.35">
      <c r="B1205" s="136"/>
      <c r="C1205" s="137"/>
      <c r="D1205" s="137"/>
      <c r="E1205" s="137"/>
      <c r="F1205" s="137"/>
    </row>
    <row r="1206" spans="2:6" x14ac:dyDescent="0.35">
      <c r="B1206" s="136"/>
      <c r="C1206" s="137"/>
      <c r="D1206" s="137"/>
      <c r="E1206" s="137"/>
      <c r="F1206" s="137"/>
    </row>
    <row r="1207" spans="2:6" x14ac:dyDescent="0.35">
      <c r="B1207" s="136"/>
      <c r="C1207" s="137"/>
      <c r="D1207" s="137"/>
      <c r="E1207" s="137"/>
      <c r="F1207" s="137"/>
    </row>
    <row r="1208" spans="2:6" x14ac:dyDescent="0.35">
      <c r="B1208" s="136"/>
      <c r="C1208" s="137"/>
      <c r="D1208" s="137"/>
      <c r="E1208" s="137"/>
      <c r="F1208" s="137"/>
    </row>
    <row r="1209" spans="2:6" x14ac:dyDescent="0.35">
      <c r="B1209" s="136"/>
      <c r="C1209" s="137"/>
      <c r="D1209" s="137"/>
      <c r="E1209" s="137"/>
      <c r="F1209" s="137"/>
    </row>
    <row r="1210" spans="2:6" x14ac:dyDescent="0.35">
      <c r="B1210" s="136"/>
      <c r="C1210" s="137"/>
      <c r="D1210" s="137"/>
      <c r="E1210" s="137"/>
      <c r="F1210" s="137"/>
    </row>
    <row r="1211" spans="2:6" x14ac:dyDescent="0.35">
      <c r="B1211" s="136"/>
      <c r="C1211" s="137"/>
      <c r="D1211" s="137"/>
      <c r="E1211" s="137"/>
      <c r="F1211" s="137"/>
    </row>
    <row r="1212" spans="2:6" x14ac:dyDescent="0.35">
      <c r="B1212" s="136"/>
      <c r="C1212" s="137"/>
      <c r="D1212" s="137"/>
      <c r="E1212" s="137"/>
      <c r="F1212" s="137"/>
    </row>
    <row r="1213" spans="2:6" x14ac:dyDescent="0.35">
      <c r="B1213" s="136"/>
      <c r="C1213" s="137"/>
      <c r="D1213" s="137"/>
      <c r="E1213" s="137"/>
      <c r="F1213" s="137"/>
    </row>
    <row r="1214" spans="2:6" x14ac:dyDescent="0.35">
      <c r="B1214" s="136"/>
      <c r="C1214" s="137"/>
      <c r="D1214" s="137"/>
      <c r="E1214" s="137"/>
      <c r="F1214" s="137"/>
    </row>
    <row r="1215" spans="2:6" x14ac:dyDescent="0.35">
      <c r="B1215" s="136"/>
      <c r="C1215" s="137"/>
      <c r="D1215" s="137"/>
      <c r="E1215" s="137"/>
      <c r="F1215" s="137"/>
    </row>
    <row r="1216" spans="2:6" x14ac:dyDescent="0.35">
      <c r="B1216" s="136"/>
      <c r="C1216" s="137"/>
      <c r="D1216" s="137"/>
      <c r="E1216" s="137"/>
      <c r="F1216" s="137"/>
    </row>
    <row r="1217" spans="2:6" x14ac:dyDescent="0.35">
      <c r="B1217" s="136"/>
      <c r="C1217" s="137"/>
      <c r="D1217" s="137"/>
      <c r="E1217" s="137"/>
      <c r="F1217" s="137"/>
    </row>
    <row r="1218" spans="2:6" x14ac:dyDescent="0.35">
      <c r="B1218" s="136"/>
      <c r="C1218" s="137"/>
      <c r="D1218" s="137"/>
      <c r="E1218" s="137"/>
      <c r="F1218" s="137"/>
    </row>
    <row r="1219" spans="2:6" x14ac:dyDescent="0.35">
      <c r="B1219" s="136"/>
      <c r="C1219" s="137"/>
      <c r="D1219" s="137"/>
      <c r="E1219" s="137"/>
      <c r="F1219" s="137"/>
    </row>
    <row r="1220" spans="2:6" x14ac:dyDescent="0.35">
      <c r="B1220" s="136"/>
      <c r="C1220" s="137"/>
      <c r="D1220" s="137"/>
      <c r="E1220" s="137"/>
      <c r="F1220" s="137"/>
    </row>
    <row r="1221" spans="2:6" x14ac:dyDescent="0.35">
      <c r="B1221" s="136"/>
      <c r="C1221" s="137"/>
      <c r="D1221" s="137"/>
      <c r="E1221" s="137"/>
      <c r="F1221" s="137"/>
    </row>
    <row r="1222" spans="2:6" x14ac:dyDescent="0.35">
      <c r="B1222" s="136"/>
      <c r="C1222" s="137"/>
      <c r="D1222" s="137"/>
      <c r="E1222" s="137"/>
      <c r="F1222" s="137"/>
    </row>
    <row r="1223" spans="2:6" x14ac:dyDescent="0.35">
      <c r="B1223" s="136"/>
      <c r="C1223" s="137"/>
      <c r="D1223" s="137"/>
      <c r="E1223" s="137"/>
      <c r="F1223" s="137"/>
    </row>
    <row r="1224" spans="2:6" x14ac:dyDescent="0.35">
      <c r="B1224" s="136"/>
      <c r="C1224" s="137"/>
      <c r="D1224" s="137"/>
      <c r="E1224" s="137"/>
      <c r="F1224" s="137"/>
    </row>
    <row r="1225" spans="2:6" x14ac:dyDescent="0.35">
      <c r="B1225" s="136"/>
      <c r="C1225" s="137"/>
      <c r="D1225" s="137"/>
      <c r="E1225" s="137"/>
      <c r="F1225" s="137"/>
    </row>
    <row r="1226" spans="2:6" x14ac:dyDescent="0.35">
      <c r="B1226" s="136"/>
      <c r="C1226" s="137"/>
      <c r="D1226" s="137"/>
      <c r="E1226" s="137"/>
      <c r="F1226" s="137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2DCDB"/>
  </sheetPr>
  <dimension ref="A1:M1226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65625" defaultRowHeight="12.9" x14ac:dyDescent="0.35"/>
  <cols>
    <col min="2" max="2" width="15.4609375" style="134" customWidth="1"/>
    <col min="3" max="3" width="20" style="135" customWidth="1"/>
    <col min="4" max="6" width="13.3046875" style="135" customWidth="1"/>
    <col min="7" max="9" width="20.69140625" customWidth="1"/>
    <col min="11" max="13" width="20.69140625" customWidth="1"/>
  </cols>
  <sheetData>
    <row r="1" spans="1:13" x14ac:dyDescent="0.35">
      <c r="A1" s="2"/>
      <c r="B1" s="136"/>
      <c r="C1" s="137"/>
      <c r="D1" s="137"/>
      <c r="E1" s="137"/>
      <c r="F1" s="137"/>
      <c r="G1" s="2"/>
      <c r="H1" s="2"/>
      <c r="I1" s="2"/>
    </row>
    <row r="2" spans="1:13" ht="25.3" x14ac:dyDescent="0.6">
      <c r="A2" s="2"/>
      <c r="B2" s="265" t="s">
        <v>193</v>
      </c>
      <c r="C2" s="265"/>
      <c r="D2" s="265"/>
      <c r="E2" s="265"/>
      <c r="F2" s="265"/>
      <c r="G2" s="265"/>
      <c r="H2" s="265"/>
      <c r="I2" s="265"/>
      <c r="J2" s="265"/>
    </row>
    <row r="3" spans="1:13" x14ac:dyDescent="0.35">
      <c r="A3" s="2"/>
      <c r="B3" s="136" t="s">
        <v>194</v>
      </c>
      <c r="C3" s="137"/>
      <c r="D3" s="137"/>
      <c r="E3" s="137"/>
      <c r="F3" s="137"/>
      <c r="G3" s="2"/>
      <c r="H3" s="2"/>
      <c r="I3" s="2"/>
    </row>
    <row r="4" spans="1:13" x14ac:dyDescent="0.35">
      <c r="A4" s="2"/>
      <c r="B4" s="136"/>
      <c r="C4" s="137"/>
      <c r="D4" s="137"/>
      <c r="E4" s="137"/>
      <c r="F4" s="137"/>
      <c r="G4" s="2"/>
      <c r="H4" s="2"/>
      <c r="I4" s="2"/>
    </row>
    <row r="5" spans="1:13" ht="19.649999999999999" customHeight="1" x14ac:dyDescent="0.35">
      <c r="A5" s="2"/>
      <c r="B5" s="136"/>
      <c r="C5" s="137"/>
      <c r="D5" s="137"/>
      <c r="E5" s="137"/>
      <c r="F5" s="137"/>
      <c r="G5" s="266" t="s">
        <v>195</v>
      </c>
      <c r="H5" s="266"/>
      <c r="I5" s="139" t="s">
        <v>196</v>
      </c>
      <c r="K5" s="266" t="s">
        <v>197</v>
      </c>
      <c r="L5" s="266"/>
      <c r="M5" s="139" t="s">
        <v>198</v>
      </c>
    </row>
    <row r="6" spans="1:13" ht="39.450000000000003" x14ac:dyDescent="0.3">
      <c r="A6" s="2"/>
      <c r="B6" s="140"/>
      <c r="C6" s="138" t="s">
        <v>199</v>
      </c>
      <c r="D6" s="141" t="s">
        <v>200</v>
      </c>
      <c r="E6" s="142" t="s">
        <v>201</v>
      </c>
      <c r="F6" s="143" t="s">
        <v>202</v>
      </c>
      <c r="G6" s="146" t="s">
        <v>222</v>
      </c>
      <c r="H6" s="145" t="e">
        <v>#VALUE!</v>
      </c>
      <c r="I6" s="138" t="s">
        <v>204</v>
      </c>
      <c r="K6" s="146" t="s">
        <v>205</v>
      </c>
      <c r="L6" s="145" t="str">
        <f>'META Data'!D16</f>
        <v>ID08_OpenFOAM_inductiva_C</v>
      </c>
      <c r="M6" s="138" t="s">
        <v>206</v>
      </c>
    </row>
    <row r="7" spans="1:13" ht="12.75" customHeight="1" x14ac:dyDescent="0.3">
      <c r="A7" s="2"/>
      <c r="B7" s="267" t="s">
        <v>207</v>
      </c>
      <c r="C7" s="147">
        <v>1</v>
      </c>
      <c r="D7" s="148">
        <v>-798.25</v>
      </c>
      <c r="E7" s="149">
        <v>0</v>
      </c>
      <c r="F7" s="150">
        <v>150</v>
      </c>
      <c r="G7" s="211"/>
      <c r="H7" s="175" t="e">
        <f>VLOOKUP(C7,#REF!,5,FALSE())</f>
        <v>#REF!</v>
      </c>
      <c r="I7" s="195" t="e">
        <f t="shared" ref="I7:I38" si="0">G7-H7</f>
        <v>#REF!</v>
      </c>
      <c r="K7" s="154">
        <v>1</v>
      </c>
      <c r="L7" s="155" t="e">
        <f>VLOOKUP(C7,#REF!,6,FALSE())</f>
        <v>#REF!</v>
      </c>
      <c r="M7" s="153" t="e">
        <f t="shared" ref="M7:M49" si="1">K7-L7</f>
        <v>#REF!</v>
      </c>
    </row>
    <row r="8" spans="1:13" x14ac:dyDescent="0.3">
      <c r="A8" s="2"/>
      <c r="B8" s="267"/>
      <c r="C8" s="156">
        <v>195</v>
      </c>
      <c r="D8" s="157">
        <v>-724.8</v>
      </c>
      <c r="E8" s="158">
        <v>0</v>
      </c>
      <c r="F8" s="159">
        <v>384.1</v>
      </c>
      <c r="G8" s="163"/>
      <c r="H8" s="161" t="e">
        <f>VLOOKUP(C8,#REF!,5,FALSE())</f>
        <v>#REF!</v>
      </c>
      <c r="I8" s="162" t="e">
        <f t="shared" si="0"/>
        <v>#REF!</v>
      </c>
      <c r="K8" s="163">
        <v>2</v>
      </c>
      <c r="L8" s="155" t="e">
        <f>VLOOKUP(C8,#REF!,6,FALSE())</f>
        <v>#REF!</v>
      </c>
      <c r="M8" s="162" t="e">
        <f t="shared" si="1"/>
        <v>#REF!</v>
      </c>
    </row>
    <row r="9" spans="1:13" x14ac:dyDescent="0.3">
      <c r="A9" s="2"/>
      <c r="B9" s="267"/>
      <c r="C9" s="156">
        <v>2</v>
      </c>
      <c r="D9" s="157">
        <v>-700</v>
      </c>
      <c r="E9" s="158">
        <v>0</v>
      </c>
      <c r="F9" s="159">
        <v>406.35</v>
      </c>
      <c r="G9" s="163"/>
      <c r="H9" s="161" t="e">
        <f>VLOOKUP(C9,#REF!,5,FALSE())</f>
        <v>#REF!</v>
      </c>
      <c r="I9" s="162" t="e">
        <f t="shared" si="0"/>
        <v>#REF!</v>
      </c>
      <c r="K9" s="163">
        <v>3</v>
      </c>
      <c r="L9" s="155" t="e">
        <f>VLOOKUP(C9,#REF!,6,FALSE())</f>
        <v>#REF!</v>
      </c>
      <c r="M9" s="162" t="e">
        <f t="shared" si="1"/>
        <v>#REF!</v>
      </c>
    </row>
    <row r="10" spans="1:13" x14ac:dyDescent="0.3">
      <c r="A10" s="2"/>
      <c r="B10" s="267"/>
      <c r="C10" s="156">
        <v>3</v>
      </c>
      <c r="D10" s="157">
        <v>-600</v>
      </c>
      <c r="E10" s="158">
        <v>0</v>
      </c>
      <c r="F10" s="159">
        <v>462.63</v>
      </c>
      <c r="G10" s="163"/>
      <c r="H10" s="161" t="e">
        <f>VLOOKUP(C10,#REF!,5,FALSE())</f>
        <v>#REF!</v>
      </c>
      <c r="I10" s="162" t="e">
        <f t="shared" si="0"/>
        <v>#REF!</v>
      </c>
      <c r="K10" s="163">
        <v>2</v>
      </c>
      <c r="L10" s="155" t="e">
        <f>VLOOKUP(C10,#REF!,6,FALSE())</f>
        <v>#REF!</v>
      </c>
      <c r="M10" s="162" t="e">
        <f t="shared" si="1"/>
        <v>#REF!</v>
      </c>
    </row>
    <row r="11" spans="1:13" x14ac:dyDescent="0.3">
      <c r="A11" s="2"/>
      <c r="B11" s="267"/>
      <c r="C11" s="156">
        <v>4</v>
      </c>
      <c r="D11" s="157">
        <v>-500</v>
      </c>
      <c r="E11" s="158">
        <v>0</v>
      </c>
      <c r="F11" s="159">
        <v>499.45</v>
      </c>
      <c r="G11" s="163"/>
      <c r="H11" s="161" t="e">
        <f>VLOOKUP(C11,#REF!,5,FALSE())</f>
        <v>#REF!</v>
      </c>
      <c r="I11" s="162" t="e">
        <f t="shared" si="0"/>
        <v>#REF!</v>
      </c>
      <c r="K11" s="163">
        <v>1</v>
      </c>
      <c r="L11" s="155" t="e">
        <f>VLOOKUP(C11,#REF!,6,FALSE())</f>
        <v>#REF!</v>
      </c>
      <c r="M11" s="162" t="e">
        <f t="shared" si="1"/>
        <v>#REF!</v>
      </c>
    </row>
    <row r="12" spans="1:13" x14ac:dyDescent="0.3">
      <c r="A12" s="2"/>
      <c r="B12" s="267"/>
      <c r="C12" s="156">
        <v>5</v>
      </c>
      <c r="D12" s="157">
        <v>-400</v>
      </c>
      <c r="E12" s="158">
        <v>0</v>
      </c>
      <c r="F12" s="159">
        <v>527.70000000000005</v>
      </c>
      <c r="G12" s="163"/>
      <c r="H12" s="161" t="e">
        <f>VLOOKUP(C12,#REF!,5,FALSE())</f>
        <v>#REF!</v>
      </c>
      <c r="I12" s="162" t="e">
        <f t="shared" si="0"/>
        <v>#REF!</v>
      </c>
      <c r="K12" s="163">
        <v>2</v>
      </c>
      <c r="L12" s="155" t="e">
        <f>VLOOKUP(C12,#REF!,6,FALSE())</f>
        <v>#REF!</v>
      </c>
      <c r="M12" s="162" t="e">
        <f t="shared" si="1"/>
        <v>#REF!</v>
      </c>
    </row>
    <row r="13" spans="1:13" x14ac:dyDescent="0.3">
      <c r="A13" s="2"/>
      <c r="B13" s="267"/>
      <c r="C13" s="156">
        <v>6</v>
      </c>
      <c r="D13" s="157">
        <v>-300</v>
      </c>
      <c r="E13" s="158">
        <v>0</v>
      </c>
      <c r="F13" s="159">
        <v>550.85</v>
      </c>
      <c r="G13" s="163"/>
      <c r="H13" s="161" t="e">
        <f>VLOOKUP(C13,#REF!,5,FALSE())</f>
        <v>#REF!</v>
      </c>
      <c r="I13" s="162" t="e">
        <f t="shared" si="0"/>
        <v>#REF!</v>
      </c>
      <c r="K13" s="163">
        <v>3</v>
      </c>
      <c r="L13" s="155" t="e">
        <f>VLOOKUP(C13,#REF!,6,FALSE())</f>
        <v>#REF!</v>
      </c>
      <c r="M13" s="162" t="e">
        <f t="shared" si="1"/>
        <v>#REF!</v>
      </c>
    </row>
    <row r="14" spans="1:13" x14ac:dyDescent="0.3">
      <c r="A14" s="2"/>
      <c r="B14" s="267"/>
      <c r="C14" s="156">
        <v>7</v>
      </c>
      <c r="D14" s="157">
        <v>-100</v>
      </c>
      <c r="E14" s="158">
        <v>0</v>
      </c>
      <c r="F14" s="159">
        <v>587.73</v>
      </c>
      <c r="G14" s="163"/>
      <c r="H14" s="161" t="e">
        <f>VLOOKUP(C14,#REF!,5,FALSE())</f>
        <v>#REF!</v>
      </c>
      <c r="I14" s="162" t="e">
        <f t="shared" si="0"/>
        <v>#REF!</v>
      </c>
      <c r="K14" s="163">
        <v>4</v>
      </c>
      <c r="L14" s="155" t="e">
        <f>VLOOKUP(C14,#REF!,6,FALSE())</f>
        <v>#REF!</v>
      </c>
      <c r="M14" s="162" t="e">
        <f t="shared" si="1"/>
        <v>#REF!</v>
      </c>
    </row>
    <row r="15" spans="1:13" x14ac:dyDescent="0.3">
      <c r="A15" s="2"/>
      <c r="B15" s="267"/>
      <c r="C15" s="156">
        <v>8</v>
      </c>
      <c r="D15" s="157">
        <v>0</v>
      </c>
      <c r="E15" s="158">
        <v>0</v>
      </c>
      <c r="F15" s="159">
        <v>603.04999999999995</v>
      </c>
      <c r="G15" s="163"/>
      <c r="H15" s="161" t="e">
        <f>VLOOKUP(C15,#REF!,5,FALSE())</f>
        <v>#REF!</v>
      </c>
      <c r="I15" s="162" t="e">
        <f t="shared" si="0"/>
        <v>#REF!</v>
      </c>
      <c r="K15" s="163">
        <v>3.4285714285714199</v>
      </c>
      <c r="L15" s="155" t="e">
        <f>VLOOKUP(C15,#REF!,6,FALSE())</f>
        <v>#REF!</v>
      </c>
      <c r="M15" s="162" t="e">
        <f t="shared" si="1"/>
        <v>#REF!</v>
      </c>
    </row>
    <row r="16" spans="1:13" x14ac:dyDescent="0.3">
      <c r="A16" s="2"/>
      <c r="B16" s="267"/>
      <c r="C16" s="156">
        <v>9</v>
      </c>
      <c r="D16" s="157">
        <v>100</v>
      </c>
      <c r="E16" s="158">
        <v>0</v>
      </c>
      <c r="F16" s="159">
        <v>616.9</v>
      </c>
      <c r="G16" s="163"/>
      <c r="H16" s="161" t="e">
        <f>VLOOKUP(C16,#REF!,5,FALSE())</f>
        <v>#REF!</v>
      </c>
      <c r="I16" s="162" t="e">
        <f t="shared" si="0"/>
        <v>#REF!</v>
      </c>
      <c r="K16" s="163">
        <v>3.6904761904761898</v>
      </c>
      <c r="L16" s="155" t="e">
        <f>VLOOKUP(C16,#REF!,6,FALSE())</f>
        <v>#REF!</v>
      </c>
      <c r="M16" s="162" t="e">
        <f t="shared" si="1"/>
        <v>#REF!</v>
      </c>
    </row>
    <row r="17" spans="1:13" x14ac:dyDescent="0.3">
      <c r="A17" s="2"/>
      <c r="B17" s="267"/>
      <c r="C17" s="156">
        <v>10</v>
      </c>
      <c r="D17" s="157">
        <v>300</v>
      </c>
      <c r="E17" s="158">
        <v>0</v>
      </c>
      <c r="F17" s="159">
        <v>640.83000000000004</v>
      </c>
      <c r="G17" s="163"/>
      <c r="H17" s="161" t="e">
        <f>VLOOKUP(C17,#REF!,5,FALSE())</f>
        <v>#REF!</v>
      </c>
      <c r="I17" s="162" t="e">
        <f t="shared" si="0"/>
        <v>#REF!</v>
      </c>
      <c r="K17" s="163">
        <v>3.9523809523809499</v>
      </c>
      <c r="L17" s="155" t="e">
        <f>VLOOKUP(C17,#REF!,6,FALSE())</f>
        <v>#REF!</v>
      </c>
      <c r="M17" s="162" t="e">
        <f t="shared" si="1"/>
        <v>#REF!</v>
      </c>
    </row>
    <row r="18" spans="1:13" x14ac:dyDescent="0.3">
      <c r="A18" s="2"/>
      <c r="B18" s="267"/>
      <c r="C18" s="156">
        <v>11</v>
      </c>
      <c r="D18" s="157">
        <v>350</v>
      </c>
      <c r="E18" s="158">
        <v>0</v>
      </c>
      <c r="F18" s="159">
        <v>645.92999999999995</v>
      </c>
      <c r="G18" s="163"/>
      <c r="H18" s="161" t="e">
        <f>VLOOKUP(C18,#REF!,5,FALSE())</f>
        <v>#REF!</v>
      </c>
      <c r="I18" s="162" t="e">
        <f t="shared" si="0"/>
        <v>#REF!</v>
      </c>
      <c r="K18" s="163">
        <v>4.21428571428571</v>
      </c>
      <c r="L18" s="155" t="e">
        <f>VLOOKUP(C18,#REF!,6,FALSE())</f>
        <v>#REF!</v>
      </c>
      <c r="M18" s="162" t="e">
        <f t="shared" si="1"/>
        <v>#REF!</v>
      </c>
    </row>
    <row r="19" spans="1:13" x14ac:dyDescent="0.3">
      <c r="A19" s="2"/>
      <c r="B19" s="267"/>
      <c r="C19" s="156">
        <v>12</v>
      </c>
      <c r="D19" s="157">
        <v>413.1</v>
      </c>
      <c r="E19" s="158">
        <v>0</v>
      </c>
      <c r="F19" s="159">
        <v>625</v>
      </c>
      <c r="G19" s="163"/>
      <c r="H19" s="161" t="e">
        <f>VLOOKUP(C19,#REF!,5,FALSE())</f>
        <v>#REF!</v>
      </c>
      <c r="I19" s="162" t="e">
        <f t="shared" si="0"/>
        <v>#REF!</v>
      </c>
      <c r="K19" s="163">
        <v>4.4761904761904701</v>
      </c>
      <c r="L19" s="155" t="e">
        <f>VLOOKUP(C19,#REF!,6,FALSE())</f>
        <v>#REF!</v>
      </c>
      <c r="M19" s="162" t="e">
        <f t="shared" si="1"/>
        <v>#REF!</v>
      </c>
    </row>
    <row r="20" spans="1:13" x14ac:dyDescent="0.3">
      <c r="A20" s="2"/>
      <c r="B20" s="267"/>
      <c r="C20" s="156">
        <v>13</v>
      </c>
      <c r="D20" s="157">
        <v>464.13</v>
      </c>
      <c r="E20" s="158">
        <v>0</v>
      </c>
      <c r="F20" s="159">
        <v>625</v>
      </c>
      <c r="G20" s="163"/>
      <c r="H20" s="161" t="e">
        <f>VLOOKUP(C20,#REF!,5,FALSE())</f>
        <v>#REF!</v>
      </c>
      <c r="I20" s="162" t="e">
        <f t="shared" si="0"/>
        <v>#REF!</v>
      </c>
      <c r="K20" s="163">
        <v>4.7380952380952301</v>
      </c>
      <c r="L20" s="155" t="e">
        <f>VLOOKUP(C20,#REF!,6,FALSE())</f>
        <v>#REF!</v>
      </c>
      <c r="M20" s="162" t="e">
        <f t="shared" si="1"/>
        <v>#REF!</v>
      </c>
    </row>
    <row r="21" spans="1:13" x14ac:dyDescent="0.3">
      <c r="A21" s="2"/>
      <c r="B21" s="267"/>
      <c r="C21" s="156">
        <v>14</v>
      </c>
      <c r="D21" s="157">
        <v>543.17999999999995</v>
      </c>
      <c r="E21" s="158">
        <v>0</v>
      </c>
      <c r="F21" s="159">
        <v>675</v>
      </c>
      <c r="G21" s="163"/>
      <c r="H21" s="161" t="e">
        <f>VLOOKUP(C21,#REF!,5,FALSE())</f>
        <v>#REF!</v>
      </c>
      <c r="I21" s="162" t="e">
        <f t="shared" si="0"/>
        <v>#REF!</v>
      </c>
      <c r="K21" s="163">
        <v>5</v>
      </c>
      <c r="L21" s="155" t="e">
        <f>VLOOKUP(C21,#REF!,6,FALSE())</f>
        <v>#REF!</v>
      </c>
      <c r="M21" s="162" t="e">
        <f t="shared" si="1"/>
        <v>#REF!</v>
      </c>
    </row>
    <row r="22" spans="1:13" x14ac:dyDescent="0.3">
      <c r="A22" s="2"/>
      <c r="B22" s="267"/>
      <c r="C22" s="156">
        <v>15</v>
      </c>
      <c r="D22" s="157">
        <v>624.25</v>
      </c>
      <c r="E22" s="158">
        <v>0</v>
      </c>
      <c r="F22" s="159">
        <v>725</v>
      </c>
      <c r="G22" s="163"/>
      <c r="H22" s="161" t="e">
        <f>VLOOKUP(C22,#REF!,5,FALSE())</f>
        <v>#REF!</v>
      </c>
      <c r="I22" s="162" t="e">
        <f t="shared" si="0"/>
        <v>#REF!</v>
      </c>
      <c r="K22" s="163">
        <v>5.2619047619047601</v>
      </c>
      <c r="L22" s="155" t="e">
        <f>VLOOKUP(C22,#REF!,6,FALSE())</f>
        <v>#REF!</v>
      </c>
      <c r="M22" s="162" t="e">
        <f t="shared" si="1"/>
        <v>#REF!</v>
      </c>
    </row>
    <row r="23" spans="1:13" x14ac:dyDescent="0.3">
      <c r="A23" s="2"/>
      <c r="B23" s="267"/>
      <c r="C23" s="156">
        <v>16</v>
      </c>
      <c r="D23" s="157">
        <v>707.88</v>
      </c>
      <c r="E23" s="158">
        <v>0</v>
      </c>
      <c r="F23" s="159">
        <v>775</v>
      </c>
      <c r="G23" s="163"/>
      <c r="H23" s="161" t="e">
        <f>VLOOKUP(C23,#REF!,5,FALSE())</f>
        <v>#REF!</v>
      </c>
      <c r="I23" s="162" t="e">
        <f t="shared" si="0"/>
        <v>#REF!</v>
      </c>
      <c r="K23" s="163">
        <v>5.5238095238095202</v>
      </c>
      <c r="L23" s="155" t="e">
        <f>VLOOKUP(C23,#REF!,6,FALSE())</f>
        <v>#REF!</v>
      </c>
      <c r="M23" s="162" t="e">
        <f t="shared" si="1"/>
        <v>#REF!</v>
      </c>
    </row>
    <row r="24" spans="1:13" x14ac:dyDescent="0.3">
      <c r="A24" s="2"/>
      <c r="B24" s="267"/>
      <c r="C24" s="156">
        <v>17</v>
      </c>
      <c r="D24" s="157">
        <v>885.33</v>
      </c>
      <c r="E24" s="158">
        <v>0</v>
      </c>
      <c r="F24" s="159">
        <v>875</v>
      </c>
      <c r="G24" s="163"/>
      <c r="H24" s="161" t="e">
        <f>VLOOKUP(C24,#REF!,5,FALSE())</f>
        <v>#REF!</v>
      </c>
      <c r="I24" s="162" t="e">
        <f t="shared" si="0"/>
        <v>#REF!</v>
      </c>
      <c r="K24" s="163">
        <v>5.7857142857142803</v>
      </c>
      <c r="L24" s="155" t="e">
        <f>VLOOKUP(C24,#REF!,6,FALSE())</f>
        <v>#REF!</v>
      </c>
      <c r="M24" s="162" t="e">
        <f t="shared" si="1"/>
        <v>#REF!</v>
      </c>
    </row>
    <row r="25" spans="1:13" x14ac:dyDescent="0.3">
      <c r="A25" s="2"/>
      <c r="B25" s="267"/>
      <c r="C25" s="156">
        <v>18</v>
      </c>
      <c r="D25" s="157">
        <v>1084.9000000000001</v>
      </c>
      <c r="E25" s="158">
        <v>0</v>
      </c>
      <c r="F25" s="159">
        <v>975</v>
      </c>
      <c r="G25" s="163"/>
      <c r="H25" s="161" t="e">
        <f>VLOOKUP(C25,#REF!,5,FALSE())</f>
        <v>#REF!</v>
      </c>
      <c r="I25" s="162" t="e">
        <f t="shared" si="0"/>
        <v>#REF!</v>
      </c>
      <c r="K25" s="163">
        <v>6.0476190476190403</v>
      </c>
      <c r="L25" s="155" t="e">
        <f>VLOOKUP(C25,#REF!,6,FALSE())</f>
        <v>#REF!</v>
      </c>
      <c r="M25" s="162" t="e">
        <f t="shared" si="1"/>
        <v>#REF!</v>
      </c>
    </row>
    <row r="26" spans="1:13" x14ac:dyDescent="0.3">
      <c r="A26" s="2"/>
      <c r="B26" s="267"/>
      <c r="C26" s="156">
        <v>19</v>
      </c>
      <c r="D26" s="157">
        <v>1199</v>
      </c>
      <c r="E26" s="158">
        <v>0</v>
      </c>
      <c r="F26" s="159">
        <v>1025</v>
      </c>
      <c r="G26" s="163"/>
      <c r="H26" s="161" t="e">
        <f>VLOOKUP(C26,#REF!,5,FALSE())</f>
        <v>#REF!</v>
      </c>
      <c r="I26" s="162" t="e">
        <f t="shared" si="0"/>
        <v>#REF!</v>
      </c>
      <c r="K26" s="163">
        <v>6.3095238095238102</v>
      </c>
      <c r="L26" s="155" t="e">
        <f>VLOOKUP(C26,#REF!,6,FALSE())</f>
        <v>#REF!</v>
      </c>
      <c r="M26" s="162" t="e">
        <f t="shared" si="1"/>
        <v>#REF!</v>
      </c>
    </row>
    <row r="27" spans="1:13" x14ac:dyDescent="0.3">
      <c r="A27" s="2"/>
      <c r="B27" s="267"/>
      <c r="C27" s="156">
        <v>20</v>
      </c>
      <c r="D27" s="157">
        <v>1300</v>
      </c>
      <c r="E27" s="158">
        <v>0</v>
      </c>
      <c r="F27" s="159">
        <v>1051.5</v>
      </c>
      <c r="G27" s="163"/>
      <c r="H27" s="161" t="e">
        <f>VLOOKUP(C27,#REF!,5,FALSE())</f>
        <v>#REF!</v>
      </c>
      <c r="I27" s="162" t="e">
        <f t="shared" si="0"/>
        <v>#REF!</v>
      </c>
      <c r="K27" s="163">
        <v>6.5714285714285703</v>
      </c>
      <c r="L27" s="155" t="e">
        <f>VLOOKUP(C27,#REF!,6,FALSE())</f>
        <v>#REF!</v>
      </c>
      <c r="M27" s="162" t="e">
        <f t="shared" si="1"/>
        <v>#REF!</v>
      </c>
    </row>
    <row r="28" spans="1:13" x14ac:dyDescent="0.3">
      <c r="A28" s="2"/>
      <c r="B28" s="267"/>
      <c r="C28" s="165">
        <v>107</v>
      </c>
      <c r="D28" s="166">
        <v>1900</v>
      </c>
      <c r="E28" s="167">
        <v>0</v>
      </c>
      <c r="F28" s="168">
        <v>1102.4000000000001</v>
      </c>
      <c r="G28" s="163"/>
      <c r="H28" s="161" t="e">
        <f>VLOOKUP(C28,#REF!,5,FALSE())</f>
        <v>#REF!</v>
      </c>
      <c r="I28" s="162" t="e">
        <f t="shared" si="0"/>
        <v>#REF!</v>
      </c>
      <c r="K28" s="163">
        <v>6.8333333333333304</v>
      </c>
      <c r="L28" s="155" t="e">
        <f>VLOOKUP(C28,#REF!,6,FALSE())</f>
        <v>#REF!</v>
      </c>
      <c r="M28" s="162" t="e">
        <f t="shared" si="1"/>
        <v>#REF!</v>
      </c>
    </row>
    <row r="29" spans="1:13" x14ac:dyDescent="0.3">
      <c r="A29" s="2"/>
      <c r="B29" s="267"/>
      <c r="C29" s="165">
        <v>108</v>
      </c>
      <c r="D29" s="166">
        <v>2100</v>
      </c>
      <c r="E29" s="167">
        <v>0</v>
      </c>
      <c r="F29" s="168">
        <v>1100.28</v>
      </c>
      <c r="G29" s="163"/>
      <c r="H29" s="161" t="e">
        <f>VLOOKUP(C29,#REF!,5,FALSE())</f>
        <v>#REF!</v>
      </c>
      <c r="I29" s="162" t="e">
        <f t="shared" si="0"/>
        <v>#REF!</v>
      </c>
      <c r="K29" s="163">
        <v>7.0952380952380896</v>
      </c>
      <c r="L29" s="155" t="e">
        <f>VLOOKUP(C29,#REF!,6,FALSE())</f>
        <v>#REF!</v>
      </c>
      <c r="M29" s="162" t="e">
        <f t="shared" si="1"/>
        <v>#REF!</v>
      </c>
    </row>
    <row r="30" spans="1:13" x14ac:dyDescent="0.3">
      <c r="A30" s="2"/>
      <c r="B30" s="267"/>
      <c r="C30" s="165">
        <v>109</v>
      </c>
      <c r="D30" s="166">
        <v>2300</v>
      </c>
      <c r="E30" s="167">
        <v>0</v>
      </c>
      <c r="F30" s="168">
        <v>1090.3</v>
      </c>
      <c r="G30" s="163"/>
      <c r="H30" s="161" t="e">
        <f>VLOOKUP(C30,#REF!,5,FALSE())</f>
        <v>#REF!</v>
      </c>
      <c r="I30" s="162" t="e">
        <f t="shared" si="0"/>
        <v>#REF!</v>
      </c>
      <c r="K30" s="163">
        <v>7.3571428571428497</v>
      </c>
      <c r="L30" s="155" t="e">
        <f>VLOOKUP(C30,#REF!,6,FALSE())</f>
        <v>#REF!</v>
      </c>
      <c r="M30" s="162" t="e">
        <f t="shared" si="1"/>
        <v>#REF!</v>
      </c>
    </row>
    <row r="31" spans="1:13" x14ac:dyDescent="0.3">
      <c r="A31" s="2"/>
      <c r="B31" s="267"/>
      <c r="C31" s="165">
        <v>110</v>
      </c>
      <c r="D31" s="166">
        <v>2500</v>
      </c>
      <c r="E31" s="167">
        <v>0</v>
      </c>
      <c r="F31" s="168">
        <v>1067.1500000000001</v>
      </c>
      <c r="G31" s="163"/>
      <c r="H31" s="161" t="e">
        <f>VLOOKUP(C31,#REF!,5,FALSE())</f>
        <v>#REF!</v>
      </c>
      <c r="I31" s="162" t="e">
        <f t="shared" si="0"/>
        <v>#REF!</v>
      </c>
      <c r="K31" s="163">
        <v>7.6190476190476097</v>
      </c>
      <c r="L31" s="155" t="e">
        <f>VLOOKUP(C31,#REF!,6,FALSE())</f>
        <v>#REF!</v>
      </c>
      <c r="M31" s="162" t="e">
        <f t="shared" si="1"/>
        <v>#REF!</v>
      </c>
    </row>
    <row r="32" spans="1:13" x14ac:dyDescent="0.3">
      <c r="A32" s="2"/>
      <c r="B32" s="267"/>
      <c r="C32" s="165">
        <v>111</v>
      </c>
      <c r="D32" s="166">
        <v>2600</v>
      </c>
      <c r="E32" s="167">
        <v>0</v>
      </c>
      <c r="F32" s="168">
        <v>1047.75</v>
      </c>
      <c r="G32" s="163"/>
      <c r="H32" s="161" t="e">
        <f>VLOOKUP(C32,#REF!,5,FALSE())</f>
        <v>#REF!</v>
      </c>
      <c r="I32" s="162" t="e">
        <f t="shared" si="0"/>
        <v>#REF!</v>
      </c>
      <c r="K32" s="163">
        <v>7.8809523809523796</v>
      </c>
      <c r="L32" s="155" t="e">
        <f>VLOOKUP(C32,#REF!,6,FALSE())</f>
        <v>#REF!</v>
      </c>
      <c r="M32" s="162" t="e">
        <f t="shared" si="1"/>
        <v>#REF!</v>
      </c>
    </row>
    <row r="33" spans="1:13" x14ac:dyDescent="0.3">
      <c r="A33" s="2"/>
      <c r="B33" s="267"/>
      <c r="C33" s="165">
        <v>112</v>
      </c>
      <c r="D33" s="166">
        <v>2700</v>
      </c>
      <c r="E33" s="167">
        <v>0</v>
      </c>
      <c r="F33" s="168">
        <v>1017.73</v>
      </c>
      <c r="G33" s="163"/>
      <c r="H33" s="161" t="e">
        <f>VLOOKUP(C33,#REF!,5,FALSE())</f>
        <v>#REF!</v>
      </c>
      <c r="I33" s="162" t="e">
        <f t="shared" si="0"/>
        <v>#REF!</v>
      </c>
      <c r="K33" s="163">
        <v>8.1428571428571406</v>
      </c>
      <c r="L33" s="155" t="e">
        <f>VLOOKUP(C33,#REF!,6,FALSE())</f>
        <v>#REF!</v>
      </c>
      <c r="M33" s="162" t="e">
        <f t="shared" si="1"/>
        <v>#REF!</v>
      </c>
    </row>
    <row r="34" spans="1:13" x14ac:dyDescent="0.3">
      <c r="A34" s="2"/>
      <c r="B34" s="267"/>
      <c r="C34" s="165">
        <v>113</v>
      </c>
      <c r="D34" s="166">
        <v>2820.15</v>
      </c>
      <c r="E34" s="167">
        <v>0</v>
      </c>
      <c r="F34" s="168">
        <v>975</v>
      </c>
      <c r="G34" s="163"/>
      <c r="H34" s="161" t="e">
        <f>VLOOKUP(C34,#REF!,5,FALSE())</f>
        <v>#REF!</v>
      </c>
      <c r="I34" s="162" t="e">
        <f t="shared" si="0"/>
        <v>#REF!</v>
      </c>
      <c r="K34" s="163">
        <v>8.4047619047618998</v>
      </c>
      <c r="L34" s="155" t="e">
        <f>VLOOKUP(C34,#REF!,6,FALSE())</f>
        <v>#REF!</v>
      </c>
      <c r="M34" s="162" t="e">
        <f t="shared" si="1"/>
        <v>#REF!</v>
      </c>
    </row>
    <row r="35" spans="1:13" x14ac:dyDescent="0.3">
      <c r="A35" s="2"/>
      <c r="B35" s="267"/>
      <c r="C35" s="165">
        <v>114</v>
      </c>
      <c r="D35" s="166">
        <v>2944.43</v>
      </c>
      <c r="E35" s="167">
        <v>0</v>
      </c>
      <c r="F35" s="168">
        <v>925</v>
      </c>
      <c r="G35" s="163"/>
      <c r="H35" s="161" t="e">
        <f>VLOOKUP(C35,#REF!,5,FALSE())</f>
        <v>#REF!</v>
      </c>
      <c r="I35" s="162" t="e">
        <f t="shared" si="0"/>
        <v>#REF!</v>
      </c>
      <c r="K35" s="163">
        <v>8.6666666666666607</v>
      </c>
      <c r="L35" s="155" t="e">
        <f>VLOOKUP(C35,#REF!,6,FALSE())</f>
        <v>#REF!</v>
      </c>
      <c r="M35" s="162" t="e">
        <f t="shared" si="1"/>
        <v>#REF!</v>
      </c>
    </row>
    <row r="36" spans="1:13" x14ac:dyDescent="0.3">
      <c r="A36" s="2"/>
      <c r="B36" s="267"/>
      <c r="C36" s="165">
        <v>115</v>
      </c>
      <c r="D36" s="166">
        <v>3057.9</v>
      </c>
      <c r="E36" s="167">
        <v>0</v>
      </c>
      <c r="F36" s="168">
        <v>875</v>
      </c>
      <c r="G36" s="163"/>
      <c r="H36" s="161" t="e">
        <f>VLOOKUP(C36,#REF!,5,FALSE())</f>
        <v>#REF!</v>
      </c>
      <c r="I36" s="162" t="e">
        <f t="shared" si="0"/>
        <v>#REF!</v>
      </c>
      <c r="K36" s="163">
        <v>8.9285714285714199</v>
      </c>
      <c r="L36" s="155" t="e">
        <f>VLOOKUP(C36,#REF!,6,FALSE())</f>
        <v>#REF!</v>
      </c>
      <c r="M36" s="162" t="e">
        <f t="shared" si="1"/>
        <v>#REF!</v>
      </c>
    </row>
    <row r="37" spans="1:13" x14ac:dyDescent="0.3">
      <c r="A37" s="2"/>
      <c r="B37" s="267"/>
      <c r="C37" s="165">
        <v>116</v>
      </c>
      <c r="D37" s="166">
        <v>3164.15</v>
      </c>
      <c r="E37" s="167">
        <v>0</v>
      </c>
      <c r="F37" s="168">
        <v>825</v>
      </c>
      <c r="G37" s="163"/>
      <c r="H37" s="161" t="e">
        <f>VLOOKUP(C37,#REF!,5,FALSE())</f>
        <v>#REF!</v>
      </c>
      <c r="I37" s="162" t="e">
        <f t="shared" si="0"/>
        <v>#REF!</v>
      </c>
      <c r="K37" s="163">
        <v>9.1904761904761898</v>
      </c>
      <c r="L37" s="155" t="e">
        <f>VLOOKUP(C37,#REF!,6,FALSE())</f>
        <v>#REF!</v>
      </c>
      <c r="M37" s="162" t="e">
        <f t="shared" si="1"/>
        <v>#REF!</v>
      </c>
    </row>
    <row r="38" spans="1:13" x14ac:dyDescent="0.3">
      <c r="A38" s="2"/>
      <c r="B38" s="267"/>
      <c r="C38" s="165">
        <v>117</v>
      </c>
      <c r="D38" s="166">
        <v>3265.23</v>
      </c>
      <c r="E38" s="167">
        <v>0</v>
      </c>
      <c r="F38" s="168">
        <v>775</v>
      </c>
      <c r="G38" s="163"/>
      <c r="H38" s="161" t="e">
        <f>VLOOKUP(C38,#REF!,5,FALSE())</f>
        <v>#REF!</v>
      </c>
      <c r="I38" s="162" t="e">
        <f t="shared" si="0"/>
        <v>#REF!</v>
      </c>
      <c r="K38" s="163">
        <v>9.4523809523809508</v>
      </c>
      <c r="L38" s="155" t="e">
        <f>VLOOKUP(C38,#REF!,6,FALSE())</f>
        <v>#REF!</v>
      </c>
      <c r="M38" s="162" t="e">
        <f t="shared" si="1"/>
        <v>#REF!</v>
      </c>
    </row>
    <row r="39" spans="1:13" x14ac:dyDescent="0.3">
      <c r="A39" s="2"/>
      <c r="B39" s="267"/>
      <c r="C39" s="165">
        <v>118</v>
      </c>
      <c r="D39" s="166">
        <v>3300</v>
      </c>
      <c r="E39" s="167">
        <v>0</v>
      </c>
      <c r="F39" s="168">
        <v>757.33</v>
      </c>
      <c r="G39" s="163"/>
      <c r="H39" s="161" t="e">
        <f>VLOOKUP(C39,#REF!,5,FALSE())</f>
        <v>#REF!</v>
      </c>
      <c r="I39" s="162" t="e">
        <f t="shared" ref="I39:I70" si="2">G39-H39</f>
        <v>#REF!</v>
      </c>
      <c r="K39" s="163">
        <v>9.71428571428571</v>
      </c>
      <c r="L39" s="155" t="e">
        <f>VLOOKUP(C39,#REF!,6,FALSE())</f>
        <v>#REF!</v>
      </c>
      <c r="M39" s="162" t="e">
        <f t="shared" si="1"/>
        <v>#REF!</v>
      </c>
    </row>
    <row r="40" spans="1:13" x14ac:dyDescent="0.3">
      <c r="A40" s="2"/>
      <c r="B40" s="267"/>
      <c r="C40" s="165">
        <v>119</v>
      </c>
      <c r="D40" s="166">
        <v>3400</v>
      </c>
      <c r="E40" s="167">
        <v>0</v>
      </c>
      <c r="F40" s="168">
        <v>746.1</v>
      </c>
      <c r="G40" s="163"/>
      <c r="H40" s="161" t="e">
        <f>VLOOKUP(C40,#REF!,5,FALSE())</f>
        <v>#REF!</v>
      </c>
      <c r="I40" s="162" t="e">
        <f t="shared" si="2"/>
        <v>#REF!</v>
      </c>
      <c r="K40" s="163">
        <v>9.9761904761904692</v>
      </c>
      <c r="L40" s="155" t="e">
        <f>VLOOKUP(C40,#REF!,6,FALSE())</f>
        <v>#REF!</v>
      </c>
      <c r="M40" s="162" t="e">
        <f t="shared" si="1"/>
        <v>#REF!</v>
      </c>
    </row>
    <row r="41" spans="1:13" x14ac:dyDescent="0.3">
      <c r="A41" s="2"/>
      <c r="B41" s="267"/>
      <c r="C41" s="165">
        <v>120</v>
      </c>
      <c r="D41" s="166">
        <v>3500</v>
      </c>
      <c r="E41" s="167">
        <v>0</v>
      </c>
      <c r="F41" s="168">
        <v>735.35</v>
      </c>
      <c r="G41" s="163"/>
      <c r="H41" s="161" t="e">
        <f>VLOOKUP(C41,#REF!,5,FALSE())</f>
        <v>#REF!</v>
      </c>
      <c r="I41" s="162" t="e">
        <f t="shared" si="2"/>
        <v>#REF!</v>
      </c>
      <c r="K41" s="163">
        <v>10.2380952380952</v>
      </c>
      <c r="L41" s="155" t="e">
        <f>VLOOKUP(C41,#REF!,6,FALSE())</f>
        <v>#REF!</v>
      </c>
      <c r="M41" s="162" t="e">
        <f t="shared" si="1"/>
        <v>#REF!</v>
      </c>
    </row>
    <row r="42" spans="1:13" x14ac:dyDescent="0.3">
      <c r="A42" s="2"/>
      <c r="B42" s="267"/>
      <c r="C42" s="165">
        <v>121</v>
      </c>
      <c r="D42" s="166">
        <v>3575.25</v>
      </c>
      <c r="E42" s="167">
        <v>0</v>
      </c>
      <c r="F42" s="168">
        <v>725</v>
      </c>
      <c r="G42" s="163"/>
      <c r="H42" s="161" t="e">
        <f>VLOOKUP(C42,#REF!,5,FALSE())</f>
        <v>#REF!</v>
      </c>
      <c r="I42" s="162" t="e">
        <f t="shared" si="2"/>
        <v>#REF!</v>
      </c>
      <c r="K42" s="163">
        <v>10.5</v>
      </c>
      <c r="L42" s="155" t="e">
        <f>VLOOKUP(C42,#REF!,6,FALSE())</f>
        <v>#REF!</v>
      </c>
      <c r="M42" s="162" t="e">
        <f t="shared" si="1"/>
        <v>#REF!</v>
      </c>
    </row>
    <row r="43" spans="1:13" x14ac:dyDescent="0.3">
      <c r="A43" s="2"/>
      <c r="B43" s="267"/>
      <c r="C43" s="165">
        <v>122</v>
      </c>
      <c r="D43" s="166">
        <v>3700</v>
      </c>
      <c r="E43" s="167">
        <v>0</v>
      </c>
      <c r="F43" s="168">
        <v>717.45</v>
      </c>
      <c r="G43" s="163"/>
      <c r="H43" s="161" t="e">
        <f>VLOOKUP(C43,#REF!,5,FALSE())</f>
        <v>#REF!</v>
      </c>
      <c r="I43" s="162" t="e">
        <f t="shared" si="2"/>
        <v>#REF!</v>
      </c>
      <c r="K43" s="163">
        <v>10.761904761904701</v>
      </c>
      <c r="L43" s="155" t="e">
        <f>VLOOKUP(C43,#REF!,6,FALSE())</f>
        <v>#REF!</v>
      </c>
      <c r="M43" s="162" t="e">
        <f t="shared" si="1"/>
        <v>#REF!</v>
      </c>
    </row>
    <row r="44" spans="1:13" x14ac:dyDescent="0.3">
      <c r="A44" s="2"/>
      <c r="B44" s="267"/>
      <c r="C44" s="165">
        <v>123</v>
      </c>
      <c r="D44" s="166">
        <v>3709.73</v>
      </c>
      <c r="E44" s="167">
        <v>0</v>
      </c>
      <c r="F44" s="168">
        <v>650</v>
      </c>
      <c r="G44" s="163"/>
      <c r="H44" s="161" t="e">
        <f>VLOOKUP(C44,#REF!,5,FALSE())</f>
        <v>#REF!</v>
      </c>
      <c r="I44" s="162" t="e">
        <f t="shared" si="2"/>
        <v>#REF!</v>
      </c>
      <c r="K44" s="163">
        <v>11.023809523809399</v>
      </c>
      <c r="L44" s="155" t="e">
        <f>VLOOKUP(C44,#REF!,6,FALSE())</f>
        <v>#REF!</v>
      </c>
      <c r="M44" s="162" t="e">
        <f t="shared" si="1"/>
        <v>#REF!</v>
      </c>
    </row>
    <row r="45" spans="1:13" x14ac:dyDescent="0.3">
      <c r="A45" s="2"/>
      <c r="B45" s="267"/>
      <c r="C45" s="165">
        <v>124</v>
      </c>
      <c r="D45" s="166">
        <v>3715.28</v>
      </c>
      <c r="E45" s="167">
        <v>0</v>
      </c>
      <c r="F45" s="168">
        <v>600</v>
      </c>
      <c r="G45" s="163"/>
      <c r="H45" s="161" t="e">
        <f>VLOOKUP(C45,#REF!,5,FALSE())</f>
        <v>#REF!</v>
      </c>
      <c r="I45" s="162" t="e">
        <f t="shared" si="2"/>
        <v>#REF!</v>
      </c>
      <c r="K45" s="163">
        <v>11.2857142857141</v>
      </c>
      <c r="L45" s="155" t="e">
        <f>VLOOKUP(C45,#REF!,6,FALSE())</f>
        <v>#REF!</v>
      </c>
      <c r="M45" s="162" t="e">
        <f t="shared" si="1"/>
        <v>#REF!</v>
      </c>
    </row>
    <row r="46" spans="1:13" x14ac:dyDescent="0.3">
      <c r="A46" s="2"/>
      <c r="B46" s="267"/>
      <c r="C46" s="156">
        <v>21</v>
      </c>
      <c r="D46" s="157">
        <v>3752.7</v>
      </c>
      <c r="E46" s="158">
        <v>0</v>
      </c>
      <c r="F46" s="159">
        <v>450</v>
      </c>
      <c r="G46" s="163"/>
      <c r="H46" s="161" t="e">
        <f>VLOOKUP(C46,#REF!,5,FALSE())</f>
        <v>#REF!</v>
      </c>
      <c r="I46" s="162" t="e">
        <f t="shared" si="2"/>
        <v>#REF!</v>
      </c>
      <c r="K46" s="163">
        <v>11.547619047618801</v>
      </c>
      <c r="L46" s="155" t="e">
        <f>VLOOKUP(C46,#REF!,6,FALSE())</f>
        <v>#REF!</v>
      </c>
      <c r="M46" s="162" t="e">
        <f t="shared" si="1"/>
        <v>#REF!</v>
      </c>
    </row>
    <row r="47" spans="1:13" x14ac:dyDescent="0.3">
      <c r="A47" s="2"/>
      <c r="B47" s="267"/>
      <c r="C47" s="156">
        <v>22</v>
      </c>
      <c r="D47" s="157">
        <v>3757.9</v>
      </c>
      <c r="E47" s="158">
        <v>0</v>
      </c>
      <c r="F47" s="159">
        <v>350</v>
      </c>
      <c r="G47" s="163"/>
      <c r="H47" s="161" t="e">
        <f>VLOOKUP(C47,#REF!,5,FALSE())</f>
        <v>#REF!</v>
      </c>
      <c r="I47" s="162" t="e">
        <f t="shared" si="2"/>
        <v>#REF!</v>
      </c>
      <c r="K47" s="163">
        <v>11.809523809523601</v>
      </c>
      <c r="L47" s="155" t="e">
        <f>VLOOKUP(C47,#REF!,6,FALSE())</f>
        <v>#REF!</v>
      </c>
      <c r="M47" s="162" t="e">
        <f t="shared" si="1"/>
        <v>#REF!</v>
      </c>
    </row>
    <row r="48" spans="1:13" x14ac:dyDescent="0.3">
      <c r="A48" s="2"/>
      <c r="B48" s="267"/>
      <c r="C48" s="156">
        <v>23</v>
      </c>
      <c r="D48" s="157">
        <v>3804.1</v>
      </c>
      <c r="E48" s="158">
        <v>0</v>
      </c>
      <c r="F48" s="159">
        <v>250</v>
      </c>
      <c r="G48" s="163"/>
      <c r="H48" s="161" t="e">
        <f>VLOOKUP(C48,#REF!,5,FALSE())</f>
        <v>#REF!</v>
      </c>
      <c r="I48" s="162" t="e">
        <f t="shared" si="2"/>
        <v>#REF!</v>
      </c>
      <c r="K48" s="163">
        <v>12.071428571428299</v>
      </c>
      <c r="L48" s="155" t="e">
        <f>VLOOKUP(C48,#REF!,6,FALSE())</f>
        <v>#REF!</v>
      </c>
      <c r="M48" s="162" t="e">
        <f t="shared" si="1"/>
        <v>#REF!</v>
      </c>
    </row>
    <row r="49" spans="1:13" x14ac:dyDescent="0.3">
      <c r="A49" s="2"/>
      <c r="B49" s="267"/>
      <c r="C49" s="147">
        <v>193</v>
      </c>
      <c r="D49" s="148">
        <v>3799.3</v>
      </c>
      <c r="E49" s="149">
        <v>0</v>
      </c>
      <c r="F49" s="150">
        <v>150</v>
      </c>
      <c r="G49" s="212"/>
      <c r="H49" s="189" t="e">
        <f>VLOOKUP(C49,#REF!,5,FALSE())</f>
        <v>#REF!</v>
      </c>
      <c r="I49" s="169" t="e">
        <f t="shared" si="2"/>
        <v>#REF!</v>
      </c>
      <c r="K49" s="212">
        <v>12.333333333333</v>
      </c>
      <c r="L49" s="213" t="e">
        <f>VLOOKUP(C49,#REF!,6,FALSE())</f>
        <v>#REF!</v>
      </c>
      <c r="M49" s="169" t="e">
        <f t="shared" si="1"/>
        <v>#REF!</v>
      </c>
    </row>
    <row r="50" spans="1:13" ht="12.75" customHeight="1" x14ac:dyDescent="0.3">
      <c r="A50" s="2"/>
      <c r="B50" s="267" t="s">
        <v>208</v>
      </c>
      <c r="C50" s="171">
        <v>191</v>
      </c>
      <c r="D50" s="172">
        <v>-804.8</v>
      </c>
      <c r="E50" s="172">
        <v>0</v>
      </c>
      <c r="F50" s="173">
        <v>-103</v>
      </c>
      <c r="G50" s="211"/>
      <c r="H50" s="175" t="e">
        <f>VLOOKUP(C50,#REF!,5,FALSE())</f>
        <v>#REF!</v>
      </c>
      <c r="I50" s="195" t="e">
        <f t="shared" si="2"/>
        <v>#REF!</v>
      </c>
    </row>
    <row r="51" spans="1:13" ht="12.75" customHeight="1" x14ac:dyDescent="0.35">
      <c r="A51" s="2"/>
      <c r="B51" s="267"/>
      <c r="C51" s="176">
        <v>600</v>
      </c>
      <c r="D51" s="177">
        <v>-762.5</v>
      </c>
      <c r="E51" s="178">
        <v>0</v>
      </c>
      <c r="F51" s="179">
        <v>-111.2</v>
      </c>
      <c r="G51" s="154"/>
      <c r="H51" s="161" t="e">
        <f>VLOOKUP(C51,#REF!,5,FALSE())</f>
        <v>#REF!</v>
      </c>
      <c r="I51" s="153" t="e">
        <f t="shared" si="2"/>
        <v>#REF!</v>
      </c>
    </row>
    <row r="52" spans="1:13" x14ac:dyDescent="0.35">
      <c r="A52" s="2"/>
      <c r="B52" s="267"/>
      <c r="C52" s="180">
        <v>601</v>
      </c>
      <c r="D52" s="181">
        <v>-729.72</v>
      </c>
      <c r="E52" s="182">
        <v>0</v>
      </c>
      <c r="F52" s="183">
        <v>-115</v>
      </c>
      <c r="G52" s="163"/>
      <c r="H52" s="161" t="e">
        <f>VLOOKUP(C52,#REF!,5,FALSE())</f>
        <v>#REF!</v>
      </c>
      <c r="I52" s="162" t="e">
        <f t="shared" si="2"/>
        <v>#REF!</v>
      </c>
    </row>
    <row r="53" spans="1:13" x14ac:dyDescent="0.35">
      <c r="A53" s="2"/>
      <c r="B53" s="267"/>
      <c r="C53" s="180">
        <v>602</v>
      </c>
      <c r="D53" s="181">
        <v>-697</v>
      </c>
      <c r="E53" s="182">
        <v>0</v>
      </c>
      <c r="F53" s="183">
        <v>-118.78</v>
      </c>
      <c r="G53" s="163"/>
      <c r="H53" s="161" t="e">
        <f>VLOOKUP(C53,#REF!,5,FALSE())</f>
        <v>#REF!</v>
      </c>
      <c r="I53" s="162" t="e">
        <f t="shared" si="2"/>
        <v>#REF!</v>
      </c>
    </row>
    <row r="54" spans="1:13" x14ac:dyDescent="0.35">
      <c r="A54" s="2"/>
      <c r="B54" s="267"/>
      <c r="C54" s="180">
        <v>603</v>
      </c>
      <c r="D54" s="181">
        <v>-600</v>
      </c>
      <c r="E54" s="182">
        <v>0</v>
      </c>
      <c r="F54" s="183">
        <v>-130</v>
      </c>
      <c r="G54" s="163"/>
      <c r="H54" s="161" t="e">
        <f>VLOOKUP(C54,#REF!,5,FALSE())</f>
        <v>#REF!</v>
      </c>
      <c r="I54" s="162" t="e">
        <f t="shared" si="2"/>
        <v>#REF!</v>
      </c>
    </row>
    <row r="55" spans="1:13" x14ac:dyDescent="0.35">
      <c r="A55" s="2"/>
      <c r="B55" s="267"/>
      <c r="C55" s="180">
        <v>604</v>
      </c>
      <c r="D55" s="181">
        <v>-400</v>
      </c>
      <c r="E55" s="182">
        <v>0</v>
      </c>
      <c r="F55" s="183">
        <v>-153.125</v>
      </c>
      <c r="G55" s="163"/>
      <c r="H55" s="161" t="e">
        <f>VLOOKUP(C55,#REF!,5,FALSE())</f>
        <v>#REF!</v>
      </c>
      <c r="I55" s="162" t="e">
        <f t="shared" si="2"/>
        <v>#REF!</v>
      </c>
    </row>
    <row r="56" spans="1:13" x14ac:dyDescent="0.35">
      <c r="A56" s="2"/>
      <c r="B56" s="267"/>
      <c r="C56" s="180">
        <v>605</v>
      </c>
      <c r="D56" s="181">
        <v>-200</v>
      </c>
      <c r="E56" s="182">
        <v>0</v>
      </c>
      <c r="F56" s="183">
        <v>-165.55</v>
      </c>
      <c r="G56" s="163"/>
      <c r="H56" s="161" t="e">
        <f>VLOOKUP(C56,#REF!,5,FALSE())</f>
        <v>#REF!</v>
      </c>
      <c r="I56" s="162" t="e">
        <f t="shared" si="2"/>
        <v>#REF!</v>
      </c>
    </row>
    <row r="57" spans="1:13" x14ac:dyDescent="0.35">
      <c r="A57" s="2"/>
      <c r="B57" s="267"/>
      <c r="C57" s="180">
        <v>606</v>
      </c>
      <c r="D57" s="181">
        <v>0</v>
      </c>
      <c r="E57" s="182">
        <v>0</v>
      </c>
      <c r="F57" s="183">
        <v>-170.72499999999999</v>
      </c>
      <c r="G57" s="163"/>
      <c r="H57" s="161" t="e">
        <f>VLOOKUP(C57,#REF!,5,FALSE())</f>
        <v>#REF!</v>
      </c>
      <c r="I57" s="162" t="e">
        <f t="shared" si="2"/>
        <v>#REF!</v>
      </c>
    </row>
    <row r="58" spans="1:13" x14ac:dyDescent="0.35">
      <c r="A58" s="2"/>
      <c r="B58" s="267"/>
      <c r="C58" s="180">
        <v>607</v>
      </c>
      <c r="D58" s="181">
        <v>200</v>
      </c>
      <c r="E58" s="182">
        <v>0</v>
      </c>
      <c r="F58" s="183">
        <v>-170.47499999999999</v>
      </c>
      <c r="G58" s="163"/>
      <c r="H58" s="161" t="e">
        <f>VLOOKUP(C58,#REF!,5,FALSE())</f>
        <v>#REF!</v>
      </c>
      <c r="I58" s="162" t="e">
        <f t="shared" si="2"/>
        <v>#REF!</v>
      </c>
    </row>
    <row r="59" spans="1:13" x14ac:dyDescent="0.35">
      <c r="A59" s="2"/>
      <c r="B59" s="267"/>
      <c r="C59" s="180">
        <v>608</v>
      </c>
      <c r="D59" s="181">
        <v>580</v>
      </c>
      <c r="E59" s="182">
        <v>0</v>
      </c>
      <c r="F59" s="183">
        <v>211.4</v>
      </c>
      <c r="G59" s="163"/>
      <c r="H59" s="161" t="e">
        <f>VLOOKUP(C59,#REF!,5,FALSE())</f>
        <v>#REF!</v>
      </c>
      <c r="I59" s="162" t="e">
        <f t="shared" si="2"/>
        <v>#REF!</v>
      </c>
    </row>
    <row r="60" spans="1:13" x14ac:dyDescent="0.35">
      <c r="A60" s="2"/>
      <c r="B60" s="267"/>
      <c r="C60" s="180">
        <v>609</v>
      </c>
      <c r="D60" s="181">
        <v>900</v>
      </c>
      <c r="E60" s="182">
        <v>0</v>
      </c>
      <c r="F60" s="183">
        <v>154.80000000000001</v>
      </c>
      <c r="G60" s="163"/>
      <c r="H60" s="161" t="e">
        <f>VLOOKUP(C60,#REF!,5,FALSE())</f>
        <v>#REF!</v>
      </c>
      <c r="I60" s="162" t="e">
        <f t="shared" si="2"/>
        <v>#REF!</v>
      </c>
    </row>
    <row r="61" spans="1:13" x14ac:dyDescent="0.35">
      <c r="A61" s="2"/>
      <c r="B61" s="267"/>
      <c r="C61" s="180">
        <v>610</v>
      </c>
      <c r="D61" s="181">
        <v>1100</v>
      </c>
      <c r="E61" s="182">
        <v>0</v>
      </c>
      <c r="F61" s="183">
        <v>109.15</v>
      </c>
      <c r="G61" s="163"/>
      <c r="H61" s="161" t="e">
        <f>VLOOKUP(C61,#REF!,5,FALSE())</f>
        <v>#REF!</v>
      </c>
      <c r="I61" s="162" t="e">
        <f t="shared" si="2"/>
        <v>#REF!</v>
      </c>
    </row>
    <row r="62" spans="1:13" x14ac:dyDescent="0.35">
      <c r="A62" s="2"/>
      <c r="B62" s="267"/>
      <c r="C62" s="180">
        <v>611</v>
      </c>
      <c r="D62" s="181">
        <v>1500</v>
      </c>
      <c r="E62" s="182">
        <v>0</v>
      </c>
      <c r="F62" s="183">
        <v>85.27</v>
      </c>
      <c r="G62" s="163"/>
      <c r="H62" s="161" t="e">
        <f>VLOOKUP(C62,#REF!,5,FALSE())</f>
        <v>#REF!</v>
      </c>
      <c r="I62" s="162" t="e">
        <f t="shared" si="2"/>
        <v>#REF!</v>
      </c>
    </row>
    <row r="63" spans="1:13" x14ac:dyDescent="0.35">
      <c r="A63" s="2"/>
      <c r="B63" s="267"/>
      <c r="C63" s="180">
        <v>612</v>
      </c>
      <c r="D63" s="181">
        <v>1700</v>
      </c>
      <c r="E63" s="182">
        <v>0</v>
      </c>
      <c r="F63" s="183">
        <v>76.430000000000007</v>
      </c>
      <c r="G63" s="163"/>
      <c r="H63" s="161" t="e">
        <f>VLOOKUP(C63,#REF!,5,FALSE())</f>
        <v>#REF!</v>
      </c>
      <c r="I63" s="162" t="e">
        <f t="shared" si="2"/>
        <v>#REF!</v>
      </c>
    </row>
    <row r="64" spans="1:13" x14ac:dyDescent="0.35">
      <c r="A64" s="2"/>
      <c r="B64" s="267"/>
      <c r="C64" s="180">
        <v>613</v>
      </c>
      <c r="D64" s="181">
        <v>1900</v>
      </c>
      <c r="E64" s="182">
        <v>0</v>
      </c>
      <c r="F64" s="183">
        <v>67</v>
      </c>
      <c r="G64" s="163"/>
      <c r="H64" s="161" t="e">
        <f>VLOOKUP(C64,#REF!,5,FALSE())</f>
        <v>#REF!</v>
      </c>
      <c r="I64" s="162" t="e">
        <f t="shared" si="2"/>
        <v>#REF!</v>
      </c>
    </row>
    <row r="65" spans="1:9" x14ac:dyDescent="0.35">
      <c r="A65" s="2"/>
      <c r="B65" s="267"/>
      <c r="C65" s="180">
        <v>614</v>
      </c>
      <c r="D65" s="181">
        <v>2500</v>
      </c>
      <c r="E65" s="182">
        <v>0</v>
      </c>
      <c r="F65" s="183">
        <v>-82.77</v>
      </c>
      <c r="G65" s="163"/>
      <c r="H65" s="161" t="e">
        <f>VLOOKUP(C65,#REF!,5,FALSE())</f>
        <v>#REF!</v>
      </c>
      <c r="I65" s="162" t="e">
        <f t="shared" si="2"/>
        <v>#REF!</v>
      </c>
    </row>
    <row r="66" spans="1:9" x14ac:dyDescent="0.35">
      <c r="A66" s="2"/>
      <c r="B66" s="267"/>
      <c r="C66" s="180">
        <v>615</v>
      </c>
      <c r="D66" s="181">
        <v>2700</v>
      </c>
      <c r="E66" s="182">
        <v>0</v>
      </c>
      <c r="F66" s="183">
        <v>-123.43</v>
      </c>
      <c r="G66" s="163"/>
      <c r="H66" s="161" t="e">
        <f>VLOOKUP(C66,#REF!,5,FALSE())</f>
        <v>#REF!</v>
      </c>
      <c r="I66" s="162" t="e">
        <f t="shared" si="2"/>
        <v>#REF!</v>
      </c>
    </row>
    <row r="67" spans="1:9" x14ac:dyDescent="0.35">
      <c r="A67" s="2"/>
      <c r="B67" s="267"/>
      <c r="C67" s="180">
        <v>616</v>
      </c>
      <c r="D67" s="181">
        <v>2900</v>
      </c>
      <c r="E67" s="182">
        <v>0</v>
      </c>
      <c r="F67" s="183">
        <v>-118.44</v>
      </c>
      <c r="G67" s="163"/>
      <c r="H67" s="161" t="e">
        <f>VLOOKUP(C67,#REF!,5,FALSE())</f>
        <v>#REF!</v>
      </c>
      <c r="I67" s="162" t="e">
        <f t="shared" si="2"/>
        <v>#REF!</v>
      </c>
    </row>
    <row r="68" spans="1:9" x14ac:dyDescent="0.35">
      <c r="A68" s="2"/>
      <c r="B68" s="267"/>
      <c r="C68" s="180">
        <v>617</v>
      </c>
      <c r="D68" s="181">
        <v>3100</v>
      </c>
      <c r="E68" s="182">
        <v>0</v>
      </c>
      <c r="F68" s="183">
        <v>-104.17</v>
      </c>
      <c r="G68" s="163"/>
      <c r="H68" s="161" t="e">
        <f>VLOOKUP(C68,#REF!,5,FALSE())</f>
        <v>#REF!</v>
      </c>
      <c r="I68" s="162" t="e">
        <f t="shared" si="2"/>
        <v>#REF!</v>
      </c>
    </row>
    <row r="69" spans="1:9" x14ac:dyDescent="0.35">
      <c r="A69" s="2"/>
      <c r="B69" s="267"/>
      <c r="C69" s="180">
        <v>618</v>
      </c>
      <c r="D69" s="181">
        <v>3300</v>
      </c>
      <c r="E69" s="182">
        <v>0</v>
      </c>
      <c r="F69" s="183">
        <v>-89.08</v>
      </c>
      <c r="G69" s="163"/>
      <c r="H69" s="161" t="e">
        <f>VLOOKUP(C69,#REF!,5,FALSE())</f>
        <v>#REF!</v>
      </c>
      <c r="I69" s="162" t="e">
        <f t="shared" si="2"/>
        <v>#REF!</v>
      </c>
    </row>
    <row r="70" spans="1:9" x14ac:dyDescent="0.35">
      <c r="A70" s="2"/>
      <c r="B70" s="267"/>
      <c r="C70" s="180">
        <v>619</v>
      </c>
      <c r="D70" s="181">
        <v>3500</v>
      </c>
      <c r="E70" s="182">
        <v>0</v>
      </c>
      <c r="F70" s="183">
        <v>-68.5</v>
      </c>
      <c r="G70" s="163"/>
      <c r="H70" s="161" t="e">
        <f>VLOOKUP(C70,#REF!,5,FALSE())</f>
        <v>#REF!</v>
      </c>
      <c r="I70" s="162" t="e">
        <f t="shared" si="2"/>
        <v>#REF!</v>
      </c>
    </row>
    <row r="71" spans="1:9" x14ac:dyDescent="0.35">
      <c r="A71" s="2"/>
      <c r="B71" s="267"/>
      <c r="C71" s="184">
        <v>620</v>
      </c>
      <c r="D71" s="185">
        <v>3700</v>
      </c>
      <c r="E71" s="186">
        <v>0</v>
      </c>
      <c r="F71" s="187">
        <v>-31.07</v>
      </c>
      <c r="G71" s="214"/>
      <c r="H71" s="189" t="e">
        <f>VLOOKUP(C71,#REF!,5,FALSE())</f>
        <v>#REF!</v>
      </c>
      <c r="I71" s="190" t="e">
        <f t="shared" ref="I71:I102" si="3">G71-H71</f>
        <v>#REF!</v>
      </c>
    </row>
    <row r="72" spans="1:9" ht="12.75" customHeight="1" x14ac:dyDescent="0.35">
      <c r="A72" s="2"/>
      <c r="B72" s="268" t="s">
        <v>209</v>
      </c>
      <c r="C72" s="191">
        <v>24</v>
      </c>
      <c r="D72" s="192">
        <v>-793.1</v>
      </c>
      <c r="E72" s="193">
        <v>-200</v>
      </c>
      <c r="F72" s="194">
        <v>150</v>
      </c>
      <c r="G72" s="154"/>
      <c r="H72" s="152" t="e">
        <f>VLOOKUP(C72,#REF!,5,FALSE())</f>
        <v>#REF!</v>
      </c>
      <c r="I72" s="153" t="e">
        <f t="shared" si="3"/>
        <v>#REF!</v>
      </c>
    </row>
    <row r="73" spans="1:9" x14ac:dyDescent="0.35">
      <c r="A73" s="2"/>
      <c r="B73" s="268"/>
      <c r="C73" s="180">
        <v>25</v>
      </c>
      <c r="D73" s="181">
        <v>-758.35</v>
      </c>
      <c r="E73" s="182">
        <v>-400</v>
      </c>
      <c r="F73" s="183">
        <v>150</v>
      </c>
      <c r="G73" s="163"/>
      <c r="H73" s="161" t="e">
        <f>VLOOKUP(C73,#REF!,5,FALSE())</f>
        <v>#REF!</v>
      </c>
      <c r="I73" s="162" t="e">
        <f t="shared" si="3"/>
        <v>#REF!</v>
      </c>
    </row>
    <row r="74" spans="1:9" x14ac:dyDescent="0.35">
      <c r="A74" s="2"/>
      <c r="B74" s="268"/>
      <c r="C74" s="180">
        <v>26</v>
      </c>
      <c r="D74" s="181">
        <v>-671.63</v>
      </c>
      <c r="E74" s="182">
        <v>-600</v>
      </c>
      <c r="F74" s="183">
        <v>150</v>
      </c>
      <c r="G74" s="163"/>
      <c r="H74" s="161" t="e">
        <f>VLOOKUP(C74,#REF!,5,FALSE())</f>
        <v>#REF!</v>
      </c>
      <c r="I74" s="162" t="e">
        <f t="shared" si="3"/>
        <v>#REF!</v>
      </c>
    </row>
    <row r="75" spans="1:9" x14ac:dyDescent="0.35">
      <c r="A75" s="2"/>
      <c r="B75" s="268"/>
      <c r="C75" s="180">
        <v>202</v>
      </c>
      <c r="D75" s="181">
        <v>-592</v>
      </c>
      <c r="E75" s="182">
        <v>-730.5</v>
      </c>
      <c r="F75" s="183">
        <v>150</v>
      </c>
      <c r="G75" s="163"/>
      <c r="H75" s="161" t="e">
        <f>VLOOKUP(C75,#REF!,5,FALSE())</f>
        <v>#REF!</v>
      </c>
      <c r="I75" s="162" t="e">
        <f t="shared" si="3"/>
        <v>#REF!</v>
      </c>
    </row>
    <row r="76" spans="1:9" x14ac:dyDescent="0.35">
      <c r="A76" s="2"/>
      <c r="B76" s="268"/>
      <c r="C76" s="180">
        <v>27</v>
      </c>
      <c r="D76" s="181">
        <v>-526.25</v>
      </c>
      <c r="E76" s="182">
        <v>-800</v>
      </c>
      <c r="F76" s="183">
        <v>150</v>
      </c>
      <c r="G76" s="163"/>
      <c r="H76" s="161" t="e">
        <f>VLOOKUP(C76,#REF!,5,FALSE())</f>
        <v>#REF!</v>
      </c>
      <c r="I76" s="162" t="e">
        <f t="shared" si="3"/>
        <v>#REF!</v>
      </c>
    </row>
    <row r="77" spans="1:9" x14ac:dyDescent="0.35">
      <c r="A77" s="2"/>
      <c r="B77" s="268"/>
      <c r="C77" s="180">
        <v>196</v>
      </c>
      <c r="D77" s="181">
        <v>-453</v>
      </c>
      <c r="E77" s="182">
        <v>-843.4</v>
      </c>
      <c r="F77" s="183">
        <v>150</v>
      </c>
      <c r="G77" s="163"/>
      <c r="H77" s="161" t="e">
        <f>VLOOKUP(C77,#REF!,5,FALSE())</f>
        <v>#REF!</v>
      </c>
      <c r="I77" s="162" t="e">
        <f t="shared" si="3"/>
        <v>#REF!</v>
      </c>
    </row>
    <row r="78" spans="1:9" x14ac:dyDescent="0.35">
      <c r="A78" s="2"/>
      <c r="B78" s="268"/>
      <c r="C78" s="180">
        <v>203</v>
      </c>
      <c r="D78" s="181">
        <v>-394</v>
      </c>
      <c r="E78" s="182">
        <v>-859.9</v>
      </c>
      <c r="F78" s="183">
        <v>150</v>
      </c>
      <c r="G78" s="163"/>
      <c r="H78" s="161" t="e">
        <f>VLOOKUP(C78,#REF!,5,FALSE())</f>
        <v>#REF!</v>
      </c>
      <c r="I78" s="162" t="e">
        <f t="shared" si="3"/>
        <v>#REF!</v>
      </c>
    </row>
    <row r="79" spans="1:9" x14ac:dyDescent="0.35">
      <c r="A79" s="2"/>
      <c r="B79" s="268"/>
      <c r="C79" s="180">
        <v>197</v>
      </c>
      <c r="D79" s="181">
        <v>375</v>
      </c>
      <c r="E79" s="182">
        <v>-887.8</v>
      </c>
      <c r="F79" s="183">
        <v>150</v>
      </c>
      <c r="G79" s="163"/>
      <c r="H79" s="161" t="e">
        <f>VLOOKUP(C79,#REF!,5,FALSE())</f>
        <v>#REF!</v>
      </c>
      <c r="I79" s="162" t="e">
        <f t="shared" si="3"/>
        <v>#REF!</v>
      </c>
    </row>
    <row r="80" spans="1:9" x14ac:dyDescent="0.35">
      <c r="A80" s="2"/>
      <c r="B80" s="268"/>
      <c r="C80" s="180">
        <v>28</v>
      </c>
      <c r="D80" s="181">
        <v>500</v>
      </c>
      <c r="E80" s="182">
        <v>-880.55</v>
      </c>
      <c r="F80" s="183">
        <v>150</v>
      </c>
      <c r="G80" s="163"/>
      <c r="H80" s="161" t="e">
        <f>VLOOKUP(C80,#REF!,5,FALSE())</f>
        <v>#REF!</v>
      </c>
      <c r="I80" s="162" t="e">
        <f t="shared" si="3"/>
        <v>#REF!</v>
      </c>
    </row>
    <row r="81" spans="1:9" x14ac:dyDescent="0.35">
      <c r="A81" s="2"/>
      <c r="B81" s="268"/>
      <c r="C81" s="180">
        <v>29</v>
      </c>
      <c r="D81" s="181">
        <v>700</v>
      </c>
      <c r="E81" s="182">
        <v>-883.25</v>
      </c>
      <c r="F81" s="183">
        <v>150</v>
      </c>
      <c r="G81" s="163"/>
      <c r="H81" s="161" t="e">
        <f>VLOOKUP(C81,#REF!,5,FALSE())</f>
        <v>#REF!</v>
      </c>
      <c r="I81" s="162" t="e">
        <f t="shared" si="3"/>
        <v>#REF!</v>
      </c>
    </row>
    <row r="82" spans="1:9" x14ac:dyDescent="0.35">
      <c r="A82" s="2"/>
      <c r="B82" s="268"/>
      <c r="C82" s="180">
        <v>30</v>
      </c>
      <c r="D82" s="181">
        <v>900</v>
      </c>
      <c r="E82" s="182">
        <v>-889.2</v>
      </c>
      <c r="F82" s="183">
        <v>150</v>
      </c>
      <c r="G82" s="163"/>
      <c r="H82" s="161" t="e">
        <f>VLOOKUP(C82,#REF!,5,FALSE())</f>
        <v>#REF!</v>
      </c>
      <c r="I82" s="162" t="e">
        <f t="shared" si="3"/>
        <v>#REF!</v>
      </c>
    </row>
    <row r="83" spans="1:9" x14ac:dyDescent="0.35">
      <c r="A83" s="2"/>
      <c r="B83" s="268"/>
      <c r="C83" s="180">
        <v>31</v>
      </c>
      <c r="D83" s="181">
        <v>1100</v>
      </c>
      <c r="E83" s="182">
        <v>-893.23</v>
      </c>
      <c r="F83" s="183">
        <v>150</v>
      </c>
      <c r="G83" s="163"/>
      <c r="H83" s="161" t="e">
        <f>VLOOKUP(C83,#REF!,5,FALSE())</f>
        <v>#REF!</v>
      </c>
      <c r="I83" s="162" t="e">
        <f t="shared" si="3"/>
        <v>#REF!</v>
      </c>
    </row>
    <row r="84" spans="1:9" x14ac:dyDescent="0.35">
      <c r="A84" s="2"/>
      <c r="B84" s="268"/>
      <c r="C84" s="180">
        <v>32</v>
      </c>
      <c r="D84" s="181">
        <v>1300</v>
      </c>
      <c r="E84" s="182">
        <v>-895.28</v>
      </c>
      <c r="F84" s="183">
        <v>150</v>
      </c>
      <c r="G84" s="163"/>
      <c r="H84" s="161" t="e">
        <f>VLOOKUP(C84,#REF!,5,FALSE())</f>
        <v>#REF!</v>
      </c>
      <c r="I84" s="162" t="e">
        <f t="shared" si="3"/>
        <v>#REF!</v>
      </c>
    </row>
    <row r="85" spans="1:9" x14ac:dyDescent="0.35">
      <c r="A85" s="2"/>
      <c r="B85" s="268"/>
      <c r="C85" s="180">
        <v>33</v>
      </c>
      <c r="D85" s="181">
        <v>1500</v>
      </c>
      <c r="E85" s="182">
        <v>-895.4</v>
      </c>
      <c r="F85" s="183">
        <v>150</v>
      </c>
      <c r="G85" s="163"/>
      <c r="H85" s="161" t="e">
        <f>VLOOKUP(C85,#REF!,5,FALSE())</f>
        <v>#REF!</v>
      </c>
      <c r="I85" s="162" t="e">
        <f t="shared" si="3"/>
        <v>#REF!</v>
      </c>
    </row>
    <row r="86" spans="1:9" x14ac:dyDescent="0.35">
      <c r="A86" s="2"/>
      <c r="B86" s="268"/>
      <c r="C86" s="180">
        <v>34</v>
      </c>
      <c r="D86" s="181">
        <v>1700</v>
      </c>
      <c r="E86" s="182">
        <v>-893.55</v>
      </c>
      <c r="F86" s="183">
        <v>150</v>
      </c>
      <c r="G86" s="163"/>
      <c r="H86" s="161" t="e">
        <f>VLOOKUP(C86,#REF!,5,FALSE())</f>
        <v>#REF!</v>
      </c>
      <c r="I86" s="162" t="e">
        <f t="shared" si="3"/>
        <v>#REF!</v>
      </c>
    </row>
    <row r="87" spans="1:9" x14ac:dyDescent="0.35">
      <c r="A87" s="2"/>
      <c r="B87" s="268"/>
      <c r="C87" s="180">
        <v>35</v>
      </c>
      <c r="D87" s="181">
        <v>1900</v>
      </c>
      <c r="E87" s="182">
        <v>-889.7</v>
      </c>
      <c r="F87" s="183">
        <v>150</v>
      </c>
      <c r="G87" s="163"/>
      <c r="H87" s="161" t="e">
        <f>VLOOKUP(C87,#REF!,5,FALSE())</f>
        <v>#REF!</v>
      </c>
      <c r="I87" s="162" t="e">
        <f t="shared" si="3"/>
        <v>#REF!</v>
      </c>
    </row>
    <row r="88" spans="1:9" x14ac:dyDescent="0.35">
      <c r="A88" s="2"/>
      <c r="B88" s="268"/>
      <c r="C88" s="180">
        <v>36</v>
      </c>
      <c r="D88" s="181">
        <v>2100</v>
      </c>
      <c r="E88" s="182">
        <v>-883.78</v>
      </c>
      <c r="F88" s="183">
        <v>150</v>
      </c>
      <c r="G88" s="163"/>
      <c r="H88" s="161" t="e">
        <f>VLOOKUP(C88,#REF!,5,FALSE())</f>
        <v>#REF!</v>
      </c>
      <c r="I88" s="162" t="e">
        <f t="shared" si="3"/>
        <v>#REF!</v>
      </c>
    </row>
    <row r="89" spans="1:9" x14ac:dyDescent="0.35">
      <c r="A89" s="2"/>
      <c r="B89" s="268"/>
      <c r="C89" s="180">
        <v>37</v>
      </c>
      <c r="D89" s="181">
        <v>2300</v>
      </c>
      <c r="E89" s="182">
        <v>-883.98</v>
      </c>
      <c r="F89" s="183">
        <v>150</v>
      </c>
      <c r="G89" s="163"/>
      <c r="H89" s="161" t="e">
        <f>VLOOKUP(C89,#REF!,5,FALSE())</f>
        <v>#REF!</v>
      </c>
      <c r="I89" s="162" t="e">
        <f t="shared" si="3"/>
        <v>#REF!</v>
      </c>
    </row>
    <row r="90" spans="1:9" x14ac:dyDescent="0.35">
      <c r="A90" s="2"/>
      <c r="B90" s="268"/>
      <c r="C90" s="180">
        <v>204</v>
      </c>
      <c r="D90" s="181">
        <v>2400</v>
      </c>
      <c r="E90" s="182">
        <v>-888.9</v>
      </c>
      <c r="F90" s="183">
        <v>150</v>
      </c>
      <c r="G90" s="163"/>
      <c r="H90" s="161" t="e">
        <f>VLOOKUP(C90,#REF!,5,FALSE())</f>
        <v>#REF!</v>
      </c>
      <c r="I90" s="162" t="e">
        <f t="shared" si="3"/>
        <v>#REF!</v>
      </c>
    </row>
    <row r="91" spans="1:9" x14ac:dyDescent="0.35">
      <c r="A91" s="2"/>
      <c r="B91" s="268"/>
      <c r="C91" s="180">
        <v>205</v>
      </c>
      <c r="D91" s="181">
        <v>3208</v>
      </c>
      <c r="E91" s="182">
        <v>-855.5</v>
      </c>
      <c r="F91" s="183">
        <v>150</v>
      </c>
      <c r="G91" s="163"/>
      <c r="H91" s="161" t="e">
        <f>VLOOKUP(C91,#REF!,5,FALSE())</f>
        <v>#REF!</v>
      </c>
      <c r="I91" s="162" t="e">
        <f t="shared" si="3"/>
        <v>#REF!</v>
      </c>
    </row>
    <row r="92" spans="1:9" x14ac:dyDescent="0.35">
      <c r="A92" s="2"/>
      <c r="B92" s="268"/>
      <c r="C92" s="180">
        <v>38</v>
      </c>
      <c r="D92" s="181">
        <v>3300</v>
      </c>
      <c r="E92" s="182">
        <v>-830.78</v>
      </c>
      <c r="F92" s="183">
        <v>150</v>
      </c>
      <c r="G92" s="163"/>
      <c r="H92" s="161" t="e">
        <f>VLOOKUP(C92,#REF!,5,FALSE())</f>
        <v>#REF!</v>
      </c>
      <c r="I92" s="162" t="e">
        <f t="shared" si="3"/>
        <v>#REF!</v>
      </c>
    </row>
    <row r="93" spans="1:9" x14ac:dyDescent="0.35">
      <c r="A93" s="2"/>
      <c r="B93" s="268"/>
      <c r="C93" s="180">
        <v>39</v>
      </c>
      <c r="D93" s="181">
        <v>3500</v>
      </c>
      <c r="E93" s="182">
        <v>-777.73</v>
      </c>
      <c r="F93" s="183">
        <v>150</v>
      </c>
      <c r="G93" s="163"/>
      <c r="H93" s="161" t="e">
        <f>VLOOKUP(C93,#REF!,5,FALSE())</f>
        <v>#REF!</v>
      </c>
      <c r="I93" s="162" t="e">
        <f t="shared" si="3"/>
        <v>#REF!</v>
      </c>
    </row>
    <row r="94" spans="1:9" x14ac:dyDescent="0.35">
      <c r="A94" s="2"/>
      <c r="B94" s="268"/>
      <c r="C94" s="180">
        <v>198</v>
      </c>
      <c r="D94" s="181">
        <v>3588</v>
      </c>
      <c r="E94" s="182">
        <v>-748</v>
      </c>
      <c r="F94" s="183">
        <v>150</v>
      </c>
      <c r="G94" s="163"/>
      <c r="H94" s="161" t="e">
        <f>VLOOKUP(C94,#REF!,5,FALSE())</f>
        <v>#REF!</v>
      </c>
      <c r="I94" s="162" t="e">
        <f t="shared" si="3"/>
        <v>#REF!</v>
      </c>
    </row>
    <row r="95" spans="1:9" x14ac:dyDescent="0.35">
      <c r="A95" s="2"/>
      <c r="B95" s="268"/>
      <c r="C95" s="180">
        <v>40</v>
      </c>
      <c r="D95" s="181">
        <v>3656.8</v>
      </c>
      <c r="E95" s="182">
        <v>-700</v>
      </c>
      <c r="F95" s="183">
        <v>150</v>
      </c>
      <c r="G95" s="163"/>
      <c r="H95" s="161" t="e">
        <f>VLOOKUP(C95,#REF!,5,FALSE())</f>
        <v>#REF!</v>
      </c>
      <c r="I95" s="162" t="e">
        <f t="shared" si="3"/>
        <v>#REF!</v>
      </c>
    </row>
    <row r="96" spans="1:9" x14ac:dyDescent="0.35">
      <c r="A96" s="2"/>
      <c r="B96" s="268"/>
      <c r="C96" s="180">
        <v>41</v>
      </c>
      <c r="D96" s="181">
        <v>3712.5</v>
      </c>
      <c r="E96" s="182">
        <v>-600</v>
      </c>
      <c r="F96" s="183">
        <v>150</v>
      </c>
      <c r="G96" s="163"/>
      <c r="H96" s="161" t="e">
        <f>VLOOKUP(C96,#REF!,5,FALSE())</f>
        <v>#REF!</v>
      </c>
      <c r="I96" s="162" t="e">
        <f t="shared" si="3"/>
        <v>#REF!</v>
      </c>
    </row>
    <row r="97" spans="1:9" x14ac:dyDescent="0.35">
      <c r="A97" s="2"/>
      <c r="B97" s="268"/>
      <c r="C97" s="180">
        <v>42</v>
      </c>
      <c r="D97" s="181">
        <v>3765.4</v>
      </c>
      <c r="E97" s="182">
        <v>-400</v>
      </c>
      <c r="F97" s="183">
        <v>150</v>
      </c>
      <c r="G97" s="163"/>
      <c r="H97" s="161" t="e">
        <f>VLOOKUP(C97,#REF!,5,FALSE())</f>
        <v>#REF!</v>
      </c>
      <c r="I97" s="162" t="e">
        <f t="shared" si="3"/>
        <v>#REF!</v>
      </c>
    </row>
    <row r="98" spans="1:9" x14ac:dyDescent="0.35">
      <c r="A98" s="2"/>
      <c r="B98" s="268"/>
      <c r="C98" s="184">
        <v>43</v>
      </c>
      <c r="D98" s="185">
        <v>3791.3</v>
      </c>
      <c r="E98" s="186">
        <v>-200</v>
      </c>
      <c r="F98" s="187">
        <v>150</v>
      </c>
      <c r="G98" s="215"/>
      <c r="H98" s="216" t="e">
        <f>VLOOKUP(C98,#REF!,5,FALSE())</f>
        <v>#REF!</v>
      </c>
      <c r="I98" s="217" t="e">
        <f t="shared" si="3"/>
        <v>#REF!</v>
      </c>
    </row>
    <row r="99" spans="1:9" ht="12.75" customHeight="1" x14ac:dyDescent="0.35">
      <c r="A99" s="2"/>
      <c r="B99" s="269" t="s">
        <v>210</v>
      </c>
      <c r="C99" s="191">
        <v>551</v>
      </c>
      <c r="D99" s="192">
        <v>-343.04</v>
      </c>
      <c r="E99" s="193">
        <v>-600</v>
      </c>
      <c r="F99" s="194">
        <v>-115</v>
      </c>
      <c r="G99" s="211"/>
      <c r="H99" s="175" t="e">
        <f>VLOOKUP(C99,#REF!,5,FALSE())</f>
        <v>#REF!</v>
      </c>
      <c r="I99" s="195" t="e">
        <f t="shared" si="3"/>
        <v>#REF!</v>
      </c>
    </row>
    <row r="100" spans="1:9" x14ac:dyDescent="0.35">
      <c r="A100" s="2"/>
      <c r="B100" s="269"/>
      <c r="C100" s="180">
        <v>567</v>
      </c>
      <c r="D100" s="181">
        <v>-339.45</v>
      </c>
      <c r="E100" s="182">
        <v>-600</v>
      </c>
      <c r="F100" s="183">
        <v>30.23</v>
      </c>
      <c r="G100" s="163"/>
      <c r="H100" s="161" t="e">
        <f>VLOOKUP(C100,#REF!,5,FALSE())</f>
        <v>#REF!</v>
      </c>
      <c r="I100" s="162" t="e">
        <f t="shared" si="3"/>
        <v>#REF!</v>
      </c>
    </row>
    <row r="101" spans="1:9" x14ac:dyDescent="0.35">
      <c r="A101" s="2"/>
      <c r="B101" s="269"/>
      <c r="C101" s="180">
        <v>568</v>
      </c>
      <c r="D101" s="181">
        <v>-318.19</v>
      </c>
      <c r="E101" s="182">
        <v>-600</v>
      </c>
      <c r="F101" s="183">
        <v>173.58</v>
      </c>
      <c r="G101" s="163"/>
      <c r="H101" s="161" t="e">
        <f>VLOOKUP(C101,#REF!,5,FALSE())</f>
        <v>#REF!</v>
      </c>
      <c r="I101" s="162" t="e">
        <f t="shared" si="3"/>
        <v>#REF!</v>
      </c>
    </row>
    <row r="102" spans="1:9" x14ac:dyDescent="0.35">
      <c r="A102" s="2"/>
      <c r="B102" s="269"/>
      <c r="C102" s="180">
        <v>569</v>
      </c>
      <c r="D102" s="181">
        <v>-245.15</v>
      </c>
      <c r="E102" s="182">
        <v>-600</v>
      </c>
      <c r="F102" s="183">
        <v>298.08</v>
      </c>
      <c r="G102" s="163"/>
      <c r="H102" s="161" t="e">
        <f>VLOOKUP(C102,#REF!,5,FALSE())</f>
        <v>#REF!</v>
      </c>
      <c r="I102" s="162" t="e">
        <f t="shared" si="3"/>
        <v>#REF!</v>
      </c>
    </row>
    <row r="103" spans="1:9" x14ac:dyDescent="0.35">
      <c r="A103" s="2"/>
      <c r="B103" s="269"/>
      <c r="C103" s="180">
        <v>570</v>
      </c>
      <c r="D103" s="181">
        <v>-127.79</v>
      </c>
      <c r="E103" s="182">
        <v>-600</v>
      </c>
      <c r="F103" s="183">
        <v>381.66</v>
      </c>
      <c r="G103" s="163"/>
      <c r="H103" s="161" t="e">
        <f>VLOOKUP(C103,#REF!,5,FALSE())</f>
        <v>#REF!</v>
      </c>
      <c r="I103" s="162" t="e">
        <f t="shared" ref="I103:I134" si="4">G103-H103</f>
        <v>#REF!</v>
      </c>
    </row>
    <row r="104" spans="1:9" x14ac:dyDescent="0.35">
      <c r="A104" s="2"/>
      <c r="B104" s="269"/>
      <c r="C104" s="180">
        <v>571</v>
      </c>
      <c r="D104" s="181">
        <v>13.6</v>
      </c>
      <c r="E104" s="182">
        <v>-600</v>
      </c>
      <c r="F104" s="183">
        <v>409.76</v>
      </c>
      <c r="G104" s="163"/>
      <c r="H104" s="161" t="e">
        <f>VLOOKUP(C104,#REF!,5,FALSE())</f>
        <v>#REF!</v>
      </c>
      <c r="I104" s="162" t="e">
        <f t="shared" si="4"/>
        <v>#REF!</v>
      </c>
    </row>
    <row r="105" spans="1:9" x14ac:dyDescent="0.35">
      <c r="A105" s="2"/>
      <c r="B105" s="269"/>
      <c r="C105" s="180">
        <v>572</v>
      </c>
      <c r="D105" s="181">
        <v>154.19</v>
      </c>
      <c r="E105" s="182">
        <v>-600</v>
      </c>
      <c r="F105" s="183">
        <v>378.11</v>
      </c>
      <c r="G105" s="163"/>
      <c r="H105" s="161" t="e">
        <f>VLOOKUP(C105,#REF!,5,FALSE())</f>
        <v>#REF!</v>
      </c>
      <c r="I105" s="162" t="e">
        <f t="shared" si="4"/>
        <v>#REF!</v>
      </c>
    </row>
    <row r="106" spans="1:9" x14ac:dyDescent="0.35">
      <c r="A106" s="2"/>
      <c r="B106" s="269"/>
      <c r="C106" s="180">
        <v>573</v>
      </c>
      <c r="D106" s="181">
        <v>270.12</v>
      </c>
      <c r="E106" s="182">
        <v>-600</v>
      </c>
      <c r="F106" s="183">
        <v>291.95</v>
      </c>
      <c r="G106" s="163"/>
      <c r="H106" s="161" t="e">
        <f>VLOOKUP(C106,#REF!,5,FALSE())</f>
        <v>#REF!</v>
      </c>
      <c r="I106" s="162" t="e">
        <f t="shared" si="4"/>
        <v>#REF!</v>
      </c>
    </row>
    <row r="107" spans="1:9" x14ac:dyDescent="0.35">
      <c r="A107" s="2"/>
      <c r="B107" s="269"/>
      <c r="C107" s="180">
        <v>574</v>
      </c>
      <c r="D107" s="181">
        <v>351.02</v>
      </c>
      <c r="E107" s="182">
        <v>-600</v>
      </c>
      <c r="F107" s="183">
        <v>171.73</v>
      </c>
      <c r="G107" s="163"/>
      <c r="H107" s="161" t="e">
        <f>VLOOKUP(C107,#REF!,5,FALSE())</f>
        <v>#REF!</v>
      </c>
      <c r="I107" s="162" t="e">
        <f t="shared" si="4"/>
        <v>#REF!</v>
      </c>
    </row>
    <row r="108" spans="1:9" x14ac:dyDescent="0.35">
      <c r="A108" s="2"/>
      <c r="B108" s="269"/>
      <c r="C108" s="180">
        <v>575</v>
      </c>
      <c r="D108" s="181">
        <v>379.08</v>
      </c>
      <c r="E108" s="182">
        <v>-600</v>
      </c>
      <c r="F108" s="183">
        <v>30.12</v>
      </c>
      <c r="G108" s="163"/>
      <c r="H108" s="161" t="e">
        <f>VLOOKUP(C108,#REF!,5,FALSE())</f>
        <v>#REF!</v>
      </c>
      <c r="I108" s="162" t="e">
        <f t="shared" si="4"/>
        <v>#REF!</v>
      </c>
    </row>
    <row r="109" spans="1:9" x14ac:dyDescent="0.35">
      <c r="A109" s="2"/>
      <c r="B109" s="269"/>
      <c r="C109" s="184">
        <v>556</v>
      </c>
      <c r="D109" s="185">
        <v>384.79</v>
      </c>
      <c r="E109" s="186">
        <v>-600</v>
      </c>
      <c r="F109" s="187">
        <v>-115</v>
      </c>
      <c r="G109" s="214"/>
      <c r="H109" s="189" t="e">
        <f>VLOOKUP(C109,#REF!,5,FALSE())</f>
        <v>#REF!</v>
      </c>
      <c r="I109" s="190" t="e">
        <f t="shared" si="4"/>
        <v>#REF!</v>
      </c>
    </row>
    <row r="110" spans="1:9" ht="12.75" customHeight="1" x14ac:dyDescent="0.35">
      <c r="A110" s="2"/>
      <c r="B110" s="269" t="s">
        <v>211</v>
      </c>
      <c r="C110" s="191">
        <v>550</v>
      </c>
      <c r="D110" s="192">
        <v>-380.29</v>
      </c>
      <c r="E110" s="193">
        <v>-750</v>
      </c>
      <c r="F110" s="194">
        <v>-115</v>
      </c>
      <c r="G110" s="154"/>
      <c r="H110" s="152" t="e">
        <f>VLOOKUP(C110,#REF!,5,FALSE())</f>
        <v>#REF!</v>
      </c>
      <c r="I110" s="153" t="e">
        <f t="shared" si="4"/>
        <v>#REF!</v>
      </c>
    </row>
    <row r="111" spans="1:9" x14ac:dyDescent="0.35">
      <c r="A111" s="2"/>
      <c r="B111" s="269"/>
      <c r="C111" s="180">
        <v>558</v>
      </c>
      <c r="D111" s="181">
        <v>-377.67</v>
      </c>
      <c r="E111" s="182">
        <v>-750</v>
      </c>
      <c r="F111" s="183">
        <v>43.15</v>
      </c>
      <c r="G111" s="163"/>
      <c r="H111" s="161" t="e">
        <f>VLOOKUP(C111,#REF!,5,FALSE())</f>
        <v>#REF!</v>
      </c>
      <c r="I111" s="162" t="e">
        <f t="shared" si="4"/>
        <v>#REF!</v>
      </c>
    </row>
    <row r="112" spans="1:9" x14ac:dyDescent="0.35">
      <c r="A112" s="2"/>
      <c r="B112" s="269"/>
      <c r="C112" s="180">
        <v>559</v>
      </c>
      <c r="D112" s="181">
        <v>-356.53</v>
      </c>
      <c r="E112" s="182">
        <v>-750</v>
      </c>
      <c r="F112" s="183">
        <v>199</v>
      </c>
      <c r="G112" s="163"/>
      <c r="H112" s="161" t="e">
        <f>VLOOKUP(C112,#REF!,5,FALSE())</f>
        <v>#REF!</v>
      </c>
      <c r="I112" s="162" t="e">
        <f t="shared" si="4"/>
        <v>#REF!</v>
      </c>
    </row>
    <row r="113" spans="1:9" x14ac:dyDescent="0.35">
      <c r="A113" s="2"/>
      <c r="B113" s="269"/>
      <c r="C113" s="180">
        <v>560</v>
      </c>
      <c r="D113" s="181">
        <v>-272.73</v>
      </c>
      <c r="E113" s="182">
        <v>-750</v>
      </c>
      <c r="F113" s="183">
        <v>331.81</v>
      </c>
      <c r="G113" s="163"/>
      <c r="H113" s="161" t="e">
        <f>VLOOKUP(C113,#REF!,5,FALSE())</f>
        <v>#REF!</v>
      </c>
      <c r="I113" s="162" t="e">
        <f t="shared" si="4"/>
        <v>#REF!</v>
      </c>
    </row>
    <row r="114" spans="1:9" x14ac:dyDescent="0.35">
      <c r="A114" s="2"/>
      <c r="B114" s="269"/>
      <c r="C114" s="180">
        <v>561</v>
      </c>
      <c r="D114" s="181">
        <v>-143.05000000000001</v>
      </c>
      <c r="E114" s="182">
        <v>-750</v>
      </c>
      <c r="F114" s="183">
        <v>420.67</v>
      </c>
      <c r="G114" s="163"/>
      <c r="H114" s="161" t="e">
        <f>VLOOKUP(C114,#REF!,5,FALSE())</f>
        <v>#REF!</v>
      </c>
      <c r="I114" s="162" t="e">
        <f t="shared" si="4"/>
        <v>#REF!</v>
      </c>
    </row>
    <row r="115" spans="1:9" x14ac:dyDescent="0.35">
      <c r="A115" s="2"/>
      <c r="B115" s="269"/>
      <c r="C115" s="180">
        <v>562</v>
      </c>
      <c r="D115" s="181">
        <v>10.68</v>
      </c>
      <c r="E115" s="182">
        <v>-750</v>
      </c>
      <c r="F115" s="183">
        <v>452.54</v>
      </c>
      <c r="G115" s="163"/>
      <c r="H115" s="161" t="e">
        <f>VLOOKUP(C115,#REF!,5,FALSE())</f>
        <v>#REF!</v>
      </c>
      <c r="I115" s="162" t="e">
        <f t="shared" si="4"/>
        <v>#REF!</v>
      </c>
    </row>
    <row r="116" spans="1:9" x14ac:dyDescent="0.35">
      <c r="A116" s="2"/>
      <c r="B116" s="269"/>
      <c r="C116" s="180">
        <v>563</v>
      </c>
      <c r="D116" s="181">
        <v>164.46</v>
      </c>
      <c r="E116" s="182">
        <v>-750</v>
      </c>
      <c r="F116" s="183">
        <v>420.88</v>
      </c>
      <c r="G116" s="163"/>
      <c r="H116" s="161" t="e">
        <f>VLOOKUP(C116,#REF!,5,FALSE())</f>
        <v>#REF!</v>
      </c>
      <c r="I116" s="162" t="e">
        <f t="shared" si="4"/>
        <v>#REF!</v>
      </c>
    </row>
    <row r="117" spans="1:9" x14ac:dyDescent="0.35">
      <c r="A117" s="2"/>
      <c r="B117" s="269"/>
      <c r="C117" s="180">
        <v>564</v>
      </c>
      <c r="D117" s="181">
        <v>293.38</v>
      </c>
      <c r="E117" s="182">
        <v>-750</v>
      </c>
      <c r="F117" s="183">
        <v>330.82</v>
      </c>
      <c r="G117" s="163"/>
      <c r="H117" s="161" t="e">
        <f>VLOOKUP(C117,#REF!,5,FALSE())</f>
        <v>#REF!</v>
      </c>
      <c r="I117" s="162" t="e">
        <f t="shared" si="4"/>
        <v>#REF!</v>
      </c>
    </row>
    <row r="118" spans="1:9" x14ac:dyDescent="0.35">
      <c r="A118" s="2"/>
      <c r="B118" s="269"/>
      <c r="C118" s="180">
        <v>565</v>
      </c>
      <c r="D118" s="181">
        <v>378.34</v>
      </c>
      <c r="E118" s="182">
        <v>-750</v>
      </c>
      <c r="F118" s="183">
        <v>198.6</v>
      </c>
      <c r="G118" s="163"/>
      <c r="H118" s="161" t="e">
        <f>VLOOKUP(C118,#REF!,5,FALSE())</f>
        <v>#REF!</v>
      </c>
      <c r="I118" s="162" t="e">
        <f t="shared" si="4"/>
        <v>#REF!</v>
      </c>
    </row>
    <row r="119" spans="1:9" x14ac:dyDescent="0.35">
      <c r="A119" s="2"/>
      <c r="B119" s="269"/>
      <c r="C119" s="180">
        <v>566</v>
      </c>
      <c r="D119" s="181">
        <v>401.96</v>
      </c>
      <c r="E119" s="182">
        <v>-750</v>
      </c>
      <c r="F119" s="183">
        <v>43.11</v>
      </c>
      <c r="G119" s="163"/>
      <c r="H119" s="161" t="e">
        <f>VLOOKUP(C119,#REF!,5,FALSE())</f>
        <v>#REF!</v>
      </c>
      <c r="I119" s="162" t="e">
        <f t="shared" si="4"/>
        <v>#REF!</v>
      </c>
    </row>
    <row r="120" spans="1:9" x14ac:dyDescent="0.35">
      <c r="A120" s="2"/>
      <c r="B120" s="269"/>
      <c r="C120" s="184">
        <v>557</v>
      </c>
      <c r="D120" s="185">
        <v>406</v>
      </c>
      <c r="E120" s="186">
        <v>-750</v>
      </c>
      <c r="F120" s="187">
        <v>-115</v>
      </c>
      <c r="G120" s="215"/>
      <c r="H120" s="216" t="e">
        <f>VLOOKUP(C120,#REF!,5,FALSE())</f>
        <v>#REF!</v>
      </c>
      <c r="I120" s="217" t="e">
        <f t="shared" si="4"/>
        <v>#REF!</v>
      </c>
    </row>
    <row r="121" spans="1:9" ht="12.75" customHeight="1" x14ac:dyDescent="0.35">
      <c r="A121" s="2"/>
      <c r="B121" s="270" t="s">
        <v>212</v>
      </c>
      <c r="C121" s="191">
        <v>552</v>
      </c>
      <c r="D121" s="192">
        <v>-130</v>
      </c>
      <c r="E121" s="193">
        <v>-479</v>
      </c>
      <c r="F121" s="194">
        <v>-155</v>
      </c>
      <c r="G121" s="211"/>
      <c r="H121" s="175" t="e">
        <f>VLOOKUP(C121,#REF!,5,FALSE())</f>
        <v>#REF!</v>
      </c>
      <c r="I121" s="195" t="e">
        <f t="shared" si="4"/>
        <v>#REF!</v>
      </c>
    </row>
    <row r="122" spans="1:9" x14ac:dyDescent="0.35">
      <c r="A122" s="2"/>
      <c r="B122" s="270"/>
      <c r="C122" s="180">
        <v>553</v>
      </c>
      <c r="D122" s="181">
        <v>0</v>
      </c>
      <c r="E122" s="182">
        <v>-473.4</v>
      </c>
      <c r="F122" s="183">
        <v>-155</v>
      </c>
      <c r="G122" s="163"/>
      <c r="H122" s="161" t="e">
        <f>VLOOKUP(C122,#REF!,5,FALSE())</f>
        <v>#REF!</v>
      </c>
      <c r="I122" s="162" t="e">
        <f t="shared" si="4"/>
        <v>#REF!</v>
      </c>
    </row>
    <row r="123" spans="1:9" x14ac:dyDescent="0.35">
      <c r="A123" s="2"/>
      <c r="B123" s="270"/>
      <c r="C123" s="180">
        <v>554</v>
      </c>
      <c r="D123" s="181">
        <v>130</v>
      </c>
      <c r="E123" s="182">
        <v>-467.81</v>
      </c>
      <c r="F123" s="183">
        <v>-155</v>
      </c>
      <c r="G123" s="163"/>
      <c r="H123" s="161" t="e">
        <f>VLOOKUP(C123,#REF!,5,FALSE())</f>
        <v>#REF!</v>
      </c>
      <c r="I123" s="162" t="e">
        <f t="shared" si="4"/>
        <v>#REF!</v>
      </c>
    </row>
    <row r="124" spans="1:9" x14ac:dyDescent="0.35">
      <c r="A124" s="2"/>
      <c r="B124" s="270"/>
      <c r="C124" s="184">
        <v>555</v>
      </c>
      <c r="D124" s="185">
        <v>334.9</v>
      </c>
      <c r="E124" s="186">
        <v>-506.09</v>
      </c>
      <c r="F124" s="187">
        <v>-115</v>
      </c>
      <c r="G124" s="214"/>
      <c r="H124" s="189" t="e">
        <f>VLOOKUP(C124,#REF!,5,FALSE())</f>
        <v>#REF!</v>
      </c>
      <c r="I124" s="190" t="e">
        <f t="shared" si="4"/>
        <v>#REF!</v>
      </c>
    </row>
    <row r="125" spans="1:9" ht="12.75" customHeight="1" x14ac:dyDescent="0.35">
      <c r="A125" s="2"/>
      <c r="B125" s="268" t="s">
        <v>213</v>
      </c>
      <c r="C125" s="191">
        <v>219</v>
      </c>
      <c r="D125" s="192">
        <v>728.2</v>
      </c>
      <c r="E125" s="193">
        <v>-733</v>
      </c>
      <c r="F125" s="194">
        <v>675</v>
      </c>
      <c r="G125" s="154"/>
      <c r="H125" s="152" t="e">
        <f>VLOOKUP(C125,#REF!,5,FALSE())</f>
        <v>#REF!</v>
      </c>
      <c r="I125" s="153" t="e">
        <f t="shared" si="4"/>
        <v>#REF!</v>
      </c>
    </row>
    <row r="126" spans="1:9" x14ac:dyDescent="0.35">
      <c r="A126" s="2"/>
      <c r="B126" s="268"/>
      <c r="C126" s="180">
        <v>220</v>
      </c>
      <c r="D126" s="181">
        <v>874.3</v>
      </c>
      <c r="E126" s="182">
        <v>-701.5</v>
      </c>
      <c r="F126" s="183">
        <v>775</v>
      </c>
      <c r="G126" s="163"/>
      <c r="H126" s="161" t="e">
        <f>VLOOKUP(C126,#REF!,5,FALSE())</f>
        <v>#REF!</v>
      </c>
      <c r="I126" s="162" t="e">
        <f t="shared" si="4"/>
        <v>#REF!</v>
      </c>
    </row>
    <row r="127" spans="1:9" x14ac:dyDescent="0.35">
      <c r="A127" s="2"/>
      <c r="B127" s="268"/>
      <c r="C127" s="180">
        <v>223</v>
      </c>
      <c r="D127" s="181">
        <v>1018.3</v>
      </c>
      <c r="E127" s="182">
        <v>-648.70000000000005</v>
      </c>
      <c r="F127" s="183">
        <v>875</v>
      </c>
      <c r="G127" s="163"/>
      <c r="H127" s="161" t="e">
        <f>VLOOKUP(C127,#REF!,5,FALSE())</f>
        <v>#REF!</v>
      </c>
      <c r="I127" s="162" t="e">
        <f t="shared" si="4"/>
        <v>#REF!</v>
      </c>
    </row>
    <row r="128" spans="1:9" x14ac:dyDescent="0.35">
      <c r="A128" s="2"/>
      <c r="B128" s="268"/>
      <c r="C128" s="180">
        <v>221</v>
      </c>
      <c r="D128" s="181">
        <v>1034.3</v>
      </c>
      <c r="E128" s="182">
        <v>-664.5</v>
      </c>
      <c r="F128" s="183">
        <v>875</v>
      </c>
      <c r="G128" s="163"/>
      <c r="H128" s="161" t="e">
        <f>VLOOKUP(C128,#REF!,5,FALSE())</f>
        <v>#REF!</v>
      </c>
      <c r="I128" s="162" t="e">
        <f t="shared" si="4"/>
        <v>#REF!</v>
      </c>
    </row>
    <row r="129" spans="1:9" x14ac:dyDescent="0.35">
      <c r="A129" s="2"/>
      <c r="B129" s="268"/>
      <c r="C129" s="180">
        <v>224</v>
      </c>
      <c r="D129" s="181">
        <v>1060</v>
      </c>
      <c r="E129" s="182">
        <v>-675.8</v>
      </c>
      <c r="F129" s="183">
        <v>875</v>
      </c>
      <c r="G129" s="163"/>
      <c r="H129" s="161" t="e">
        <f>VLOOKUP(C129,#REF!,5,FALSE())</f>
        <v>#REF!</v>
      </c>
      <c r="I129" s="162" t="e">
        <f t="shared" si="4"/>
        <v>#REF!</v>
      </c>
    </row>
    <row r="130" spans="1:9" x14ac:dyDescent="0.35">
      <c r="A130" s="2"/>
      <c r="B130" s="268"/>
      <c r="C130" s="180">
        <v>44</v>
      </c>
      <c r="D130" s="181">
        <v>1100</v>
      </c>
      <c r="E130" s="182">
        <v>-681.75</v>
      </c>
      <c r="F130" s="183">
        <v>875</v>
      </c>
      <c r="G130" s="163"/>
      <c r="H130" s="161" t="e">
        <f>VLOOKUP(C130,#REF!,5,FALSE())</f>
        <v>#REF!</v>
      </c>
      <c r="I130" s="162" t="e">
        <f t="shared" si="4"/>
        <v>#REF!</v>
      </c>
    </row>
    <row r="131" spans="1:9" x14ac:dyDescent="0.35">
      <c r="A131" s="2"/>
      <c r="B131" s="268"/>
      <c r="C131" s="180">
        <v>222</v>
      </c>
      <c r="D131" s="181">
        <v>1219</v>
      </c>
      <c r="E131" s="182">
        <v>-617</v>
      </c>
      <c r="F131" s="183">
        <v>975</v>
      </c>
      <c r="G131" s="163"/>
      <c r="H131" s="161" t="e">
        <f>VLOOKUP(C131,#REF!,5,FALSE())</f>
        <v>#REF!</v>
      </c>
      <c r="I131" s="162" t="e">
        <f t="shared" si="4"/>
        <v>#REF!</v>
      </c>
    </row>
    <row r="132" spans="1:9" x14ac:dyDescent="0.35">
      <c r="A132" s="2"/>
      <c r="B132" s="268"/>
      <c r="C132" s="184">
        <v>45</v>
      </c>
      <c r="D132" s="185">
        <v>1300</v>
      </c>
      <c r="E132" s="186">
        <v>-630.23</v>
      </c>
      <c r="F132" s="187">
        <v>975</v>
      </c>
      <c r="G132" s="215"/>
      <c r="H132" s="216" t="e">
        <f>VLOOKUP(C132,#REF!,5,FALSE())</f>
        <v>#REF!</v>
      </c>
      <c r="I132" s="217" t="e">
        <f t="shared" si="4"/>
        <v>#REF!</v>
      </c>
    </row>
    <row r="133" spans="1:9" ht="12.75" customHeight="1" x14ac:dyDescent="0.35">
      <c r="A133" s="2"/>
      <c r="B133" s="268" t="s">
        <v>214</v>
      </c>
      <c r="C133" s="191">
        <v>38</v>
      </c>
      <c r="D133" s="192">
        <v>3300</v>
      </c>
      <c r="E133" s="193">
        <v>-830.78</v>
      </c>
      <c r="F133" s="194">
        <v>150</v>
      </c>
      <c r="G133" s="211"/>
      <c r="H133" s="175" t="e">
        <f>VLOOKUP(C133,#REF!,5,FALSE())</f>
        <v>#REF!</v>
      </c>
      <c r="I133" s="195" t="e">
        <f t="shared" si="4"/>
        <v>#REF!</v>
      </c>
    </row>
    <row r="134" spans="1:9" x14ac:dyDescent="0.35">
      <c r="A134" s="2"/>
      <c r="B134" s="268"/>
      <c r="C134" s="180">
        <v>39</v>
      </c>
      <c r="D134" s="181">
        <v>3500</v>
      </c>
      <c r="E134" s="182">
        <v>-777.73</v>
      </c>
      <c r="F134" s="183">
        <v>150</v>
      </c>
      <c r="G134" s="163"/>
      <c r="H134" s="161" t="e">
        <f>VLOOKUP(C134,#REF!,5,FALSE())</f>
        <v>#REF!</v>
      </c>
      <c r="I134" s="162" t="e">
        <f t="shared" si="4"/>
        <v>#REF!</v>
      </c>
    </row>
    <row r="135" spans="1:9" x14ac:dyDescent="0.35">
      <c r="A135" s="2"/>
      <c r="B135" s="268"/>
      <c r="C135" s="180">
        <v>198</v>
      </c>
      <c r="D135" s="181">
        <v>3588</v>
      </c>
      <c r="E135" s="182">
        <v>-748</v>
      </c>
      <c r="F135" s="183">
        <v>150</v>
      </c>
      <c r="G135" s="163"/>
      <c r="H135" s="161" t="e">
        <f>VLOOKUP(C135,#REF!,5,FALSE())</f>
        <v>#REF!</v>
      </c>
      <c r="I135" s="162" t="e">
        <f t="shared" ref="I135:I149" si="5">G135-H135</f>
        <v>#REF!</v>
      </c>
    </row>
    <row r="136" spans="1:9" x14ac:dyDescent="0.35">
      <c r="A136" s="2"/>
      <c r="B136" s="268"/>
      <c r="C136" s="180">
        <v>40</v>
      </c>
      <c r="D136" s="181">
        <v>3656.8</v>
      </c>
      <c r="E136" s="182">
        <v>-700</v>
      </c>
      <c r="F136" s="183">
        <v>150</v>
      </c>
      <c r="G136" s="163"/>
      <c r="H136" s="161" t="e">
        <f>VLOOKUP(C136,#REF!,5,FALSE())</f>
        <v>#REF!</v>
      </c>
      <c r="I136" s="162" t="e">
        <f t="shared" si="5"/>
        <v>#REF!</v>
      </c>
    </row>
    <row r="137" spans="1:9" x14ac:dyDescent="0.35">
      <c r="A137" s="2"/>
      <c r="B137" s="268"/>
      <c r="C137" s="180">
        <v>42</v>
      </c>
      <c r="D137" s="181">
        <v>3765.4</v>
      </c>
      <c r="E137" s="182">
        <v>-400</v>
      </c>
      <c r="F137" s="183">
        <v>150</v>
      </c>
      <c r="G137" s="163"/>
      <c r="H137" s="161" t="e">
        <f>VLOOKUP(C137,#REF!,5,FALSE())</f>
        <v>#REF!</v>
      </c>
      <c r="I137" s="162" t="e">
        <f t="shared" si="5"/>
        <v>#REF!</v>
      </c>
    </row>
    <row r="138" spans="1:9" x14ac:dyDescent="0.35">
      <c r="A138" s="2"/>
      <c r="B138" s="268"/>
      <c r="C138" s="180">
        <v>207</v>
      </c>
      <c r="D138" s="181">
        <v>3765</v>
      </c>
      <c r="E138" s="182">
        <v>400</v>
      </c>
      <c r="F138" s="183">
        <v>150</v>
      </c>
      <c r="G138" s="163"/>
      <c r="H138" s="161" t="e">
        <f>VLOOKUP(C138,#REF!,5,FALSE())</f>
        <v>#REF!</v>
      </c>
      <c r="I138" s="162" t="e">
        <f t="shared" si="5"/>
        <v>#REF!</v>
      </c>
    </row>
    <row r="139" spans="1:9" x14ac:dyDescent="0.35">
      <c r="A139" s="2"/>
      <c r="B139" s="268"/>
      <c r="C139" s="180">
        <v>201</v>
      </c>
      <c r="D139" s="181">
        <v>3656.8</v>
      </c>
      <c r="E139" s="182">
        <v>700</v>
      </c>
      <c r="F139" s="183">
        <v>150</v>
      </c>
      <c r="G139" s="163"/>
      <c r="H139" s="161" t="e">
        <f>VLOOKUP(C139,#REF!,5,FALSE())</f>
        <v>#REF!</v>
      </c>
      <c r="I139" s="162" t="e">
        <f t="shared" si="5"/>
        <v>#REF!</v>
      </c>
    </row>
    <row r="140" spans="1:9" x14ac:dyDescent="0.35">
      <c r="A140" s="2"/>
      <c r="B140" s="268"/>
      <c r="C140" s="180">
        <v>206</v>
      </c>
      <c r="D140" s="181">
        <v>3588</v>
      </c>
      <c r="E140" s="182">
        <v>748</v>
      </c>
      <c r="F140" s="183">
        <v>150</v>
      </c>
      <c r="G140" s="163"/>
      <c r="H140" s="161" t="e">
        <f>VLOOKUP(C140,#REF!,5,FALSE())</f>
        <v>#REF!</v>
      </c>
      <c r="I140" s="162" t="e">
        <f t="shared" si="5"/>
        <v>#REF!</v>
      </c>
    </row>
    <row r="141" spans="1:9" x14ac:dyDescent="0.35">
      <c r="A141" s="2"/>
      <c r="B141" s="268"/>
      <c r="C141" s="180">
        <v>200</v>
      </c>
      <c r="D141" s="181">
        <v>3500</v>
      </c>
      <c r="E141" s="182">
        <v>777.7</v>
      </c>
      <c r="F141" s="183">
        <v>150</v>
      </c>
      <c r="G141" s="163"/>
      <c r="H141" s="161" t="e">
        <f>VLOOKUP(C141,#REF!,5,FALSE())</f>
        <v>#REF!</v>
      </c>
      <c r="I141" s="162" t="e">
        <f t="shared" si="5"/>
        <v>#REF!</v>
      </c>
    </row>
    <row r="142" spans="1:9" x14ac:dyDescent="0.35">
      <c r="A142" s="2"/>
      <c r="B142" s="268"/>
      <c r="C142" s="184">
        <v>199</v>
      </c>
      <c r="D142" s="185">
        <v>3300</v>
      </c>
      <c r="E142" s="186">
        <v>830.8</v>
      </c>
      <c r="F142" s="187">
        <v>150</v>
      </c>
      <c r="G142" s="214"/>
      <c r="H142" s="189" t="e">
        <f>VLOOKUP(C142,#REF!,5,FALSE())</f>
        <v>#REF!</v>
      </c>
      <c r="I142" s="190" t="e">
        <f t="shared" si="5"/>
        <v>#REF!</v>
      </c>
    </row>
    <row r="143" spans="1:9" ht="12.75" customHeight="1" x14ac:dyDescent="0.35">
      <c r="A143" s="2"/>
      <c r="B143" s="269" t="s">
        <v>215</v>
      </c>
      <c r="C143" s="191">
        <v>225</v>
      </c>
      <c r="D143" s="192">
        <v>3300</v>
      </c>
      <c r="E143" s="193">
        <v>-782.4</v>
      </c>
      <c r="F143" s="194">
        <v>500</v>
      </c>
      <c r="G143" s="154"/>
      <c r="H143" s="152" t="e">
        <f>VLOOKUP(C143,#REF!,5,FALSE())</f>
        <v>#REF!</v>
      </c>
      <c r="I143" s="153" t="e">
        <f t="shared" si="5"/>
        <v>#REF!</v>
      </c>
    </row>
    <row r="144" spans="1:9" x14ac:dyDescent="0.35">
      <c r="A144" s="2"/>
      <c r="B144" s="269"/>
      <c r="C144" s="180">
        <v>226</v>
      </c>
      <c r="D144" s="181">
        <v>3425</v>
      </c>
      <c r="E144" s="182">
        <v>-762.3</v>
      </c>
      <c r="F144" s="183">
        <v>500</v>
      </c>
      <c r="G144" s="163"/>
      <c r="H144" s="161" t="e">
        <f>VLOOKUP(C144,#REF!,5,FALSE())</f>
        <v>#REF!</v>
      </c>
      <c r="I144" s="162" t="e">
        <f t="shared" si="5"/>
        <v>#REF!</v>
      </c>
    </row>
    <row r="145" spans="1:9" x14ac:dyDescent="0.35">
      <c r="A145" s="2"/>
      <c r="B145" s="269"/>
      <c r="C145" s="180">
        <v>227</v>
      </c>
      <c r="D145" s="181">
        <v>3525</v>
      </c>
      <c r="E145" s="182">
        <v>-743.3</v>
      </c>
      <c r="F145" s="183">
        <v>500</v>
      </c>
      <c r="G145" s="163"/>
      <c r="H145" s="161" t="e">
        <f>VLOOKUP(C145,#REF!,5,FALSE())</f>
        <v>#REF!</v>
      </c>
      <c r="I145" s="162" t="e">
        <f t="shared" si="5"/>
        <v>#REF!</v>
      </c>
    </row>
    <row r="146" spans="1:9" x14ac:dyDescent="0.35">
      <c r="A146" s="2"/>
      <c r="B146" s="269"/>
      <c r="C146" s="180">
        <v>228</v>
      </c>
      <c r="D146" s="181">
        <v>3599.5</v>
      </c>
      <c r="E146" s="182">
        <v>-690</v>
      </c>
      <c r="F146" s="183">
        <v>500</v>
      </c>
      <c r="G146" s="163"/>
      <c r="H146" s="161" t="e">
        <f>VLOOKUP(C146,#REF!,5,FALSE())</f>
        <v>#REF!</v>
      </c>
      <c r="I146" s="162" t="e">
        <f t="shared" si="5"/>
        <v>#REF!</v>
      </c>
    </row>
    <row r="147" spans="1:9" x14ac:dyDescent="0.35">
      <c r="A147" s="2"/>
      <c r="B147" s="269"/>
      <c r="C147" s="180">
        <v>229</v>
      </c>
      <c r="D147" s="181">
        <v>3646.2</v>
      </c>
      <c r="E147" s="182">
        <v>-600</v>
      </c>
      <c r="F147" s="183">
        <v>500</v>
      </c>
      <c r="G147" s="163"/>
      <c r="H147" s="161" t="e">
        <f>VLOOKUP(C147,#REF!,5,FALSE())</f>
        <v>#REF!</v>
      </c>
      <c r="I147" s="162" t="e">
        <f t="shared" si="5"/>
        <v>#REF!</v>
      </c>
    </row>
    <row r="148" spans="1:9" x14ac:dyDescent="0.35">
      <c r="A148" s="2"/>
      <c r="B148" s="269"/>
      <c r="C148" s="180">
        <v>234</v>
      </c>
      <c r="D148" s="181">
        <v>3646.2</v>
      </c>
      <c r="E148" s="182">
        <v>600</v>
      </c>
      <c r="F148" s="183">
        <v>500</v>
      </c>
      <c r="G148" s="163"/>
      <c r="H148" s="161" t="e">
        <f>VLOOKUP(C148,#REF!,5,FALSE())</f>
        <v>#REF!</v>
      </c>
      <c r="I148" s="162" t="e">
        <f t="shared" si="5"/>
        <v>#REF!</v>
      </c>
    </row>
    <row r="149" spans="1:9" x14ac:dyDescent="0.35">
      <c r="A149" s="2"/>
      <c r="B149" s="269"/>
      <c r="C149" s="180">
        <v>233</v>
      </c>
      <c r="D149" s="181">
        <v>3599.5</v>
      </c>
      <c r="E149" s="182">
        <v>690</v>
      </c>
      <c r="F149" s="183">
        <v>500</v>
      </c>
      <c r="G149" s="163"/>
      <c r="H149" s="161" t="e">
        <f>VLOOKUP(C149,#REF!,5,FALSE())</f>
        <v>#REF!</v>
      </c>
      <c r="I149" s="162" t="e">
        <f t="shared" si="5"/>
        <v>#REF!</v>
      </c>
    </row>
    <row r="150" spans="1:9" x14ac:dyDescent="0.35">
      <c r="A150" s="2"/>
      <c r="B150" s="269"/>
      <c r="C150" s="180">
        <v>232</v>
      </c>
      <c r="D150" s="181">
        <v>3525</v>
      </c>
      <c r="E150" s="182">
        <v>743.3</v>
      </c>
      <c r="F150" s="183">
        <v>500</v>
      </c>
      <c r="G150" s="163"/>
      <c r="H150" s="161" t="e">
        <f>VLOOKUP(C150,#REF!,5,FALSE())</f>
        <v>#REF!</v>
      </c>
      <c r="I150" s="162"/>
    </row>
    <row r="151" spans="1:9" x14ac:dyDescent="0.35">
      <c r="A151" s="2"/>
      <c r="B151" s="269"/>
      <c r="C151" s="180">
        <v>231</v>
      </c>
      <c r="D151" s="181">
        <v>3425</v>
      </c>
      <c r="E151" s="182">
        <v>762.3</v>
      </c>
      <c r="F151" s="183">
        <v>500</v>
      </c>
      <c r="G151" s="163"/>
      <c r="H151" s="161" t="e">
        <f>VLOOKUP(C151,#REF!,5,FALSE())</f>
        <v>#REF!</v>
      </c>
      <c r="I151" s="162" t="e">
        <f t="shared" ref="I151:I182" si="6">G151-H151</f>
        <v>#REF!</v>
      </c>
    </row>
    <row r="152" spans="1:9" x14ac:dyDescent="0.35">
      <c r="A152" s="2"/>
      <c r="B152" s="269"/>
      <c r="C152" s="184">
        <v>230</v>
      </c>
      <c r="D152" s="185">
        <v>3300</v>
      </c>
      <c r="E152" s="186">
        <v>782.4</v>
      </c>
      <c r="F152" s="187">
        <v>500</v>
      </c>
      <c r="G152" s="215"/>
      <c r="H152" s="216" t="e">
        <f>VLOOKUP(C152,#REF!,5,FALSE())</f>
        <v>#REF!</v>
      </c>
      <c r="I152" s="217" t="e">
        <f t="shared" si="6"/>
        <v>#REF!</v>
      </c>
    </row>
    <row r="153" spans="1:9" ht="12.75" customHeight="1" x14ac:dyDescent="0.35">
      <c r="A153" s="2"/>
      <c r="B153" s="271" t="s">
        <v>216</v>
      </c>
      <c r="C153" s="196">
        <v>260</v>
      </c>
      <c r="D153" s="193">
        <v>3008.4</v>
      </c>
      <c r="E153" s="193">
        <v>-677.2</v>
      </c>
      <c r="F153" s="194">
        <v>775</v>
      </c>
      <c r="G153" s="211"/>
      <c r="H153" s="175" t="e">
        <f>VLOOKUP(C153,#REF!,5,FALSE())</f>
        <v>#REF!</v>
      </c>
      <c r="I153" s="195" t="e">
        <f t="shared" si="6"/>
        <v>#REF!</v>
      </c>
    </row>
    <row r="154" spans="1:9" x14ac:dyDescent="0.35">
      <c r="A154" s="2"/>
      <c r="B154" s="271"/>
      <c r="C154" s="197">
        <v>263</v>
      </c>
      <c r="D154" s="182">
        <v>2831.7</v>
      </c>
      <c r="E154" s="182">
        <v>-643.29999999999995</v>
      </c>
      <c r="F154" s="183">
        <v>875</v>
      </c>
      <c r="G154" s="163"/>
      <c r="H154" s="161" t="e">
        <f>VLOOKUP(C154,#REF!,5,FALSE())</f>
        <v>#REF!</v>
      </c>
      <c r="I154" s="162" t="e">
        <f t="shared" si="6"/>
        <v>#REF!</v>
      </c>
    </row>
    <row r="155" spans="1:9" x14ac:dyDescent="0.35">
      <c r="A155" s="2"/>
      <c r="B155" s="271"/>
      <c r="C155" s="197">
        <v>133</v>
      </c>
      <c r="D155" s="198">
        <v>2619.5</v>
      </c>
      <c r="E155" s="198">
        <v>-600</v>
      </c>
      <c r="F155" s="199">
        <v>975</v>
      </c>
      <c r="G155" s="163"/>
      <c r="H155" s="161" t="e">
        <f>VLOOKUP(C155,#REF!,5,FALSE())</f>
        <v>#REF!</v>
      </c>
      <c r="I155" s="162" t="e">
        <f t="shared" si="6"/>
        <v>#REF!</v>
      </c>
    </row>
    <row r="156" spans="1:9" x14ac:dyDescent="0.35">
      <c r="A156" s="2"/>
      <c r="B156" s="271"/>
      <c r="C156" s="197">
        <v>272</v>
      </c>
      <c r="D156" s="182">
        <v>2619.5</v>
      </c>
      <c r="E156" s="182">
        <v>600</v>
      </c>
      <c r="F156" s="183">
        <v>975</v>
      </c>
      <c r="G156" s="163"/>
      <c r="H156" s="161" t="e">
        <f>VLOOKUP(C156,#REF!,5,FALSE())</f>
        <v>#REF!</v>
      </c>
      <c r="I156" s="162" t="e">
        <f t="shared" si="6"/>
        <v>#REF!</v>
      </c>
    </row>
    <row r="157" spans="1:9" x14ac:dyDescent="0.35">
      <c r="A157" s="2"/>
      <c r="B157" s="271"/>
      <c r="C157" s="197">
        <v>271</v>
      </c>
      <c r="D157" s="182">
        <v>2831.7</v>
      </c>
      <c r="E157" s="182">
        <v>643.29999999999995</v>
      </c>
      <c r="F157" s="183">
        <v>875</v>
      </c>
      <c r="G157" s="163"/>
      <c r="H157" s="161" t="e">
        <f>VLOOKUP(C157,#REF!,5,FALSE())</f>
        <v>#REF!</v>
      </c>
      <c r="I157" s="162" t="e">
        <f t="shared" si="6"/>
        <v>#REF!</v>
      </c>
    </row>
    <row r="158" spans="1:9" x14ac:dyDescent="0.35">
      <c r="A158" s="2"/>
      <c r="B158" s="271"/>
      <c r="C158" s="200">
        <v>270</v>
      </c>
      <c r="D158" s="186">
        <v>3008.4</v>
      </c>
      <c r="E158" s="186">
        <v>677.2</v>
      </c>
      <c r="F158" s="187">
        <v>775</v>
      </c>
      <c r="G158" s="214"/>
      <c r="H158" s="189" t="e">
        <f>VLOOKUP(C158,#REF!,5,FALSE())</f>
        <v>#REF!</v>
      </c>
      <c r="I158" s="190" t="e">
        <f t="shared" si="6"/>
        <v>#REF!</v>
      </c>
    </row>
    <row r="159" spans="1:9" ht="12.75" customHeight="1" x14ac:dyDescent="0.35">
      <c r="A159" s="2"/>
      <c r="B159" s="269" t="s">
        <v>217</v>
      </c>
      <c r="C159" s="201">
        <v>265</v>
      </c>
      <c r="D159" s="192">
        <v>2561.1999999999998</v>
      </c>
      <c r="E159" s="193">
        <v>-619.1</v>
      </c>
      <c r="F159" s="194">
        <v>963.8</v>
      </c>
      <c r="G159" s="154"/>
      <c r="H159" s="152" t="e">
        <f>VLOOKUP(C159,#REF!,5,FALSE())</f>
        <v>#REF!</v>
      </c>
      <c r="I159" s="153" t="e">
        <f t="shared" si="6"/>
        <v>#REF!</v>
      </c>
    </row>
    <row r="160" spans="1:9" x14ac:dyDescent="0.35">
      <c r="A160" s="2"/>
      <c r="B160" s="269"/>
      <c r="C160" s="165">
        <v>133</v>
      </c>
      <c r="D160" s="202">
        <v>2619.5</v>
      </c>
      <c r="E160" s="198">
        <v>-600</v>
      </c>
      <c r="F160" s="199">
        <v>975</v>
      </c>
      <c r="G160" s="163"/>
      <c r="H160" s="161" t="e">
        <f>VLOOKUP(C160,#REF!,5,FALSE())</f>
        <v>#REF!</v>
      </c>
      <c r="I160" s="162" t="e">
        <f t="shared" si="6"/>
        <v>#REF!</v>
      </c>
    </row>
    <row r="161" spans="1:9" x14ac:dyDescent="0.35">
      <c r="A161" s="2"/>
      <c r="B161" s="269"/>
      <c r="C161" s="165">
        <v>266</v>
      </c>
      <c r="D161" s="181">
        <v>2664.2</v>
      </c>
      <c r="E161" s="182">
        <v>-576</v>
      </c>
      <c r="F161" s="183">
        <v>975</v>
      </c>
      <c r="G161" s="163"/>
      <c r="H161" s="161" t="e">
        <f>VLOOKUP(C161,#REF!,5,FALSE())</f>
        <v>#REF!</v>
      </c>
      <c r="I161" s="162" t="e">
        <f t="shared" si="6"/>
        <v>#REF!</v>
      </c>
    </row>
    <row r="162" spans="1:9" x14ac:dyDescent="0.35">
      <c r="A162" s="2"/>
      <c r="B162" s="269"/>
      <c r="C162" s="165">
        <v>134</v>
      </c>
      <c r="D162" s="202">
        <v>2778.4</v>
      </c>
      <c r="E162" s="198">
        <v>-600</v>
      </c>
      <c r="F162" s="199">
        <v>925</v>
      </c>
      <c r="G162" s="163"/>
      <c r="H162" s="161" t="e">
        <f>VLOOKUP(C162,#REF!,5,FALSE())</f>
        <v>#REF!</v>
      </c>
      <c r="I162" s="162" t="e">
        <f t="shared" si="6"/>
        <v>#REF!</v>
      </c>
    </row>
    <row r="163" spans="1:9" x14ac:dyDescent="0.35">
      <c r="A163" s="2"/>
      <c r="B163" s="269"/>
      <c r="C163" s="165">
        <v>262</v>
      </c>
      <c r="D163" s="181">
        <v>2753.8</v>
      </c>
      <c r="E163" s="182">
        <v>-656.6</v>
      </c>
      <c r="F163" s="183">
        <v>875</v>
      </c>
      <c r="G163" s="163"/>
      <c r="H163" s="161" t="e">
        <f>VLOOKUP(C163,#REF!,5,FALSE())</f>
        <v>#REF!</v>
      </c>
      <c r="I163" s="162" t="e">
        <f t="shared" si="6"/>
        <v>#REF!</v>
      </c>
    </row>
    <row r="164" spans="1:9" x14ac:dyDescent="0.35">
      <c r="A164" s="2"/>
      <c r="B164" s="269"/>
      <c r="C164" s="165">
        <v>263</v>
      </c>
      <c r="D164" s="181">
        <v>2831.7</v>
      </c>
      <c r="E164" s="182">
        <v>-643.29999999999995</v>
      </c>
      <c r="F164" s="183">
        <v>875</v>
      </c>
      <c r="G164" s="163"/>
      <c r="H164" s="161" t="e">
        <f>VLOOKUP(C164,#REF!,5,FALSE())</f>
        <v>#REF!</v>
      </c>
      <c r="I164" s="162" t="e">
        <f t="shared" si="6"/>
        <v>#REF!</v>
      </c>
    </row>
    <row r="165" spans="1:9" x14ac:dyDescent="0.35">
      <c r="A165" s="2"/>
      <c r="B165" s="269"/>
      <c r="C165" s="165">
        <v>264</v>
      </c>
      <c r="D165" s="181">
        <v>2872.8</v>
      </c>
      <c r="E165" s="182">
        <v>-625.70000000000005</v>
      </c>
      <c r="F165" s="183">
        <v>875</v>
      </c>
      <c r="G165" s="163"/>
      <c r="H165" s="161" t="e">
        <f>VLOOKUP(C165,#REF!,5,FALSE())</f>
        <v>#REF!</v>
      </c>
      <c r="I165" s="162" t="e">
        <f t="shared" si="6"/>
        <v>#REF!</v>
      </c>
    </row>
    <row r="166" spans="1:9" x14ac:dyDescent="0.35">
      <c r="A166" s="2"/>
      <c r="B166" s="269"/>
      <c r="C166" s="165">
        <v>259</v>
      </c>
      <c r="D166" s="181">
        <v>2930.6</v>
      </c>
      <c r="E166" s="182">
        <v>-689.8</v>
      </c>
      <c r="F166" s="183">
        <v>775</v>
      </c>
      <c r="G166" s="163"/>
      <c r="H166" s="161" t="e">
        <f>VLOOKUP(C166,#REF!,5,FALSE())</f>
        <v>#REF!</v>
      </c>
      <c r="I166" s="162" t="e">
        <f t="shared" si="6"/>
        <v>#REF!</v>
      </c>
    </row>
    <row r="167" spans="1:9" x14ac:dyDescent="0.35">
      <c r="A167" s="2"/>
      <c r="B167" s="269"/>
      <c r="C167" s="165">
        <v>260</v>
      </c>
      <c r="D167" s="181">
        <v>3008.4</v>
      </c>
      <c r="E167" s="182">
        <v>-677.2</v>
      </c>
      <c r="F167" s="183">
        <v>775</v>
      </c>
      <c r="G167" s="163"/>
      <c r="H167" s="161" t="e">
        <f>VLOOKUP(C167,#REF!,5,FALSE())</f>
        <v>#REF!</v>
      </c>
      <c r="I167" s="162" t="e">
        <f t="shared" si="6"/>
        <v>#REF!</v>
      </c>
    </row>
    <row r="168" spans="1:9" x14ac:dyDescent="0.35">
      <c r="A168" s="2"/>
      <c r="B168" s="269"/>
      <c r="C168" s="165">
        <v>261</v>
      </c>
      <c r="D168" s="181">
        <v>3085.5</v>
      </c>
      <c r="E168" s="182">
        <v>-643.1</v>
      </c>
      <c r="F168" s="183">
        <v>775</v>
      </c>
      <c r="G168" s="163"/>
      <c r="H168" s="161" t="e">
        <f>VLOOKUP(C168,#REF!,5,FALSE())</f>
        <v>#REF!</v>
      </c>
      <c r="I168" s="162" t="e">
        <f t="shared" si="6"/>
        <v>#REF!</v>
      </c>
    </row>
    <row r="169" spans="1:9" x14ac:dyDescent="0.35">
      <c r="A169" s="2"/>
      <c r="B169" s="269"/>
      <c r="C169" s="165">
        <v>269</v>
      </c>
      <c r="D169" s="181">
        <v>2667.9</v>
      </c>
      <c r="E169" s="182">
        <v>-529.1</v>
      </c>
      <c r="F169" s="183">
        <v>975</v>
      </c>
      <c r="G169" s="163"/>
      <c r="H169" s="161" t="e">
        <f>VLOOKUP(C169,#REF!,5,FALSE())</f>
        <v>#REF!</v>
      </c>
      <c r="I169" s="162" t="e">
        <f t="shared" si="6"/>
        <v>#REF!</v>
      </c>
    </row>
    <row r="170" spans="1:9" x14ac:dyDescent="0.35">
      <c r="A170" s="2"/>
      <c r="B170" s="269"/>
      <c r="C170" s="165">
        <v>268</v>
      </c>
      <c r="D170" s="181">
        <v>2897.9</v>
      </c>
      <c r="E170" s="182">
        <v>-565.20000000000005</v>
      </c>
      <c r="F170" s="183">
        <v>875</v>
      </c>
      <c r="G170" s="163"/>
      <c r="H170" s="161" t="e">
        <f>VLOOKUP(C170,#REF!,5,FALSE())</f>
        <v>#REF!</v>
      </c>
      <c r="I170" s="162" t="e">
        <f t="shared" si="6"/>
        <v>#REF!</v>
      </c>
    </row>
    <row r="171" spans="1:9" x14ac:dyDescent="0.35">
      <c r="A171" s="2"/>
      <c r="B171" s="269"/>
      <c r="C171" s="203">
        <v>267</v>
      </c>
      <c r="D171" s="185">
        <v>3099.9</v>
      </c>
      <c r="E171" s="186">
        <v>-588.4</v>
      </c>
      <c r="F171" s="187">
        <v>775</v>
      </c>
      <c r="G171" s="215"/>
      <c r="H171" s="216" t="e">
        <f>VLOOKUP(C171,#REF!,5,FALSE())</f>
        <v>#REF!</v>
      </c>
      <c r="I171" s="217" t="e">
        <f t="shared" si="6"/>
        <v>#REF!</v>
      </c>
    </row>
    <row r="172" spans="1:9" ht="12.75" customHeight="1" x14ac:dyDescent="0.35">
      <c r="A172" s="2"/>
      <c r="B172" s="269" t="s">
        <v>218</v>
      </c>
      <c r="C172" s="191">
        <v>621</v>
      </c>
      <c r="D172" s="192">
        <v>540</v>
      </c>
      <c r="E172" s="193">
        <v>-339.3</v>
      </c>
      <c r="F172" s="194">
        <v>-120</v>
      </c>
      <c r="G172" s="211"/>
      <c r="H172" s="175" t="e">
        <f>VLOOKUP(C172,#REF!,5,FALSE())</f>
        <v>#REF!</v>
      </c>
      <c r="I172" s="195" t="e">
        <f t="shared" si="6"/>
        <v>#REF!</v>
      </c>
    </row>
    <row r="173" spans="1:9" x14ac:dyDescent="0.35">
      <c r="A173" s="2"/>
      <c r="B173" s="269"/>
      <c r="C173" s="180">
        <v>622</v>
      </c>
      <c r="D173" s="181">
        <v>750</v>
      </c>
      <c r="E173" s="182">
        <v>-328.45</v>
      </c>
      <c r="F173" s="183">
        <v>-120</v>
      </c>
      <c r="G173" s="163"/>
      <c r="H173" s="161" t="e">
        <f>VLOOKUP(C173,#REF!,5,FALSE())</f>
        <v>#REF!</v>
      </c>
      <c r="I173" s="162" t="e">
        <f t="shared" si="6"/>
        <v>#REF!</v>
      </c>
    </row>
    <row r="174" spans="1:9" x14ac:dyDescent="0.35">
      <c r="A174" s="2"/>
      <c r="B174" s="269"/>
      <c r="C174" s="180">
        <v>623</v>
      </c>
      <c r="D174" s="181">
        <v>1100</v>
      </c>
      <c r="E174" s="182">
        <v>-360</v>
      </c>
      <c r="F174" s="183">
        <v>-155.66</v>
      </c>
      <c r="G174" s="163"/>
      <c r="H174" s="161" t="e">
        <f>VLOOKUP(C174,#REF!,5,FALSE())</f>
        <v>#REF!</v>
      </c>
      <c r="I174" s="162" t="e">
        <f t="shared" si="6"/>
        <v>#REF!</v>
      </c>
    </row>
    <row r="175" spans="1:9" x14ac:dyDescent="0.35">
      <c r="A175" s="2"/>
      <c r="B175" s="269"/>
      <c r="C175" s="180">
        <v>624</v>
      </c>
      <c r="D175" s="181">
        <v>1500</v>
      </c>
      <c r="E175" s="182">
        <v>-360</v>
      </c>
      <c r="F175" s="183">
        <v>-150.12</v>
      </c>
      <c r="G175" s="163"/>
      <c r="H175" s="161" t="e">
        <f>VLOOKUP(C175,#REF!,5,FALSE())</f>
        <v>#REF!</v>
      </c>
      <c r="I175" s="162" t="e">
        <f t="shared" si="6"/>
        <v>#REF!</v>
      </c>
    </row>
    <row r="176" spans="1:9" x14ac:dyDescent="0.35">
      <c r="A176" s="2"/>
      <c r="B176" s="269"/>
      <c r="C176" s="180">
        <v>625</v>
      </c>
      <c r="D176" s="181">
        <v>400</v>
      </c>
      <c r="E176" s="182">
        <v>-550</v>
      </c>
      <c r="F176" s="183">
        <v>-159.6</v>
      </c>
      <c r="G176" s="163"/>
      <c r="H176" s="161" t="e">
        <f>VLOOKUP(C176,#REF!,5,FALSE())</f>
        <v>#REF!</v>
      </c>
      <c r="I176" s="162" t="e">
        <f t="shared" si="6"/>
        <v>#REF!</v>
      </c>
    </row>
    <row r="177" spans="1:9" x14ac:dyDescent="0.35">
      <c r="A177" s="2"/>
      <c r="B177" s="269"/>
      <c r="C177" s="180">
        <v>626</v>
      </c>
      <c r="D177" s="181">
        <v>500</v>
      </c>
      <c r="E177" s="182">
        <v>-700</v>
      </c>
      <c r="F177" s="183">
        <v>-159.69999999999999</v>
      </c>
      <c r="G177" s="163"/>
      <c r="H177" s="161" t="e">
        <f>VLOOKUP(C177,#REF!,5,FALSE())</f>
        <v>#REF!</v>
      </c>
      <c r="I177" s="162" t="e">
        <f t="shared" si="6"/>
        <v>#REF!</v>
      </c>
    </row>
    <row r="178" spans="1:9" x14ac:dyDescent="0.35">
      <c r="A178" s="2"/>
      <c r="B178" s="269"/>
      <c r="C178" s="180">
        <v>627</v>
      </c>
      <c r="D178" s="181">
        <v>540</v>
      </c>
      <c r="E178" s="182">
        <v>-590</v>
      </c>
      <c r="F178" s="183">
        <v>-164.6</v>
      </c>
      <c r="G178" s="163"/>
      <c r="H178" s="161" t="e">
        <f>VLOOKUP(C178,#REF!,5,FALSE())</f>
        <v>#REF!</v>
      </c>
      <c r="I178" s="162" t="e">
        <f t="shared" si="6"/>
        <v>#REF!</v>
      </c>
    </row>
    <row r="179" spans="1:9" x14ac:dyDescent="0.35">
      <c r="A179" s="2"/>
      <c r="B179" s="269"/>
      <c r="C179" s="180">
        <v>628</v>
      </c>
      <c r="D179" s="181">
        <v>750</v>
      </c>
      <c r="E179" s="182">
        <v>-590</v>
      </c>
      <c r="F179" s="183">
        <v>-160.05000000000001</v>
      </c>
      <c r="G179" s="163"/>
      <c r="H179" s="161" t="e">
        <f>VLOOKUP(C179,#REF!,5,FALSE())</f>
        <v>#REF!</v>
      </c>
      <c r="I179" s="162" t="e">
        <f t="shared" si="6"/>
        <v>#REF!</v>
      </c>
    </row>
    <row r="180" spans="1:9" x14ac:dyDescent="0.35">
      <c r="A180" s="2"/>
      <c r="B180" s="269"/>
      <c r="C180" s="180">
        <v>629</v>
      </c>
      <c r="D180" s="181">
        <v>1100</v>
      </c>
      <c r="E180" s="182">
        <v>-590</v>
      </c>
      <c r="F180" s="183">
        <v>-155.66</v>
      </c>
      <c r="G180" s="163"/>
      <c r="H180" s="161" t="e">
        <f>VLOOKUP(C180,#REF!,5,FALSE())</f>
        <v>#REF!</v>
      </c>
      <c r="I180" s="162" t="e">
        <f t="shared" si="6"/>
        <v>#REF!</v>
      </c>
    </row>
    <row r="181" spans="1:9" x14ac:dyDescent="0.35">
      <c r="A181" s="2"/>
      <c r="B181" s="269"/>
      <c r="C181" s="180">
        <v>630</v>
      </c>
      <c r="D181" s="181">
        <v>1500</v>
      </c>
      <c r="E181" s="182">
        <v>-590</v>
      </c>
      <c r="F181" s="183">
        <v>-150.12</v>
      </c>
      <c r="G181" s="163"/>
      <c r="H181" s="161" t="e">
        <f>VLOOKUP(C181,#REF!,5,FALSE())</f>
        <v>#REF!</v>
      </c>
      <c r="I181" s="162" t="e">
        <f t="shared" si="6"/>
        <v>#REF!</v>
      </c>
    </row>
    <row r="182" spans="1:9" x14ac:dyDescent="0.35">
      <c r="A182" s="2"/>
      <c r="B182" s="269"/>
      <c r="C182" s="180">
        <v>631</v>
      </c>
      <c r="D182" s="181">
        <v>2403.6999999999998</v>
      </c>
      <c r="E182" s="182">
        <v>-740</v>
      </c>
      <c r="F182" s="183">
        <v>-97.1</v>
      </c>
      <c r="G182" s="163"/>
      <c r="H182" s="161" t="e">
        <f>VLOOKUP(C182,#REF!,5,FALSE())</f>
        <v>#REF!</v>
      </c>
      <c r="I182" s="162" t="e">
        <f t="shared" si="6"/>
        <v>#REF!</v>
      </c>
    </row>
    <row r="183" spans="1:9" x14ac:dyDescent="0.35">
      <c r="A183" s="2"/>
      <c r="B183" s="269"/>
      <c r="C183" s="180">
        <v>632</v>
      </c>
      <c r="D183" s="181">
        <v>2793.2</v>
      </c>
      <c r="E183" s="182">
        <v>-740</v>
      </c>
      <c r="F183" s="183">
        <v>461.5</v>
      </c>
      <c r="G183" s="163"/>
      <c r="H183" s="161" t="e">
        <f>VLOOKUP(C183,#REF!,5,FALSE())</f>
        <v>#REF!</v>
      </c>
      <c r="I183" s="162" t="e">
        <f t="shared" ref="I183:I214" si="7">G183-H183</f>
        <v>#REF!</v>
      </c>
    </row>
    <row r="184" spans="1:9" x14ac:dyDescent="0.35">
      <c r="A184" s="2"/>
      <c r="B184" s="269"/>
      <c r="C184" s="184">
        <v>633</v>
      </c>
      <c r="D184" s="185">
        <v>3172.9</v>
      </c>
      <c r="E184" s="186">
        <v>-740</v>
      </c>
      <c r="F184" s="187">
        <v>185.2</v>
      </c>
      <c r="G184" s="214"/>
      <c r="H184" s="189" t="e">
        <f>VLOOKUP(C184,#REF!,5,FALSE())</f>
        <v>#REF!</v>
      </c>
      <c r="I184" s="190" t="e">
        <f t="shared" si="7"/>
        <v>#REF!</v>
      </c>
    </row>
    <row r="185" spans="1:9" ht="12.75" customHeight="1" x14ac:dyDescent="0.35">
      <c r="A185" s="2"/>
      <c r="B185" s="269" t="s">
        <v>219</v>
      </c>
      <c r="C185" s="191">
        <v>55</v>
      </c>
      <c r="D185" s="192">
        <v>553.5</v>
      </c>
      <c r="E185" s="193">
        <v>-200</v>
      </c>
      <c r="F185" s="194">
        <v>675</v>
      </c>
      <c r="G185" s="154"/>
      <c r="H185" s="152" t="e">
        <f>VLOOKUP(C185,#REF!,5,FALSE())</f>
        <v>#REF!</v>
      </c>
      <c r="I185" s="153" t="e">
        <f t="shared" si="7"/>
        <v>#REF!</v>
      </c>
    </row>
    <row r="186" spans="1:9" x14ac:dyDescent="0.35">
      <c r="A186" s="2"/>
      <c r="B186" s="269"/>
      <c r="C186" s="180">
        <v>59</v>
      </c>
      <c r="D186" s="181">
        <v>589.20000000000005</v>
      </c>
      <c r="E186" s="182">
        <v>-400</v>
      </c>
      <c r="F186" s="183">
        <v>675</v>
      </c>
      <c r="G186" s="163"/>
      <c r="H186" s="161" t="e">
        <f>VLOOKUP(C186,#REF!,5,FALSE())</f>
        <v>#REF!</v>
      </c>
      <c r="I186" s="162" t="e">
        <f t="shared" si="7"/>
        <v>#REF!</v>
      </c>
    </row>
    <row r="187" spans="1:9" x14ac:dyDescent="0.35">
      <c r="A187" s="2"/>
      <c r="B187" s="269"/>
      <c r="C187" s="180">
        <v>63</v>
      </c>
      <c r="D187" s="181">
        <v>661.1</v>
      </c>
      <c r="E187" s="182">
        <v>-600</v>
      </c>
      <c r="F187" s="183">
        <v>675</v>
      </c>
      <c r="G187" s="163"/>
      <c r="H187" s="161" t="e">
        <f>VLOOKUP(C187,#REF!,5,FALSE())</f>
        <v>#REF!</v>
      </c>
      <c r="I187" s="162" t="e">
        <f t="shared" si="7"/>
        <v>#REF!</v>
      </c>
    </row>
    <row r="188" spans="1:9" x14ac:dyDescent="0.35">
      <c r="A188" s="2"/>
      <c r="B188" s="269"/>
      <c r="C188" s="180">
        <v>56</v>
      </c>
      <c r="D188" s="181">
        <v>718.28</v>
      </c>
      <c r="E188" s="182">
        <v>-200</v>
      </c>
      <c r="F188" s="183">
        <v>775</v>
      </c>
      <c r="G188" s="163"/>
      <c r="H188" s="161" t="e">
        <f>VLOOKUP(C188,#REF!,5,FALSE())</f>
        <v>#REF!</v>
      </c>
      <c r="I188" s="162" t="e">
        <f t="shared" si="7"/>
        <v>#REF!</v>
      </c>
    </row>
    <row r="189" spans="1:9" x14ac:dyDescent="0.35">
      <c r="A189" s="2"/>
      <c r="B189" s="269"/>
      <c r="C189" s="180">
        <v>60</v>
      </c>
      <c r="D189" s="181">
        <v>754.38</v>
      </c>
      <c r="E189" s="182">
        <v>-400</v>
      </c>
      <c r="F189" s="183">
        <v>775</v>
      </c>
      <c r="G189" s="163"/>
      <c r="H189" s="161" t="e">
        <f>VLOOKUP(C189,#REF!,5,FALSE())</f>
        <v>#REF!</v>
      </c>
      <c r="I189" s="162" t="e">
        <f t="shared" si="7"/>
        <v>#REF!</v>
      </c>
    </row>
    <row r="190" spans="1:9" x14ac:dyDescent="0.35">
      <c r="A190" s="2"/>
      <c r="B190" s="269"/>
      <c r="C190" s="180">
        <v>64</v>
      </c>
      <c r="D190" s="181">
        <v>827.65</v>
      </c>
      <c r="E190" s="182">
        <v>-600</v>
      </c>
      <c r="F190" s="183">
        <v>775</v>
      </c>
      <c r="G190" s="163"/>
      <c r="H190" s="161" t="e">
        <f>VLOOKUP(C190,#REF!,5,FALSE())</f>
        <v>#REF!</v>
      </c>
      <c r="I190" s="162" t="e">
        <f t="shared" si="7"/>
        <v>#REF!</v>
      </c>
    </row>
    <row r="191" spans="1:9" x14ac:dyDescent="0.35">
      <c r="A191" s="2"/>
      <c r="B191" s="269"/>
      <c r="C191" s="180">
        <v>57</v>
      </c>
      <c r="D191" s="181">
        <v>895.8</v>
      </c>
      <c r="E191" s="182">
        <v>-200</v>
      </c>
      <c r="F191" s="183">
        <v>875</v>
      </c>
      <c r="G191" s="163"/>
      <c r="H191" s="161" t="e">
        <f>VLOOKUP(C191,#REF!,5,FALSE())</f>
        <v>#REF!</v>
      </c>
      <c r="I191" s="162" t="e">
        <f t="shared" si="7"/>
        <v>#REF!</v>
      </c>
    </row>
    <row r="192" spans="1:9" x14ac:dyDescent="0.35">
      <c r="A192" s="2"/>
      <c r="B192" s="269"/>
      <c r="C192" s="180">
        <v>61</v>
      </c>
      <c r="D192" s="181">
        <v>932.43</v>
      </c>
      <c r="E192" s="182">
        <v>-400</v>
      </c>
      <c r="F192" s="183">
        <v>875</v>
      </c>
      <c r="G192" s="163"/>
      <c r="H192" s="161" t="e">
        <f>VLOOKUP(C192,#REF!,5,FALSE())</f>
        <v>#REF!</v>
      </c>
      <c r="I192" s="162" t="e">
        <f t="shared" si="7"/>
        <v>#REF!</v>
      </c>
    </row>
    <row r="193" spans="1:9" x14ac:dyDescent="0.35">
      <c r="A193" s="2"/>
      <c r="B193" s="269"/>
      <c r="C193" s="180">
        <v>65</v>
      </c>
      <c r="D193" s="181">
        <v>1007.9</v>
      </c>
      <c r="E193" s="182">
        <v>-600</v>
      </c>
      <c r="F193" s="183">
        <v>875</v>
      </c>
      <c r="G193" s="163"/>
      <c r="H193" s="161" t="e">
        <f>VLOOKUP(C193,#REF!,5,FALSE())</f>
        <v>#REF!</v>
      </c>
      <c r="I193" s="162" t="e">
        <f t="shared" si="7"/>
        <v>#REF!</v>
      </c>
    </row>
    <row r="194" spans="1:9" x14ac:dyDescent="0.35">
      <c r="A194" s="2"/>
      <c r="B194" s="269"/>
      <c r="C194" s="180">
        <v>58</v>
      </c>
      <c r="D194" s="181">
        <v>1095.9000000000001</v>
      </c>
      <c r="E194" s="182">
        <v>-200</v>
      </c>
      <c r="F194" s="183">
        <v>975</v>
      </c>
      <c r="G194" s="163"/>
      <c r="H194" s="161" t="e">
        <f>VLOOKUP(C194,#REF!,5,FALSE())</f>
        <v>#REF!</v>
      </c>
      <c r="I194" s="162" t="e">
        <f t="shared" si="7"/>
        <v>#REF!</v>
      </c>
    </row>
    <row r="195" spans="1:9" x14ac:dyDescent="0.35">
      <c r="A195" s="2"/>
      <c r="B195" s="269"/>
      <c r="C195" s="184">
        <v>62</v>
      </c>
      <c r="D195" s="185">
        <v>1134.9000000000001</v>
      </c>
      <c r="E195" s="186">
        <v>-400</v>
      </c>
      <c r="F195" s="187">
        <v>975</v>
      </c>
      <c r="G195" s="215"/>
      <c r="H195" s="216" t="e">
        <f>VLOOKUP(C195,#REF!,5,FALSE())</f>
        <v>#REF!</v>
      </c>
      <c r="I195" s="217" t="e">
        <f t="shared" si="7"/>
        <v>#REF!</v>
      </c>
    </row>
    <row r="196" spans="1:9" ht="12.75" customHeight="1" x14ac:dyDescent="0.35">
      <c r="A196" s="2"/>
      <c r="B196" s="268" t="s">
        <v>220</v>
      </c>
      <c r="C196" s="201">
        <v>129</v>
      </c>
      <c r="D196" s="204">
        <v>2743.55</v>
      </c>
      <c r="E196" s="205">
        <v>-400</v>
      </c>
      <c r="F196" s="206">
        <v>975</v>
      </c>
      <c r="G196" s="211"/>
      <c r="H196" s="175" t="e">
        <f>VLOOKUP(C196,#REF!,5,FALSE())</f>
        <v>#REF!</v>
      </c>
      <c r="I196" s="195" t="e">
        <f t="shared" si="7"/>
        <v>#REF!</v>
      </c>
    </row>
    <row r="197" spans="1:9" x14ac:dyDescent="0.35">
      <c r="A197" s="2"/>
      <c r="B197" s="268"/>
      <c r="C197" s="165">
        <v>125</v>
      </c>
      <c r="D197" s="202">
        <v>2803.68</v>
      </c>
      <c r="E197" s="198">
        <v>-200</v>
      </c>
      <c r="F197" s="199">
        <v>975</v>
      </c>
      <c r="G197" s="163"/>
      <c r="H197" s="161" t="e">
        <f>VLOOKUP(C197,#REF!,5,FALSE())</f>
        <v>#REF!</v>
      </c>
      <c r="I197" s="162" t="e">
        <f t="shared" si="7"/>
        <v>#REF!</v>
      </c>
    </row>
    <row r="198" spans="1:9" x14ac:dyDescent="0.35">
      <c r="A198" s="2"/>
      <c r="B198" s="268"/>
      <c r="C198" s="165">
        <v>130</v>
      </c>
      <c r="D198" s="202">
        <v>2989.1</v>
      </c>
      <c r="E198" s="198">
        <v>-400</v>
      </c>
      <c r="F198" s="199">
        <v>875</v>
      </c>
      <c r="G198" s="163"/>
      <c r="H198" s="161" t="e">
        <f>VLOOKUP(C198,#REF!,5,FALSE())</f>
        <v>#REF!</v>
      </c>
      <c r="I198" s="162" t="e">
        <f t="shared" si="7"/>
        <v>#REF!</v>
      </c>
    </row>
    <row r="199" spans="1:9" x14ac:dyDescent="0.35">
      <c r="A199" s="2"/>
      <c r="B199" s="268"/>
      <c r="C199" s="165">
        <v>126</v>
      </c>
      <c r="D199" s="202">
        <v>3042.9</v>
      </c>
      <c r="E199" s="198">
        <v>-200</v>
      </c>
      <c r="F199" s="199">
        <v>875</v>
      </c>
      <c r="G199" s="163"/>
      <c r="H199" s="161" t="e">
        <f>VLOOKUP(C199,#REF!,5,FALSE())</f>
        <v>#REF!</v>
      </c>
      <c r="I199" s="162" t="e">
        <f t="shared" si="7"/>
        <v>#REF!</v>
      </c>
    </row>
    <row r="200" spans="1:9" x14ac:dyDescent="0.35">
      <c r="A200" s="2"/>
      <c r="B200" s="268"/>
      <c r="C200" s="165">
        <v>131</v>
      </c>
      <c r="D200" s="202">
        <v>3200.9</v>
      </c>
      <c r="E200" s="198">
        <v>-400</v>
      </c>
      <c r="F200" s="199">
        <v>775</v>
      </c>
      <c r="G200" s="163"/>
      <c r="H200" s="161" t="e">
        <f>VLOOKUP(C200,#REF!,5,FALSE())</f>
        <v>#REF!</v>
      </c>
      <c r="I200" s="162" t="e">
        <f t="shared" si="7"/>
        <v>#REF!</v>
      </c>
    </row>
    <row r="201" spans="1:9" x14ac:dyDescent="0.35">
      <c r="A201" s="2"/>
      <c r="B201" s="268"/>
      <c r="C201" s="165">
        <v>127</v>
      </c>
      <c r="D201" s="202">
        <v>3251.25</v>
      </c>
      <c r="E201" s="198">
        <v>-200</v>
      </c>
      <c r="F201" s="199">
        <v>775</v>
      </c>
      <c r="G201" s="163"/>
      <c r="H201" s="161" t="e">
        <f>VLOOKUP(C201,#REF!,5,FALSE())</f>
        <v>#REF!</v>
      </c>
      <c r="I201" s="162" t="e">
        <f t="shared" si="7"/>
        <v>#REF!</v>
      </c>
    </row>
    <row r="202" spans="1:9" x14ac:dyDescent="0.35">
      <c r="A202" s="2"/>
      <c r="B202" s="268"/>
      <c r="C202" s="165">
        <v>128</v>
      </c>
      <c r="D202" s="202">
        <v>3500</v>
      </c>
      <c r="E202" s="198">
        <v>-200</v>
      </c>
      <c r="F202" s="199">
        <v>731.48</v>
      </c>
      <c r="G202" s="163"/>
      <c r="H202" s="161" t="e">
        <f>VLOOKUP(C202,#REF!,5,FALSE())</f>
        <v>#REF!</v>
      </c>
      <c r="I202" s="162" t="e">
        <f t="shared" si="7"/>
        <v>#REF!</v>
      </c>
    </row>
    <row r="203" spans="1:9" x14ac:dyDescent="0.35">
      <c r="A203" s="2"/>
      <c r="B203" s="268"/>
      <c r="C203" s="203">
        <v>132</v>
      </c>
      <c r="D203" s="207">
        <v>3500</v>
      </c>
      <c r="E203" s="208">
        <v>-400</v>
      </c>
      <c r="F203" s="209">
        <v>721.2</v>
      </c>
      <c r="G203" s="214"/>
      <c r="H203" s="189" t="e">
        <f>VLOOKUP(C203,#REF!,5,FALSE())</f>
        <v>#REF!</v>
      </c>
      <c r="I203" s="190" t="e">
        <f t="shared" si="7"/>
        <v>#REF!</v>
      </c>
    </row>
    <row r="204" spans="1:9" ht="12.75" customHeight="1" x14ac:dyDescent="0.35">
      <c r="A204" s="2"/>
      <c r="B204" s="268" t="s">
        <v>221</v>
      </c>
      <c r="C204" s="191">
        <v>210</v>
      </c>
      <c r="D204" s="192">
        <v>1020</v>
      </c>
      <c r="E204" s="193">
        <v>-720.9</v>
      </c>
      <c r="F204" s="194">
        <v>775</v>
      </c>
      <c r="G204" s="154"/>
      <c r="H204" s="152" t="e">
        <f>VLOOKUP(C204,#REF!,5,FALSE())</f>
        <v>#REF!</v>
      </c>
      <c r="I204" s="153" t="e">
        <f t="shared" si="7"/>
        <v>#REF!</v>
      </c>
    </row>
    <row r="205" spans="1:9" x14ac:dyDescent="0.35">
      <c r="A205" s="2"/>
      <c r="B205" s="268"/>
      <c r="C205" s="180">
        <v>211</v>
      </c>
      <c r="D205" s="181">
        <v>1100</v>
      </c>
      <c r="E205" s="182">
        <v>-698.8</v>
      </c>
      <c r="F205" s="183">
        <v>830</v>
      </c>
      <c r="G205" s="163"/>
      <c r="H205" s="161" t="e">
        <f>VLOOKUP(C205,#REF!,5,FALSE())</f>
        <v>#REF!</v>
      </c>
      <c r="I205" s="162" t="e">
        <f t="shared" si="7"/>
        <v>#REF!</v>
      </c>
    </row>
    <row r="206" spans="1:9" x14ac:dyDescent="0.35">
      <c r="A206" s="2"/>
      <c r="B206" s="268"/>
      <c r="C206" s="180">
        <v>212</v>
      </c>
      <c r="D206" s="181">
        <v>1200</v>
      </c>
      <c r="E206" s="182">
        <v>-676.7</v>
      </c>
      <c r="F206" s="183">
        <v>880</v>
      </c>
      <c r="G206" s="163"/>
      <c r="H206" s="161" t="e">
        <f>VLOOKUP(C206,#REF!,5,FALSE())</f>
        <v>#REF!</v>
      </c>
      <c r="I206" s="162" t="e">
        <f t="shared" si="7"/>
        <v>#REF!</v>
      </c>
    </row>
    <row r="207" spans="1:9" x14ac:dyDescent="0.35">
      <c r="A207" s="2"/>
      <c r="B207" s="268"/>
      <c r="C207" s="180">
        <v>213</v>
      </c>
      <c r="D207" s="181">
        <v>1300</v>
      </c>
      <c r="E207" s="182">
        <v>-654.5</v>
      </c>
      <c r="F207" s="183">
        <v>925</v>
      </c>
      <c r="G207" s="163"/>
      <c r="H207" s="161" t="e">
        <f>VLOOKUP(C207,#REF!,5,FALSE())</f>
        <v>#REF!</v>
      </c>
      <c r="I207" s="162" t="e">
        <f t="shared" si="7"/>
        <v>#REF!</v>
      </c>
    </row>
    <row r="208" spans="1:9" x14ac:dyDescent="0.35">
      <c r="A208" s="2"/>
      <c r="B208" s="268"/>
      <c r="C208" s="180">
        <v>214</v>
      </c>
      <c r="D208" s="181">
        <v>1400</v>
      </c>
      <c r="E208" s="182">
        <v>-641.79999999999995</v>
      </c>
      <c r="F208" s="183">
        <v>950</v>
      </c>
      <c r="G208" s="163"/>
      <c r="H208" s="161" t="e">
        <f>VLOOKUP(C208,#REF!,5,FALSE())</f>
        <v>#REF!</v>
      </c>
      <c r="I208" s="162" t="e">
        <f t="shared" si="7"/>
        <v>#REF!</v>
      </c>
    </row>
    <row r="209" spans="1:9" x14ac:dyDescent="0.35">
      <c r="A209" s="2"/>
      <c r="B209" s="268"/>
      <c r="C209" s="180">
        <v>54</v>
      </c>
      <c r="D209" s="181">
        <v>1500</v>
      </c>
      <c r="E209" s="182">
        <v>-628.04999999999995</v>
      </c>
      <c r="F209" s="183">
        <v>975</v>
      </c>
      <c r="G209" s="163"/>
      <c r="H209" s="161" t="e">
        <f>VLOOKUP(C209,#REF!,5,FALSE())</f>
        <v>#REF!</v>
      </c>
      <c r="I209" s="162" t="e">
        <f t="shared" si="7"/>
        <v>#REF!</v>
      </c>
    </row>
    <row r="210" spans="1:9" x14ac:dyDescent="0.35">
      <c r="A210" s="2"/>
      <c r="B210" s="268"/>
      <c r="C210" s="180">
        <v>209</v>
      </c>
      <c r="D210" s="181">
        <v>1020</v>
      </c>
      <c r="E210" s="182">
        <v>-741.1</v>
      </c>
      <c r="F210" s="183">
        <v>725</v>
      </c>
      <c r="G210" s="163"/>
      <c r="H210" s="161" t="e">
        <f>VLOOKUP(C210,#REF!,5,FALSE())</f>
        <v>#REF!</v>
      </c>
      <c r="I210" s="162" t="e">
        <f t="shared" si="7"/>
        <v>#REF!</v>
      </c>
    </row>
    <row r="211" spans="1:9" x14ac:dyDescent="0.35">
      <c r="A211" s="2"/>
      <c r="B211" s="268"/>
      <c r="C211" s="180">
        <v>46</v>
      </c>
      <c r="D211" s="181">
        <v>1100</v>
      </c>
      <c r="E211" s="182">
        <v>-723.63</v>
      </c>
      <c r="F211" s="183">
        <v>775</v>
      </c>
      <c r="G211" s="163"/>
      <c r="H211" s="161" t="e">
        <f>VLOOKUP(C211,#REF!,5,FALSE())</f>
        <v>#REF!</v>
      </c>
      <c r="I211" s="162" t="e">
        <f t="shared" si="7"/>
        <v>#REF!</v>
      </c>
    </row>
    <row r="212" spans="1:9" x14ac:dyDescent="0.35">
      <c r="A212" s="2"/>
      <c r="B212" s="268"/>
      <c r="C212" s="180">
        <v>215</v>
      </c>
      <c r="D212" s="181">
        <v>1200</v>
      </c>
      <c r="E212" s="182">
        <v>-706.5</v>
      </c>
      <c r="F212" s="183">
        <v>820</v>
      </c>
      <c r="G212" s="163"/>
      <c r="H212" s="161" t="e">
        <f>VLOOKUP(C212,#REF!,5,FALSE())</f>
        <v>#REF!</v>
      </c>
      <c r="I212" s="162" t="e">
        <f t="shared" si="7"/>
        <v>#REF!</v>
      </c>
    </row>
    <row r="213" spans="1:9" x14ac:dyDescent="0.35">
      <c r="A213" s="2"/>
      <c r="B213" s="268"/>
      <c r="C213" s="180">
        <v>47</v>
      </c>
      <c r="D213" s="181">
        <v>1300</v>
      </c>
      <c r="E213" s="182">
        <v>-681.85</v>
      </c>
      <c r="F213" s="183">
        <v>875</v>
      </c>
      <c r="G213" s="163"/>
      <c r="H213" s="161" t="e">
        <f>VLOOKUP(C213,#REF!,5,FALSE())</f>
        <v>#REF!</v>
      </c>
      <c r="I213" s="162" t="e">
        <f t="shared" si="7"/>
        <v>#REF!</v>
      </c>
    </row>
    <row r="214" spans="1:9" x14ac:dyDescent="0.35">
      <c r="A214" s="2"/>
      <c r="B214" s="268"/>
      <c r="C214" s="180">
        <v>217</v>
      </c>
      <c r="D214" s="181">
        <v>1400</v>
      </c>
      <c r="E214" s="182">
        <v>-681.2</v>
      </c>
      <c r="F214" s="183">
        <v>880</v>
      </c>
      <c r="G214" s="163"/>
      <c r="H214" s="161" t="e">
        <f>VLOOKUP(C214,#REF!,5,FALSE())</f>
        <v>#REF!</v>
      </c>
      <c r="I214" s="162" t="e">
        <f t="shared" si="7"/>
        <v>#REF!</v>
      </c>
    </row>
    <row r="215" spans="1:9" x14ac:dyDescent="0.35">
      <c r="A215" s="2"/>
      <c r="B215" s="268"/>
      <c r="C215" s="180">
        <v>53</v>
      </c>
      <c r="D215" s="181">
        <v>1500</v>
      </c>
      <c r="E215" s="182">
        <v>-685.2</v>
      </c>
      <c r="F215" s="183">
        <v>875</v>
      </c>
      <c r="G215" s="163"/>
      <c r="H215" s="161" t="e">
        <f>VLOOKUP(C215,#REF!,5,FALSE())</f>
        <v>#REF!</v>
      </c>
      <c r="I215" s="162" t="e">
        <f t="shared" ref="I215:I223" si="8">G215-H215</f>
        <v>#REF!</v>
      </c>
    </row>
    <row r="216" spans="1:9" x14ac:dyDescent="0.35">
      <c r="A216" s="2"/>
      <c r="B216" s="268"/>
      <c r="C216" s="180">
        <v>216</v>
      </c>
      <c r="D216" s="181">
        <v>1200</v>
      </c>
      <c r="E216" s="182">
        <v>-724.4</v>
      </c>
      <c r="F216" s="183">
        <v>780</v>
      </c>
      <c r="G216" s="163"/>
      <c r="H216" s="161" t="e">
        <f>VLOOKUP(C216,#REF!,5,FALSE())</f>
        <v>#REF!</v>
      </c>
      <c r="I216" s="162" t="e">
        <f t="shared" si="8"/>
        <v>#REF!</v>
      </c>
    </row>
    <row r="217" spans="1:9" x14ac:dyDescent="0.35">
      <c r="A217" s="2"/>
      <c r="B217" s="268"/>
      <c r="C217" s="180">
        <v>50</v>
      </c>
      <c r="D217" s="181">
        <v>1300</v>
      </c>
      <c r="E217" s="182">
        <v>-728.8</v>
      </c>
      <c r="F217" s="183">
        <v>775</v>
      </c>
      <c r="G217" s="163"/>
      <c r="H217" s="161" t="e">
        <f>VLOOKUP(C217,#REF!,5,FALSE())</f>
        <v>#REF!</v>
      </c>
      <c r="I217" s="162" t="e">
        <f t="shared" si="8"/>
        <v>#REF!</v>
      </c>
    </row>
    <row r="218" spans="1:9" x14ac:dyDescent="0.35">
      <c r="A218" s="2"/>
      <c r="B218" s="268"/>
      <c r="C218" s="180">
        <v>218</v>
      </c>
      <c r="D218" s="181">
        <v>1400</v>
      </c>
      <c r="E218" s="182">
        <v>-728.5</v>
      </c>
      <c r="F218" s="183">
        <v>780</v>
      </c>
      <c r="G218" s="163"/>
      <c r="H218" s="161" t="e">
        <f>VLOOKUP(C218,#REF!,5,FALSE())</f>
        <v>#REF!</v>
      </c>
      <c r="I218" s="162" t="e">
        <f t="shared" si="8"/>
        <v>#REF!</v>
      </c>
    </row>
    <row r="219" spans="1:9" x14ac:dyDescent="0.35">
      <c r="A219" s="2"/>
      <c r="B219" s="268"/>
      <c r="C219" s="180">
        <v>52</v>
      </c>
      <c r="D219" s="181">
        <v>1500</v>
      </c>
      <c r="E219" s="182">
        <v>-731.85</v>
      </c>
      <c r="F219" s="183">
        <v>775</v>
      </c>
      <c r="G219" s="163"/>
      <c r="H219" s="161" t="e">
        <f>VLOOKUP(C219,#REF!,5,FALSE())</f>
        <v>#REF!</v>
      </c>
      <c r="I219" s="162" t="e">
        <f t="shared" si="8"/>
        <v>#REF!</v>
      </c>
    </row>
    <row r="220" spans="1:9" x14ac:dyDescent="0.35">
      <c r="A220" s="2"/>
      <c r="B220" s="268"/>
      <c r="C220" s="180">
        <v>208</v>
      </c>
      <c r="D220" s="181">
        <v>1020</v>
      </c>
      <c r="E220" s="182">
        <v>-759</v>
      </c>
      <c r="F220" s="183">
        <v>675</v>
      </c>
      <c r="G220" s="163"/>
      <c r="H220" s="161" t="e">
        <f>VLOOKUP(C220,#REF!,5,FALSE())</f>
        <v>#REF!</v>
      </c>
      <c r="I220" s="162" t="e">
        <f t="shared" si="8"/>
        <v>#REF!</v>
      </c>
    </row>
    <row r="221" spans="1:9" x14ac:dyDescent="0.35">
      <c r="A221" s="2"/>
      <c r="B221" s="268"/>
      <c r="C221" s="180">
        <v>48</v>
      </c>
      <c r="D221" s="181">
        <v>1100</v>
      </c>
      <c r="E221" s="182">
        <v>-761.53</v>
      </c>
      <c r="F221" s="183">
        <v>675</v>
      </c>
      <c r="G221" s="163"/>
      <c r="H221" s="161" t="e">
        <f>VLOOKUP(C221,#REF!,5,FALSE())</f>
        <v>#REF!</v>
      </c>
      <c r="I221" s="162" t="e">
        <f t="shared" si="8"/>
        <v>#REF!</v>
      </c>
    </row>
    <row r="222" spans="1:9" x14ac:dyDescent="0.35">
      <c r="A222" s="2"/>
      <c r="B222" s="268"/>
      <c r="C222" s="180">
        <v>49</v>
      </c>
      <c r="D222" s="181">
        <v>1300</v>
      </c>
      <c r="E222" s="182">
        <v>-766.35</v>
      </c>
      <c r="F222" s="183">
        <v>675</v>
      </c>
      <c r="G222" s="163"/>
      <c r="H222" s="161" t="e">
        <f>VLOOKUP(C222,#REF!,5,FALSE())</f>
        <v>#REF!</v>
      </c>
      <c r="I222" s="162" t="e">
        <f t="shared" si="8"/>
        <v>#REF!</v>
      </c>
    </row>
    <row r="223" spans="1:9" x14ac:dyDescent="0.35">
      <c r="A223" s="2"/>
      <c r="B223" s="268"/>
      <c r="C223" s="184">
        <v>51</v>
      </c>
      <c r="D223" s="185">
        <v>1500</v>
      </c>
      <c r="E223" s="186">
        <v>-769.13</v>
      </c>
      <c r="F223" s="187">
        <v>675</v>
      </c>
      <c r="G223" s="214"/>
      <c r="H223" s="189" t="e">
        <f>VLOOKUP(C223,#REF!,5,FALSE())</f>
        <v>#REF!</v>
      </c>
      <c r="I223" s="190" t="e">
        <f t="shared" si="8"/>
        <v>#REF!</v>
      </c>
    </row>
    <row r="224" spans="1:9" x14ac:dyDescent="0.35">
      <c r="A224" s="2"/>
      <c r="B224" s="210"/>
      <c r="C224" s="38"/>
      <c r="D224" s="38"/>
      <c r="E224" s="38"/>
      <c r="F224" s="38"/>
      <c r="G224" s="2"/>
      <c r="H224" s="2"/>
      <c r="I224" s="2"/>
    </row>
    <row r="225" spans="1:9" x14ac:dyDescent="0.35">
      <c r="A225" s="2"/>
      <c r="B225" s="210"/>
      <c r="C225" s="38"/>
      <c r="D225" s="38"/>
      <c r="E225" s="38"/>
      <c r="F225" s="38"/>
      <c r="G225" s="2"/>
      <c r="H225" s="2"/>
      <c r="I225" s="2"/>
    </row>
    <row r="226" spans="1:9" x14ac:dyDescent="0.35">
      <c r="A226" s="2"/>
      <c r="B226" s="210"/>
      <c r="C226" s="38"/>
      <c r="D226" s="38"/>
      <c r="E226" s="38"/>
      <c r="F226" s="38"/>
      <c r="G226" s="2"/>
      <c r="H226" s="2"/>
      <c r="I226" s="2"/>
    </row>
    <row r="227" spans="1:9" x14ac:dyDescent="0.35">
      <c r="B227" s="210"/>
      <c r="C227" s="38"/>
      <c r="D227" s="38"/>
      <c r="E227" s="38"/>
      <c r="F227" s="38"/>
    </row>
    <row r="228" spans="1:9" x14ac:dyDescent="0.35">
      <c r="B228" s="210"/>
      <c r="C228" s="38"/>
      <c r="D228" s="38"/>
      <c r="E228" s="38"/>
      <c r="F228" s="38"/>
    </row>
    <row r="229" spans="1:9" x14ac:dyDescent="0.35">
      <c r="B229" s="210"/>
      <c r="C229" s="38"/>
      <c r="D229" s="38"/>
      <c r="E229" s="38"/>
      <c r="F229" s="38"/>
    </row>
    <row r="230" spans="1:9" x14ac:dyDescent="0.35">
      <c r="B230" s="210"/>
      <c r="C230" s="38"/>
      <c r="D230" s="38"/>
      <c r="E230" s="38"/>
      <c r="F230" s="38"/>
    </row>
    <row r="231" spans="1:9" x14ac:dyDescent="0.35">
      <c r="B231" s="210"/>
      <c r="C231" s="38"/>
      <c r="D231" s="38"/>
      <c r="E231" s="38"/>
      <c r="F231" s="38"/>
    </row>
    <row r="232" spans="1:9" x14ac:dyDescent="0.35">
      <c r="B232" s="210"/>
      <c r="C232" s="38"/>
      <c r="D232" s="38"/>
      <c r="E232" s="38"/>
      <c r="F232" s="38"/>
    </row>
    <row r="233" spans="1:9" x14ac:dyDescent="0.35">
      <c r="B233" s="210"/>
      <c r="C233" s="38"/>
      <c r="D233" s="38"/>
      <c r="E233" s="38"/>
      <c r="F233" s="38"/>
    </row>
    <row r="234" spans="1:9" x14ac:dyDescent="0.35">
      <c r="B234" s="210"/>
      <c r="C234" s="38"/>
      <c r="D234" s="38"/>
      <c r="E234" s="38"/>
      <c r="F234" s="38"/>
    </row>
    <row r="235" spans="1:9" x14ac:dyDescent="0.35">
      <c r="B235" s="210"/>
      <c r="C235" s="38"/>
      <c r="D235" s="38"/>
      <c r="E235" s="38"/>
      <c r="F235" s="38"/>
    </row>
    <row r="236" spans="1:9" x14ac:dyDescent="0.35">
      <c r="B236" s="210"/>
      <c r="C236" s="38"/>
      <c r="D236" s="38"/>
      <c r="E236" s="38"/>
      <c r="F236" s="38"/>
    </row>
    <row r="237" spans="1:9" x14ac:dyDescent="0.35">
      <c r="B237" s="210"/>
      <c r="C237" s="38"/>
      <c r="D237" s="38"/>
      <c r="E237" s="38"/>
      <c r="F237" s="38"/>
    </row>
    <row r="238" spans="1:9" x14ac:dyDescent="0.35">
      <c r="B238" s="210"/>
      <c r="C238" s="38"/>
      <c r="D238" s="38"/>
      <c r="E238" s="38"/>
      <c r="F238" s="38"/>
    </row>
    <row r="239" spans="1:9" x14ac:dyDescent="0.35">
      <c r="B239" s="210"/>
      <c r="C239" s="38"/>
      <c r="D239" s="38"/>
      <c r="E239" s="38"/>
      <c r="F239" s="38"/>
    </row>
    <row r="240" spans="1:9" x14ac:dyDescent="0.35">
      <c r="B240" s="210"/>
      <c r="C240" s="38"/>
      <c r="D240" s="38"/>
      <c r="E240" s="38"/>
      <c r="F240" s="38"/>
    </row>
    <row r="241" spans="2:6" x14ac:dyDescent="0.35">
      <c r="B241" s="210"/>
      <c r="C241" s="38"/>
      <c r="D241" s="38"/>
      <c r="E241" s="38"/>
      <c r="F241" s="38"/>
    </row>
    <row r="242" spans="2:6" x14ac:dyDescent="0.35">
      <c r="B242" s="210"/>
      <c r="C242" s="38"/>
      <c r="D242" s="38"/>
      <c r="E242" s="38"/>
      <c r="F242" s="38"/>
    </row>
    <row r="243" spans="2:6" x14ac:dyDescent="0.35">
      <c r="B243" s="210"/>
      <c r="C243" s="38"/>
      <c r="D243" s="38"/>
      <c r="E243" s="38"/>
      <c r="F243" s="38"/>
    </row>
    <row r="244" spans="2:6" x14ac:dyDescent="0.35">
      <c r="B244" s="210"/>
      <c r="C244" s="38"/>
      <c r="D244" s="38"/>
      <c r="E244" s="38"/>
      <c r="F244" s="38"/>
    </row>
    <row r="245" spans="2:6" x14ac:dyDescent="0.35">
      <c r="B245" s="210"/>
      <c r="C245" s="38"/>
      <c r="D245" s="38"/>
      <c r="E245" s="38"/>
      <c r="F245" s="38"/>
    </row>
    <row r="246" spans="2:6" x14ac:dyDescent="0.35">
      <c r="B246" s="210"/>
      <c r="C246" s="38"/>
      <c r="D246" s="38"/>
      <c r="E246" s="38"/>
      <c r="F246" s="38"/>
    </row>
    <row r="247" spans="2:6" x14ac:dyDescent="0.35">
      <c r="B247" s="210"/>
      <c r="C247" s="38"/>
      <c r="D247" s="38"/>
      <c r="E247" s="38"/>
      <c r="F247" s="38"/>
    </row>
    <row r="248" spans="2:6" x14ac:dyDescent="0.35">
      <c r="B248" s="210"/>
      <c r="C248" s="38"/>
      <c r="D248" s="38"/>
      <c r="E248" s="38"/>
      <c r="F248" s="38"/>
    </row>
    <row r="249" spans="2:6" x14ac:dyDescent="0.35">
      <c r="B249" s="210"/>
      <c r="C249" s="38"/>
      <c r="D249" s="38"/>
      <c r="E249" s="38"/>
      <c r="F249" s="38"/>
    </row>
    <row r="250" spans="2:6" x14ac:dyDescent="0.35">
      <c r="B250" s="210"/>
      <c r="C250" s="38"/>
      <c r="D250" s="38"/>
      <c r="E250" s="38"/>
      <c r="F250" s="38"/>
    </row>
    <row r="251" spans="2:6" x14ac:dyDescent="0.35">
      <c r="B251" s="210"/>
      <c r="C251" s="38"/>
      <c r="D251" s="38"/>
      <c r="E251" s="38"/>
      <c r="F251" s="38"/>
    </row>
    <row r="252" spans="2:6" x14ac:dyDescent="0.35">
      <c r="B252" s="210"/>
      <c r="C252" s="38"/>
      <c r="D252" s="38"/>
      <c r="E252" s="38"/>
      <c r="F252" s="38"/>
    </row>
    <row r="253" spans="2:6" x14ac:dyDescent="0.35">
      <c r="B253" s="210"/>
      <c r="C253" s="38"/>
      <c r="D253" s="38"/>
      <c r="E253" s="38"/>
      <c r="F253" s="38"/>
    </row>
    <row r="254" spans="2:6" x14ac:dyDescent="0.35">
      <c r="B254" s="210"/>
      <c r="C254" s="38"/>
      <c r="D254" s="38"/>
      <c r="E254" s="38"/>
      <c r="F254" s="38"/>
    </row>
    <row r="255" spans="2:6" x14ac:dyDescent="0.35">
      <c r="B255" s="210"/>
      <c r="C255" s="38"/>
      <c r="D255" s="38"/>
      <c r="E255" s="38"/>
      <c r="F255" s="38"/>
    </row>
    <row r="256" spans="2:6" x14ac:dyDescent="0.35">
      <c r="B256" s="210"/>
      <c r="C256" s="38"/>
      <c r="D256" s="38"/>
      <c r="E256" s="38"/>
      <c r="F256" s="38"/>
    </row>
    <row r="257" spans="2:6" x14ac:dyDescent="0.35">
      <c r="B257" s="210"/>
      <c r="C257" s="38"/>
      <c r="D257" s="38"/>
      <c r="E257" s="38"/>
      <c r="F257" s="38"/>
    </row>
    <row r="258" spans="2:6" x14ac:dyDescent="0.35">
      <c r="B258" s="210"/>
      <c r="C258" s="38"/>
      <c r="D258" s="38"/>
      <c r="E258" s="38"/>
      <c r="F258" s="38"/>
    </row>
    <row r="259" spans="2:6" x14ac:dyDescent="0.35">
      <c r="B259" s="210"/>
      <c r="C259" s="38"/>
      <c r="D259" s="38"/>
      <c r="E259" s="38"/>
      <c r="F259" s="38"/>
    </row>
    <row r="260" spans="2:6" x14ac:dyDescent="0.35">
      <c r="B260" s="210"/>
      <c r="C260" s="38"/>
      <c r="D260" s="38"/>
      <c r="E260" s="38"/>
      <c r="F260" s="38"/>
    </row>
    <row r="261" spans="2:6" x14ac:dyDescent="0.35">
      <c r="B261" s="210"/>
      <c r="C261" s="38"/>
      <c r="D261" s="38"/>
      <c r="E261" s="38"/>
      <c r="F261" s="38"/>
    </row>
    <row r="262" spans="2:6" x14ac:dyDescent="0.35">
      <c r="B262" s="210"/>
      <c r="C262" s="38"/>
      <c r="D262" s="38"/>
      <c r="E262" s="38"/>
      <c r="F262" s="38"/>
    </row>
    <row r="263" spans="2:6" x14ac:dyDescent="0.35">
      <c r="B263" s="210"/>
      <c r="C263" s="38"/>
      <c r="D263" s="38"/>
      <c r="E263" s="38"/>
      <c r="F263" s="38"/>
    </row>
    <row r="264" spans="2:6" x14ac:dyDescent="0.35">
      <c r="B264" s="210"/>
      <c r="C264" s="38"/>
      <c r="D264" s="38"/>
      <c r="E264" s="38"/>
      <c r="F264" s="38"/>
    </row>
    <row r="265" spans="2:6" x14ac:dyDescent="0.35">
      <c r="B265" s="210"/>
      <c r="C265" s="38"/>
      <c r="D265" s="38"/>
      <c r="E265" s="38"/>
      <c r="F265" s="38"/>
    </row>
    <row r="266" spans="2:6" x14ac:dyDescent="0.35">
      <c r="B266" s="210"/>
      <c r="C266" s="38"/>
      <c r="D266" s="38"/>
      <c r="E266" s="38"/>
      <c r="F266" s="38"/>
    </row>
    <row r="267" spans="2:6" x14ac:dyDescent="0.35">
      <c r="B267" s="210"/>
      <c r="C267" s="38"/>
      <c r="D267" s="38"/>
      <c r="E267" s="38"/>
      <c r="F267" s="38"/>
    </row>
    <row r="268" spans="2:6" x14ac:dyDescent="0.35">
      <c r="B268" s="210"/>
      <c r="C268" s="38"/>
      <c r="D268" s="38"/>
      <c r="E268" s="38"/>
      <c r="F268" s="38"/>
    </row>
    <row r="269" spans="2:6" x14ac:dyDescent="0.35">
      <c r="B269" s="210"/>
      <c r="C269" s="38"/>
      <c r="D269" s="38"/>
      <c r="E269" s="38"/>
      <c r="F269" s="38"/>
    </row>
    <row r="270" spans="2:6" x14ac:dyDescent="0.35">
      <c r="B270" s="210"/>
      <c r="C270" s="38"/>
      <c r="D270" s="38"/>
      <c r="E270" s="38"/>
      <c r="F270" s="38"/>
    </row>
    <row r="271" spans="2:6" x14ac:dyDescent="0.35">
      <c r="B271" s="210"/>
      <c r="C271" s="38"/>
      <c r="D271" s="38"/>
      <c r="E271" s="38"/>
      <c r="F271" s="38"/>
    </row>
    <row r="272" spans="2:6" x14ac:dyDescent="0.35">
      <c r="B272" s="210"/>
      <c r="C272" s="38"/>
      <c r="D272" s="38"/>
      <c r="E272" s="38"/>
      <c r="F272" s="38"/>
    </row>
    <row r="273" spans="2:6" x14ac:dyDescent="0.35">
      <c r="B273" s="210"/>
      <c r="C273" s="38"/>
      <c r="D273" s="38"/>
      <c r="E273" s="38"/>
      <c r="F273" s="38"/>
    </row>
    <row r="274" spans="2:6" x14ac:dyDescent="0.35">
      <c r="B274" s="210"/>
      <c r="C274" s="38"/>
      <c r="D274" s="38"/>
      <c r="E274" s="38"/>
      <c r="F274" s="38"/>
    </row>
    <row r="275" spans="2:6" x14ac:dyDescent="0.35">
      <c r="B275" s="210"/>
      <c r="C275" s="38"/>
      <c r="D275" s="38"/>
      <c r="E275" s="38"/>
      <c r="F275" s="38"/>
    </row>
    <row r="276" spans="2:6" x14ac:dyDescent="0.35">
      <c r="B276" s="210"/>
      <c r="C276" s="38"/>
      <c r="D276" s="38"/>
      <c r="E276" s="38"/>
      <c r="F276" s="38"/>
    </row>
    <row r="277" spans="2:6" x14ac:dyDescent="0.35">
      <c r="B277" s="210"/>
      <c r="C277" s="38"/>
      <c r="D277" s="38"/>
      <c r="E277" s="38"/>
      <c r="F277" s="38"/>
    </row>
    <row r="278" spans="2:6" x14ac:dyDescent="0.35">
      <c r="B278" s="210"/>
      <c r="C278" s="38"/>
      <c r="D278" s="38"/>
      <c r="E278" s="38"/>
      <c r="F278" s="38"/>
    </row>
    <row r="279" spans="2:6" x14ac:dyDescent="0.35">
      <c r="B279" s="210"/>
      <c r="C279" s="38"/>
      <c r="D279" s="38"/>
      <c r="E279" s="38"/>
      <c r="F279" s="38"/>
    </row>
    <row r="280" spans="2:6" x14ac:dyDescent="0.35">
      <c r="B280" s="210"/>
      <c r="C280" s="38"/>
      <c r="D280" s="38"/>
      <c r="E280" s="38"/>
      <c r="F280" s="38"/>
    </row>
    <row r="281" spans="2:6" x14ac:dyDescent="0.35">
      <c r="B281" s="210"/>
      <c r="C281" s="38"/>
      <c r="D281" s="38"/>
      <c r="E281" s="38"/>
      <c r="F281" s="38"/>
    </row>
    <row r="282" spans="2:6" x14ac:dyDescent="0.35">
      <c r="B282" s="210"/>
      <c r="C282" s="38"/>
      <c r="D282" s="38"/>
      <c r="E282" s="38"/>
      <c r="F282" s="38"/>
    </row>
    <row r="283" spans="2:6" x14ac:dyDescent="0.35">
      <c r="B283" s="210"/>
      <c r="C283" s="38"/>
      <c r="D283" s="38"/>
      <c r="E283" s="38"/>
      <c r="F283" s="38"/>
    </row>
    <row r="284" spans="2:6" x14ac:dyDescent="0.35">
      <c r="B284" s="210"/>
      <c r="C284" s="38"/>
      <c r="D284" s="38"/>
      <c r="E284" s="38"/>
      <c r="F284" s="38"/>
    </row>
    <row r="285" spans="2:6" x14ac:dyDescent="0.35">
      <c r="B285" s="210"/>
      <c r="C285" s="38"/>
      <c r="D285" s="38"/>
      <c r="E285" s="38"/>
      <c r="F285" s="38"/>
    </row>
    <row r="286" spans="2:6" x14ac:dyDescent="0.35">
      <c r="B286" s="210"/>
      <c r="C286" s="38"/>
      <c r="D286" s="38"/>
      <c r="E286" s="38"/>
      <c r="F286" s="38"/>
    </row>
    <row r="287" spans="2:6" x14ac:dyDescent="0.35">
      <c r="B287" s="210"/>
      <c r="C287" s="38"/>
      <c r="D287" s="38"/>
      <c r="E287" s="38"/>
      <c r="F287" s="38"/>
    </row>
    <row r="288" spans="2:6" x14ac:dyDescent="0.35">
      <c r="B288" s="210"/>
      <c r="C288" s="38"/>
      <c r="D288" s="38"/>
      <c r="E288" s="38"/>
      <c r="F288" s="38"/>
    </row>
    <row r="289" spans="2:6" x14ac:dyDescent="0.35">
      <c r="B289" s="210"/>
      <c r="C289" s="38"/>
      <c r="D289" s="38"/>
      <c r="E289" s="38"/>
      <c r="F289" s="38"/>
    </row>
    <row r="290" spans="2:6" x14ac:dyDescent="0.35">
      <c r="B290" s="210"/>
      <c r="C290" s="38"/>
      <c r="D290" s="38"/>
      <c r="E290" s="38"/>
      <c r="F290" s="38"/>
    </row>
    <row r="291" spans="2:6" x14ac:dyDescent="0.35">
      <c r="B291" s="210"/>
      <c r="C291" s="38"/>
      <c r="D291" s="38"/>
      <c r="E291" s="38"/>
      <c r="F291" s="38"/>
    </row>
    <row r="292" spans="2:6" x14ac:dyDescent="0.35">
      <c r="B292" s="210"/>
      <c r="C292" s="38"/>
      <c r="D292" s="38"/>
      <c r="E292" s="38"/>
      <c r="F292" s="38"/>
    </row>
    <row r="293" spans="2:6" x14ac:dyDescent="0.35">
      <c r="B293" s="210"/>
      <c r="C293" s="38"/>
      <c r="D293" s="38"/>
      <c r="E293" s="38"/>
      <c r="F293" s="38"/>
    </row>
    <row r="294" spans="2:6" x14ac:dyDescent="0.35">
      <c r="B294" s="210"/>
      <c r="C294" s="38"/>
      <c r="D294" s="38"/>
      <c r="E294" s="38"/>
      <c r="F294" s="38"/>
    </row>
    <row r="295" spans="2:6" x14ac:dyDescent="0.35">
      <c r="B295" s="210"/>
      <c r="C295" s="38"/>
      <c r="D295" s="38"/>
      <c r="E295" s="38"/>
      <c r="F295" s="38"/>
    </row>
    <row r="296" spans="2:6" x14ac:dyDescent="0.35">
      <c r="B296" s="210"/>
      <c r="C296" s="38"/>
      <c r="D296" s="38"/>
      <c r="E296" s="38"/>
      <c r="F296" s="38"/>
    </row>
    <row r="297" spans="2:6" x14ac:dyDescent="0.35">
      <c r="B297" s="210"/>
      <c r="C297" s="38"/>
      <c r="D297" s="38"/>
      <c r="E297" s="38"/>
      <c r="F297" s="38"/>
    </row>
    <row r="298" spans="2:6" x14ac:dyDescent="0.35">
      <c r="B298" s="210"/>
      <c r="C298" s="38"/>
      <c r="D298" s="38"/>
      <c r="E298" s="38"/>
      <c r="F298" s="38"/>
    </row>
    <row r="299" spans="2:6" x14ac:dyDescent="0.35">
      <c r="B299" s="210"/>
      <c r="C299" s="38"/>
      <c r="D299" s="38"/>
      <c r="E299" s="38"/>
      <c r="F299" s="38"/>
    </row>
    <row r="300" spans="2:6" x14ac:dyDescent="0.35">
      <c r="B300" s="210"/>
      <c r="C300" s="38"/>
      <c r="D300" s="38"/>
      <c r="E300" s="38"/>
      <c r="F300" s="38"/>
    </row>
    <row r="301" spans="2:6" x14ac:dyDescent="0.35">
      <c r="B301" s="210"/>
      <c r="C301" s="38"/>
      <c r="D301" s="38"/>
      <c r="E301" s="38"/>
      <c r="F301" s="38"/>
    </row>
    <row r="302" spans="2:6" x14ac:dyDescent="0.35">
      <c r="B302" s="210"/>
      <c r="C302" s="38"/>
      <c r="D302" s="38"/>
      <c r="E302" s="38"/>
      <c r="F302" s="38"/>
    </row>
    <row r="303" spans="2:6" x14ac:dyDescent="0.35">
      <c r="B303" s="210"/>
      <c r="C303" s="38"/>
      <c r="D303" s="38"/>
      <c r="E303" s="38"/>
      <c r="F303" s="38"/>
    </row>
    <row r="304" spans="2:6" x14ac:dyDescent="0.35">
      <c r="B304" s="210"/>
      <c r="C304" s="38"/>
      <c r="D304" s="38"/>
      <c r="E304" s="38"/>
      <c r="F304" s="38"/>
    </row>
    <row r="305" spans="2:6" x14ac:dyDescent="0.35">
      <c r="B305" s="210"/>
      <c r="C305" s="38"/>
      <c r="D305" s="38"/>
      <c r="E305" s="38"/>
      <c r="F305" s="38"/>
    </row>
    <row r="306" spans="2:6" x14ac:dyDescent="0.35">
      <c r="B306" s="210"/>
      <c r="C306" s="38"/>
      <c r="D306" s="38"/>
      <c r="E306" s="38"/>
      <c r="F306" s="38"/>
    </row>
    <row r="307" spans="2:6" x14ac:dyDescent="0.35">
      <c r="B307" s="210"/>
      <c r="C307" s="38"/>
      <c r="D307" s="38"/>
      <c r="E307" s="38"/>
      <c r="F307" s="38"/>
    </row>
    <row r="308" spans="2:6" x14ac:dyDescent="0.35">
      <c r="B308" s="210"/>
      <c r="C308" s="38"/>
      <c r="D308" s="38"/>
      <c r="E308" s="38"/>
      <c r="F308" s="38"/>
    </row>
    <row r="309" spans="2:6" x14ac:dyDescent="0.35">
      <c r="B309" s="210"/>
      <c r="C309" s="38"/>
      <c r="D309" s="38"/>
      <c r="E309" s="38"/>
      <c r="F309" s="38"/>
    </row>
    <row r="310" spans="2:6" x14ac:dyDescent="0.35">
      <c r="B310" s="210"/>
      <c r="C310" s="38"/>
      <c r="D310" s="38"/>
      <c r="E310" s="38"/>
      <c r="F310" s="38"/>
    </row>
    <row r="311" spans="2:6" x14ac:dyDescent="0.35">
      <c r="B311" s="210"/>
      <c r="C311" s="38"/>
      <c r="D311" s="38"/>
      <c r="E311" s="38"/>
      <c r="F311" s="38"/>
    </row>
    <row r="312" spans="2:6" x14ac:dyDescent="0.35">
      <c r="B312" s="210"/>
      <c r="C312" s="38"/>
      <c r="D312" s="38"/>
      <c r="E312" s="38"/>
      <c r="F312" s="38"/>
    </row>
    <row r="313" spans="2:6" x14ac:dyDescent="0.35">
      <c r="B313" s="210"/>
      <c r="C313" s="38"/>
      <c r="D313" s="38"/>
      <c r="E313" s="38"/>
      <c r="F313" s="38"/>
    </row>
    <row r="314" spans="2:6" x14ac:dyDescent="0.35">
      <c r="B314" s="210"/>
      <c r="C314" s="38"/>
      <c r="D314" s="38"/>
      <c r="E314" s="38"/>
      <c r="F314" s="38"/>
    </row>
    <row r="315" spans="2:6" x14ac:dyDescent="0.35">
      <c r="B315" s="210"/>
      <c r="C315" s="38"/>
      <c r="D315" s="38"/>
      <c r="E315" s="38"/>
      <c r="F315" s="38"/>
    </row>
    <row r="316" spans="2:6" x14ac:dyDescent="0.35">
      <c r="B316" s="210"/>
      <c r="C316" s="38"/>
      <c r="D316" s="38"/>
      <c r="E316" s="38"/>
      <c r="F316" s="38"/>
    </row>
    <row r="317" spans="2:6" x14ac:dyDescent="0.35">
      <c r="B317" s="210"/>
      <c r="C317" s="38"/>
      <c r="D317" s="38"/>
      <c r="E317" s="38"/>
      <c r="F317" s="38"/>
    </row>
    <row r="318" spans="2:6" x14ac:dyDescent="0.35">
      <c r="B318" s="210"/>
      <c r="C318" s="38"/>
      <c r="D318" s="38"/>
      <c r="E318" s="38"/>
      <c r="F318" s="38"/>
    </row>
    <row r="319" spans="2:6" x14ac:dyDescent="0.35">
      <c r="B319" s="210"/>
      <c r="C319" s="38"/>
      <c r="D319" s="38"/>
      <c r="E319" s="38"/>
      <c r="F319" s="38"/>
    </row>
    <row r="320" spans="2:6" x14ac:dyDescent="0.35">
      <c r="B320" s="210"/>
      <c r="C320" s="38"/>
      <c r="D320" s="38"/>
      <c r="E320" s="38"/>
      <c r="F320" s="38"/>
    </row>
    <row r="321" spans="2:6" x14ac:dyDescent="0.35">
      <c r="B321" s="210"/>
      <c r="C321" s="38"/>
      <c r="D321" s="38"/>
      <c r="E321" s="38"/>
      <c r="F321" s="38"/>
    </row>
    <row r="322" spans="2:6" x14ac:dyDescent="0.35">
      <c r="B322" s="210"/>
      <c r="C322" s="38"/>
      <c r="D322" s="38"/>
      <c r="E322" s="38"/>
      <c r="F322" s="38"/>
    </row>
    <row r="323" spans="2:6" x14ac:dyDescent="0.35">
      <c r="B323" s="210"/>
      <c r="C323" s="38"/>
      <c r="D323" s="38"/>
      <c r="E323" s="38"/>
      <c r="F323" s="38"/>
    </row>
    <row r="324" spans="2:6" x14ac:dyDescent="0.35">
      <c r="B324" s="210"/>
      <c r="C324" s="38"/>
      <c r="D324" s="38"/>
      <c r="E324" s="38"/>
      <c r="F324" s="38"/>
    </row>
    <row r="325" spans="2:6" x14ac:dyDescent="0.35">
      <c r="B325" s="210"/>
      <c r="C325" s="38"/>
      <c r="D325" s="38"/>
      <c r="E325" s="38"/>
      <c r="F325" s="38"/>
    </row>
    <row r="326" spans="2:6" x14ac:dyDescent="0.35">
      <c r="B326" s="210"/>
      <c r="C326" s="38"/>
      <c r="D326" s="38"/>
      <c r="E326" s="38"/>
      <c r="F326" s="38"/>
    </row>
    <row r="327" spans="2:6" x14ac:dyDescent="0.35">
      <c r="B327" s="210"/>
      <c r="C327" s="38"/>
      <c r="D327" s="38"/>
      <c r="E327" s="38"/>
      <c r="F327" s="38"/>
    </row>
    <row r="328" spans="2:6" x14ac:dyDescent="0.35">
      <c r="B328" s="210"/>
      <c r="C328" s="38"/>
      <c r="D328" s="38"/>
      <c r="E328" s="38"/>
      <c r="F328" s="38"/>
    </row>
    <row r="329" spans="2:6" x14ac:dyDescent="0.35">
      <c r="B329" s="210"/>
      <c r="C329" s="38"/>
      <c r="D329" s="38"/>
      <c r="E329" s="38"/>
      <c r="F329" s="38"/>
    </row>
    <row r="330" spans="2:6" x14ac:dyDescent="0.35">
      <c r="B330" s="210"/>
      <c r="C330" s="38"/>
      <c r="D330" s="38"/>
      <c r="E330" s="38"/>
      <c r="F330" s="38"/>
    </row>
    <row r="331" spans="2:6" x14ac:dyDescent="0.35">
      <c r="B331" s="210"/>
      <c r="C331" s="38"/>
      <c r="D331" s="38"/>
      <c r="E331" s="38"/>
      <c r="F331" s="38"/>
    </row>
    <row r="332" spans="2:6" x14ac:dyDescent="0.35">
      <c r="B332" s="210"/>
      <c r="C332" s="38"/>
      <c r="D332" s="38"/>
      <c r="E332" s="38"/>
      <c r="F332" s="38"/>
    </row>
    <row r="333" spans="2:6" x14ac:dyDescent="0.35">
      <c r="B333" s="210"/>
      <c r="C333" s="38"/>
      <c r="D333" s="38"/>
      <c r="E333" s="38"/>
      <c r="F333" s="38"/>
    </row>
    <row r="334" spans="2:6" x14ac:dyDescent="0.35">
      <c r="B334" s="210"/>
      <c r="C334" s="38"/>
      <c r="D334" s="38"/>
      <c r="E334" s="38"/>
      <c r="F334" s="38"/>
    </row>
    <row r="335" spans="2:6" x14ac:dyDescent="0.35">
      <c r="B335" s="210"/>
      <c r="C335" s="38"/>
      <c r="D335" s="38"/>
      <c r="E335" s="38"/>
      <c r="F335" s="38"/>
    </row>
    <row r="336" spans="2:6" x14ac:dyDescent="0.35">
      <c r="B336" s="210"/>
      <c r="C336" s="38"/>
      <c r="D336" s="38"/>
      <c r="E336" s="38"/>
      <c r="F336" s="38"/>
    </row>
    <row r="337" spans="2:6" x14ac:dyDescent="0.35">
      <c r="B337" s="210"/>
      <c r="C337" s="38"/>
      <c r="D337" s="38"/>
      <c r="E337" s="38"/>
      <c r="F337" s="38"/>
    </row>
    <row r="338" spans="2:6" x14ac:dyDescent="0.35">
      <c r="B338" s="210"/>
      <c r="C338" s="38"/>
      <c r="D338" s="38"/>
      <c r="E338" s="38"/>
      <c r="F338" s="38"/>
    </row>
    <row r="339" spans="2:6" x14ac:dyDescent="0.35">
      <c r="B339" s="210"/>
      <c r="C339" s="38"/>
      <c r="D339" s="38"/>
      <c r="E339" s="38"/>
      <c r="F339" s="38"/>
    </row>
    <row r="340" spans="2:6" x14ac:dyDescent="0.35">
      <c r="B340" s="210"/>
      <c r="C340" s="38"/>
      <c r="D340" s="38"/>
      <c r="E340" s="38"/>
      <c r="F340" s="38"/>
    </row>
    <row r="341" spans="2:6" x14ac:dyDescent="0.35">
      <c r="B341" s="210"/>
      <c r="C341" s="38"/>
      <c r="D341" s="38"/>
      <c r="E341" s="38"/>
      <c r="F341" s="38"/>
    </row>
    <row r="342" spans="2:6" x14ac:dyDescent="0.35">
      <c r="B342" s="210"/>
      <c r="C342" s="38"/>
      <c r="D342" s="38"/>
      <c r="E342" s="38"/>
      <c r="F342" s="38"/>
    </row>
    <row r="343" spans="2:6" x14ac:dyDescent="0.35">
      <c r="B343" s="210"/>
      <c r="C343" s="38"/>
      <c r="D343" s="38"/>
      <c r="E343" s="38"/>
      <c r="F343" s="38"/>
    </row>
    <row r="344" spans="2:6" x14ac:dyDescent="0.35">
      <c r="B344" s="210"/>
      <c r="C344" s="38"/>
      <c r="D344" s="38"/>
      <c r="E344" s="38"/>
      <c r="F344" s="38"/>
    </row>
    <row r="345" spans="2:6" x14ac:dyDescent="0.35">
      <c r="B345" s="210"/>
      <c r="C345" s="38"/>
      <c r="D345" s="38"/>
      <c r="E345" s="38"/>
      <c r="F345" s="38"/>
    </row>
    <row r="346" spans="2:6" x14ac:dyDescent="0.35">
      <c r="B346" s="210"/>
      <c r="C346" s="38"/>
      <c r="D346" s="38"/>
      <c r="E346" s="38"/>
      <c r="F346" s="38"/>
    </row>
    <row r="347" spans="2:6" x14ac:dyDescent="0.35">
      <c r="B347" s="210"/>
      <c r="C347" s="38"/>
      <c r="D347" s="38"/>
      <c r="E347" s="38"/>
      <c r="F347" s="38"/>
    </row>
    <row r="348" spans="2:6" x14ac:dyDescent="0.35">
      <c r="B348" s="210"/>
      <c r="C348" s="38"/>
      <c r="D348" s="38"/>
      <c r="E348" s="38"/>
      <c r="F348" s="38"/>
    </row>
    <row r="349" spans="2:6" x14ac:dyDescent="0.35">
      <c r="B349" s="210"/>
      <c r="C349" s="38"/>
      <c r="D349" s="38"/>
      <c r="E349" s="38"/>
      <c r="F349" s="38"/>
    </row>
    <row r="350" spans="2:6" x14ac:dyDescent="0.35">
      <c r="B350" s="210"/>
      <c r="C350" s="38"/>
      <c r="D350" s="38"/>
      <c r="E350" s="38"/>
      <c r="F350" s="38"/>
    </row>
    <row r="351" spans="2:6" x14ac:dyDescent="0.35">
      <c r="B351" s="210"/>
      <c r="C351" s="38"/>
      <c r="D351" s="38"/>
      <c r="E351" s="38"/>
      <c r="F351" s="38"/>
    </row>
    <row r="352" spans="2:6" x14ac:dyDescent="0.35">
      <c r="B352" s="210"/>
      <c r="C352" s="38"/>
      <c r="D352" s="38"/>
      <c r="E352" s="38"/>
      <c r="F352" s="38"/>
    </row>
    <row r="353" spans="2:6" x14ac:dyDescent="0.35">
      <c r="B353" s="210"/>
      <c r="C353" s="38"/>
      <c r="D353" s="38"/>
      <c r="E353" s="38"/>
      <c r="F353" s="38"/>
    </row>
    <row r="354" spans="2:6" x14ac:dyDescent="0.35">
      <c r="B354" s="210"/>
      <c r="C354" s="38"/>
      <c r="D354" s="38"/>
      <c r="E354" s="38"/>
      <c r="F354" s="38"/>
    </row>
    <row r="355" spans="2:6" x14ac:dyDescent="0.35">
      <c r="B355" s="210"/>
      <c r="C355" s="38"/>
      <c r="D355" s="38"/>
      <c r="E355" s="38"/>
      <c r="F355" s="38"/>
    </row>
    <row r="356" spans="2:6" x14ac:dyDescent="0.35">
      <c r="B356" s="210"/>
      <c r="C356" s="38"/>
      <c r="D356" s="38"/>
      <c r="E356" s="38"/>
      <c r="F356" s="38"/>
    </row>
    <row r="357" spans="2:6" x14ac:dyDescent="0.35">
      <c r="B357" s="210"/>
      <c r="C357" s="38"/>
      <c r="D357" s="38"/>
      <c r="E357" s="38"/>
      <c r="F357" s="38"/>
    </row>
    <row r="358" spans="2:6" x14ac:dyDescent="0.35">
      <c r="B358" s="210"/>
      <c r="C358" s="38"/>
      <c r="D358" s="38"/>
      <c r="E358" s="38"/>
      <c r="F358" s="38"/>
    </row>
    <row r="359" spans="2:6" x14ac:dyDescent="0.35">
      <c r="B359" s="210"/>
      <c r="C359" s="38"/>
      <c r="D359" s="38"/>
      <c r="E359" s="38"/>
      <c r="F359" s="38"/>
    </row>
    <row r="360" spans="2:6" x14ac:dyDescent="0.35">
      <c r="B360" s="210"/>
      <c r="C360" s="38"/>
      <c r="D360" s="38"/>
      <c r="E360" s="38"/>
      <c r="F360" s="38"/>
    </row>
    <row r="361" spans="2:6" x14ac:dyDescent="0.35">
      <c r="B361" s="210"/>
      <c r="C361" s="38"/>
      <c r="D361" s="38"/>
      <c r="E361" s="38"/>
      <c r="F361" s="38"/>
    </row>
    <row r="362" spans="2:6" x14ac:dyDescent="0.35">
      <c r="B362" s="210"/>
      <c r="C362" s="38"/>
      <c r="D362" s="38"/>
      <c r="E362" s="38"/>
      <c r="F362" s="38"/>
    </row>
    <row r="363" spans="2:6" x14ac:dyDescent="0.35">
      <c r="B363" s="210"/>
      <c r="C363" s="38"/>
      <c r="D363" s="38"/>
      <c r="E363" s="38"/>
      <c r="F363" s="38"/>
    </row>
    <row r="364" spans="2:6" x14ac:dyDescent="0.35">
      <c r="B364" s="210"/>
      <c r="C364" s="38"/>
      <c r="D364" s="38"/>
      <c r="E364" s="38"/>
      <c r="F364" s="38"/>
    </row>
    <row r="365" spans="2:6" x14ac:dyDescent="0.35">
      <c r="B365" s="210"/>
      <c r="C365" s="38"/>
      <c r="D365" s="38"/>
      <c r="E365" s="38"/>
      <c r="F365" s="38"/>
    </row>
    <row r="366" spans="2:6" x14ac:dyDescent="0.35">
      <c r="B366" s="210"/>
      <c r="C366" s="38"/>
      <c r="D366" s="38"/>
      <c r="E366" s="38"/>
      <c r="F366" s="38"/>
    </row>
    <row r="367" spans="2:6" x14ac:dyDescent="0.35">
      <c r="B367" s="210"/>
      <c r="C367" s="38"/>
      <c r="D367" s="38"/>
      <c r="E367" s="38"/>
      <c r="F367" s="38"/>
    </row>
    <row r="368" spans="2:6" x14ac:dyDescent="0.35">
      <c r="B368" s="210"/>
      <c r="C368" s="38"/>
      <c r="D368" s="38"/>
      <c r="E368" s="38"/>
      <c r="F368" s="38"/>
    </row>
    <row r="369" spans="2:6" x14ac:dyDescent="0.35">
      <c r="B369" s="210"/>
      <c r="C369" s="38"/>
      <c r="D369" s="38"/>
      <c r="E369" s="38"/>
      <c r="F369" s="38"/>
    </row>
    <row r="370" spans="2:6" x14ac:dyDescent="0.35">
      <c r="B370" s="210"/>
      <c r="C370" s="38"/>
      <c r="D370" s="38"/>
      <c r="E370" s="38"/>
      <c r="F370" s="38"/>
    </row>
    <row r="371" spans="2:6" x14ac:dyDescent="0.35">
      <c r="B371" s="136"/>
      <c r="C371" s="137"/>
      <c r="D371" s="137"/>
      <c r="E371" s="137"/>
      <c r="F371" s="137"/>
    </row>
    <row r="372" spans="2:6" x14ac:dyDescent="0.35">
      <c r="B372" s="136"/>
      <c r="C372" s="137"/>
      <c r="D372" s="137"/>
      <c r="E372" s="137"/>
      <c r="F372" s="137"/>
    </row>
    <row r="373" spans="2:6" x14ac:dyDescent="0.35">
      <c r="B373" s="136"/>
      <c r="C373" s="137"/>
      <c r="D373" s="137"/>
      <c r="E373" s="137"/>
      <c r="F373" s="137"/>
    </row>
    <row r="374" spans="2:6" x14ac:dyDescent="0.35">
      <c r="B374" s="136"/>
      <c r="C374" s="137"/>
      <c r="D374" s="137"/>
      <c r="E374" s="137"/>
      <c r="F374" s="137"/>
    </row>
    <row r="375" spans="2:6" x14ac:dyDescent="0.35">
      <c r="B375" s="136"/>
      <c r="C375" s="137"/>
      <c r="D375" s="137"/>
      <c r="E375" s="137"/>
      <c r="F375" s="137"/>
    </row>
    <row r="376" spans="2:6" x14ac:dyDescent="0.35">
      <c r="B376" s="136"/>
      <c r="C376" s="137"/>
      <c r="D376" s="137"/>
      <c r="E376" s="137"/>
      <c r="F376" s="137"/>
    </row>
    <row r="377" spans="2:6" x14ac:dyDescent="0.35">
      <c r="B377" s="136"/>
      <c r="C377" s="137"/>
      <c r="D377" s="137"/>
      <c r="E377" s="137"/>
      <c r="F377" s="137"/>
    </row>
    <row r="378" spans="2:6" x14ac:dyDescent="0.35">
      <c r="B378" s="136"/>
      <c r="C378" s="137"/>
      <c r="D378" s="137"/>
      <c r="E378" s="137"/>
      <c r="F378" s="137"/>
    </row>
    <row r="379" spans="2:6" x14ac:dyDescent="0.35">
      <c r="B379" s="136"/>
      <c r="C379" s="137"/>
      <c r="D379" s="137"/>
      <c r="E379" s="137"/>
      <c r="F379" s="137"/>
    </row>
    <row r="380" spans="2:6" x14ac:dyDescent="0.35">
      <c r="B380" s="136"/>
      <c r="C380" s="137"/>
      <c r="D380" s="137"/>
      <c r="E380" s="137"/>
      <c r="F380" s="137"/>
    </row>
    <row r="381" spans="2:6" x14ac:dyDescent="0.35">
      <c r="B381" s="136"/>
      <c r="C381" s="137"/>
      <c r="D381" s="137"/>
      <c r="E381" s="137"/>
      <c r="F381" s="137"/>
    </row>
    <row r="382" spans="2:6" x14ac:dyDescent="0.35">
      <c r="B382" s="136"/>
      <c r="C382" s="137"/>
      <c r="D382" s="137"/>
      <c r="E382" s="137"/>
      <c r="F382" s="137"/>
    </row>
    <row r="383" spans="2:6" x14ac:dyDescent="0.35">
      <c r="B383" s="136"/>
      <c r="C383" s="137"/>
      <c r="D383" s="137"/>
      <c r="E383" s="137"/>
      <c r="F383" s="137"/>
    </row>
    <row r="384" spans="2:6" x14ac:dyDescent="0.35">
      <c r="B384" s="136"/>
      <c r="C384" s="137"/>
      <c r="D384" s="137"/>
      <c r="E384" s="137"/>
      <c r="F384" s="137"/>
    </row>
    <row r="385" spans="2:6" x14ac:dyDescent="0.35">
      <c r="B385" s="136"/>
      <c r="C385" s="137"/>
      <c r="D385" s="137"/>
      <c r="E385" s="137"/>
      <c r="F385" s="137"/>
    </row>
    <row r="386" spans="2:6" x14ac:dyDescent="0.35">
      <c r="B386" s="136"/>
      <c r="C386" s="137"/>
      <c r="D386" s="137"/>
      <c r="E386" s="137"/>
      <c r="F386" s="137"/>
    </row>
    <row r="387" spans="2:6" x14ac:dyDescent="0.35">
      <c r="B387" s="136"/>
      <c r="C387" s="137"/>
      <c r="D387" s="137"/>
      <c r="E387" s="137"/>
      <c r="F387" s="137"/>
    </row>
    <row r="388" spans="2:6" x14ac:dyDescent="0.35">
      <c r="B388" s="136"/>
      <c r="C388" s="137"/>
      <c r="D388" s="137"/>
      <c r="E388" s="137"/>
      <c r="F388" s="137"/>
    </row>
    <row r="389" spans="2:6" x14ac:dyDescent="0.35">
      <c r="B389" s="136"/>
      <c r="C389" s="137"/>
      <c r="D389" s="137"/>
      <c r="E389" s="137"/>
      <c r="F389" s="137"/>
    </row>
    <row r="390" spans="2:6" x14ac:dyDescent="0.35">
      <c r="B390" s="136"/>
      <c r="C390" s="137"/>
      <c r="D390" s="137"/>
      <c r="E390" s="137"/>
      <c r="F390" s="137"/>
    </row>
    <row r="391" spans="2:6" x14ac:dyDescent="0.35">
      <c r="B391" s="136"/>
      <c r="C391" s="137"/>
      <c r="D391" s="137"/>
      <c r="E391" s="137"/>
      <c r="F391" s="137"/>
    </row>
    <row r="392" spans="2:6" x14ac:dyDescent="0.35">
      <c r="B392" s="136"/>
      <c r="C392" s="137"/>
      <c r="D392" s="137"/>
      <c r="E392" s="137"/>
      <c r="F392" s="137"/>
    </row>
    <row r="393" spans="2:6" x14ac:dyDescent="0.35">
      <c r="B393" s="136"/>
      <c r="C393" s="137"/>
      <c r="D393" s="137"/>
      <c r="E393" s="137"/>
      <c r="F393" s="137"/>
    </row>
    <row r="394" spans="2:6" x14ac:dyDescent="0.35">
      <c r="B394" s="136"/>
      <c r="C394" s="137"/>
      <c r="D394" s="137"/>
      <c r="E394" s="137"/>
      <c r="F394" s="137"/>
    </row>
    <row r="395" spans="2:6" x14ac:dyDescent="0.35">
      <c r="B395" s="136"/>
      <c r="C395" s="137"/>
      <c r="D395" s="137"/>
      <c r="E395" s="137"/>
      <c r="F395" s="137"/>
    </row>
    <row r="396" spans="2:6" x14ac:dyDescent="0.35">
      <c r="B396" s="136"/>
      <c r="C396" s="137"/>
      <c r="D396" s="137"/>
      <c r="E396" s="137"/>
      <c r="F396" s="137"/>
    </row>
    <row r="397" spans="2:6" x14ac:dyDescent="0.35">
      <c r="B397" s="136"/>
      <c r="C397" s="137"/>
      <c r="D397" s="137"/>
      <c r="E397" s="137"/>
      <c r="F397" s="137"/>
    </row>
    <row r="398" spans="2:6" x14ac:dyDescent="0.35">
      <c r="B398" s="136"/>
      <c r="C398" s="137"/>
      <c r="D398" s="137"/>
      <c r="E398" s="137"/>
      <c r="F398" s="137"/>
    </row>
    <row r="399" spans="2:6" x14ac:dyDescent="0.35">
      <c r="B399" s="136"/>
      <c r="C399" s="137"/>
      <c r="D399" s="137"/>
      <c r="E399" s="137"/>
      <c r="F399" s="137"/>
    </row>
    <row r="400" spans="2:6" x14ac:dyDescent="0.35">
      <c r="B400" s="136"/>
      <c r="C400" s="137"/>
      <c r="D400" s="137"/>
      <c r="E400" s="137"/>
      <c r="F400" s="137"/>
    </row>
    <row r="401" spans="2:6" x14ac:dyDescent="0.35">
      <c r="B401" s="136"/>
      <c r="C401" s="137"/>
      <c r="D401" s="137"/>
      <c r="E401" s="137"/>
      <c r="F401" s="137"/>
    </row>
    <row r="402" spans="2:6" x14ac:dyDescent="0.35">
      <c r="B402" s="136"/>
      <c r="C402" s="137"/>
      <c r="D402" s="137"/>
      <c r="E402" s="137"/>
      <c r="F402" s="137"/>
    </row>
    <row r="403" spans="2:6" x14ac:dyDescent="0.35">
      <c r="B403" s="136"/>
      <c r="C403" s="137"/>
      <c r="D403" s="137"/>
      <c r="E403" s="137"/>
      <c r="F403" s="137"/>
    </row>
    <row r="404" spans="2:6" x14ac:dyDescent="0.35">
      <c r="B404" s="136"/>
      <c r="C404" s="137"/>
      <c r="D404" s="137"/>
      <c r="E404" s="137"/>
      <c r="F404" s="137"/>
    </row>
    <row r="405" spans="2:6" x14ac:dyDescent="0.35">
      <c r="B405" s="136"/>
      <c r="C405" s="137"/>
      <c r="D405" s="137"/>
      <c r="E405" s="137"/>
      <c r="F405" s="137"/>
    </row>
    <row r="406" spans="2:6" x14ac:dyDescent="0.35">
      <c r="B406" s="136"/>
      <c r="C406" s="137"/>
      <c r="D406" s="137"/>
      <c r="E406" s="137"/>
      <c r="F406" s="137"/>
    </row>
    <row r="407" spans="2:6" x14ac:dyDescent="0.35">
      <c r="B407" s="136"/>
      <c r="C407" s="137"/>
      <c r="D407" s="137"/>
      <c r="E407" s="137"/>
      <c r="F407" s="137"/>
    </row>
    <row r="408" spans="2:6" x14ac:dyDescent="0.35">
      <c r="B408" s="136"/>
      <c r="C408" s="137"/>
      <c r="D408" s="137"/>
      <c r="E408" s="137"/>
      <c r="F408" s="137"/>
    </row>
    <row r="409" spans="2:6" x14ac:dyDescent="0.35">
      <c r="B409" s="136"/>
      <c r="C409" s="137"/>
      <c r="D409" s="137"/>
      <c r="E409" s="137"/>
      <c r="F409" s="137"/>
    </row>
    <row r="410" spans="2:6" x14ac:dyDescent="0.35">
      <c r="B410" s="136"/>
      <c r="C410" s="137"/>
      <c r="D410" s="137"/>
      <c r="E410" s="137"/>
      <c r="F410" s="137"/>
    </row>
    <row r="411" spans="2:6" x14ac:dyDescent="0.35">
      <c r="B411" s="136"/>
      <c r="C411" s="137"/>
      <c r="D411" s="137"/>
      <c r="E411" s="137"/>
      <c r="F411" s="137"/>
    </row>
    <row r="412" spans="2:6" x14ac:dyDescent="0.35">
      <c r="B412" s="136"/>
      <c r="C412" s="137"/>
      <c r="D412" s="137"/>
      <c r="E412" s="137"/>
      <c r="F412" s="137"/>
    </row>
    <row r="413" spans="2:6" x14ac:dyDescent="0.35">
      <c r="B413" s="136"/>
      <c r="C413" s="137"/>
      <c r="D413" s="137"/>
      <c r="E413" s="137"/>
      <c r="F413" s="137"/>
    </row>
    <row r="414" spans="2:6" x14ac:dyDescent="0.35">
      <c r="B414" s="136"/>
      <c r="C414" s="137"/>
      <c r="D414" s="137"/>
      <c r="E414" s="137"/>
      <c r="F414" s="137"/>
    </row>
    <row r="415" spans="2:6" x14ac:dyDescent="0.35">
      <c r="B415" s="136"/>
      <c r="C415" s="137"/>
      <c r="D415" s="137"/>
      <c r="E415" s="137"/>
      <c r="F415" s="137"/>
    </row>
    <row r="416" spans="2:6" x14ac:dyDescent="0.35">
      <c r="B416" s="136"/>
      <c r="C416" s="137"/>
      <c r="D416" s="137"/>
      <c r="E416" s="137"/>
      <c r="F416" s="137"/>
    </row>
    <row r="417" spans="2:6" x14ac:dyDescent="0.35">
      <c r="B417" s="136"/>
      <c r="C417" s="137"/>
      <c r="D417" s="137"/>
      <c r="E417" s="137"/>
      <c r="F417" s="137"/>
    </row>
    <row r="418" spans="2:6" x14ac:dyDescent="0.35">
      <c r="B418" s="136"/>
      <c r="C418" s="137"/>
      <c r="D418" s="137"/>
      <c r="E418" s="137"/>
      <c r="F418" s="137"/>
    </row>
    <row r="419" spans="2:6" x14ac:dyDescent="0.35">
      <c r="B419" s="136"/>
      <c r="C419" s="137"/>
      <c r="D419" s="137"/>
      <c r="E419" s="137"/>
      <c r="F419" s="137"/>
    </row>
    <row r="420" spans="2:6" x14ac:dyDescent="0.35">
      <c r="B420" s="136"/>
      <c r="C420" s="137"/>
      <c r="D420" s="137"/>
      <c r="E420" s="137"/>
      <c r="F420" s="137"/>
    </row>
    <row r="421" spans="2:6" x14ac:dyDescent="0.35">
      <c r="B421" s="136"/>
      <c r="C421" s="137"/>
      <c r="D421" s="137"/>
      <c r="E421" s="137"/>
      <c r="F421" s="137"/>
    </row>
    <row r="422" spans="2:6" x14ac:dyDescent="0.35">
      <c r="B422" s="136"/>
      <c r="C422" s="137"/>
      <c r="D422" s="137"/>
      <c r="E422" s="137"/>
      <c r="F422" s="137"/>
    </row>
    <row r="423" spans="2:6" x14ac:dyDescent="0.35">
      <c r="B423" s="136"/>
      <c r="C423" s="137"/>
      <c r="D423" s="137"/>
      <c r="E423" s="137"/>
      <c r="F423" s="137"/>
    </row>
    <row r="424" spans="2:6" x14ac:dyDescent="0.35">
      <c r="B424" s="136"/>
      <c r="C424" s="137"/>
      <c r="D424" s="137"/>
      <c r="E424" s="137"/>
      <c r="F424" s="137"/>
    </row>
    <row r="425" spans="2:6" x14ac:dyDescent="0.35">
      <c r="B425" s="136"/>
      <c r="C425" s="137"/>
      <c r="D425" s="137"/>
      <c r="E425" s="137"/>
      <c r="F425" s="137"/>
    </row>
    <row r="426" spans="2:6" x14ac:dyDescent="0.35">
      <c r="B426" s="136"/>
      <c r="C426" s="137"/>
      <c r="D426" s="137"/>
      <c r="E426" s="137"/>
      <c r="F426" s="137"/>
    </row>
    <row r="427" spans="2:6" x14ac:dyDescent="0.35">
      <c r="B427" s="136"/>
      <c r="C427" s="137"/>
      <c r="D427" s="137"/>
      <c r="E427" s="137"/>
      <c r="F427" s="137"/>
    </row>
    <row r="428" spans="2:6" x14ac:dyDescent="0.35">
      <c r="B428" s="136"/>
      <c r="C428" s="137"/>
      <c r="D428" s="137"/>
      <c r="E428" s="137"/>
      <c r="F428" s="137"/>
    </row>
    <row r="429" spans="2:6" x14ac:dyDescent="0.35">
      <c r="B429" s="136"/>
      <c r="C429" s="137"/>
      <c r="D429" s="137"/>
      <c r="E429" s="137"/>
      <c r="F429" s="137"/>
    </row>
    <row r="430" spans="2:6" x14ac:dyDescent="0.35">
      <c r="B430" s="136"/>
      <c r="C430" s="137"/>
      <c r="D430" s="137"/>
      <c r="E430" s="137"/>
      <c r="F430" s="137"/>
    </row>
    <row r="431" spans="2:6" x14ac:dyDescent="0.35">
      <c r="B431" s="136"/>
      <c r="C431" s="137"/>
      <c r="D431" s="137"/>
      <c r="E431" s="137"/>
      <c r="F431" s="137"/>
    </row>
    <row r="432" spans="2:6" x14ac:dyDescent="0.35">
      <c r="B432" s="136"/>
      <c r="C432" s="137"/>
      <c r="D432" s="137"/>
      <c r="E432" s="137"/>
      <c r="F432" s="137"/>
    </row>
    <row r="433" spans="2:6" x14ac:dyDescent="0.35">
      <c r="B433" s="136"/>
      <c r="C433" s="137"/>
      <c r="D433" s="137"/>
      <c r="E433" s="137"/>
      <c r="F433" s="137"/>
    </row>
    <row r="434" spans="2:6" x14ac:dyDescent="0.35">
      <c r="B434" s="136"/>
      <c r="C434" s="137"/>
      <c r="D434" s="137"/>
      <c r="E434" s="137"/>
      <c r="F434" s="137"/>
    </row>
    <row r="435" spans="2:6" x14ac:dyDescent="0.35">
      <c r="B435" s="136"/>
      <c r="C435" s="137"/>
      <c r="D435" s="137"/>
      <c r="E435" s="137"/>
      <c r="F435" s="137"/>
    </row>
    <row r="436" spans="2:6" x14ac:dyDescent="0.35">
      <c r="B436" s="136"/>
      <c r="C436" s="137"/>
      <c r="D436" s="137"/>
      <c r="E436" s="137"/>
      <c r="F436" s="137"/>
    </row>
    <row r="437" spans="2:6" x14ac:dyDescent="0.35">
      <c r="B437" s="136"/>
      <c r="C437" s="137"/>
      <c r="D437" s="137"/>
      <c r="E437" s="137"/>
      <c r="F437" s="137"/>
    </row>
    <row r="438" spans="2:6" x14ac:dyDescent="0.35">
      <c r="B438" s="136"/>
      <c r="C438" s="137"/>
      <c r="D438" s="137"/>
      <c r="E438" s="137"/>
      <c r="F438" s="137"/>
    </row>
    <row r="439" spans="2:6" x14ac:dyDescent="0.35">
      <c r="B439" s="136"/>
      <c r="C439" s="137"/>
      <c r="D439" s="137"/>
      <c r="E439" s="137"/>
      <c r="F439" s="137"/>
    </row>
    <row r="440" spans="2:6" x14ac:dyDescent="0.35">
      <c r="B440" s="136"/>
      <c r="C440" s="137"/>
      <c r="D440" s="137"/>
      <c r="E440" s="137"/>
      <c r="F440" s="137"/>
    </row>
    <row r="441" spans="2:6" x14ac:dyDescent="0.35">
      <c r="B441" s="136"/>
      <c r="C441" s="137"/>
      <c r="D441" s="137"/>
      <c r="E441" s="137"/>
      <c r="F441" s="137"/>
    </row>
    <row r="442" spans="2:6" x14ac:dyDescent="0.35">
      <c r="B442" s="136"/>
      <c r="C442" s="137"/>
      <c r="D442" s="137"/>
      <c r="E442" s="137"/>
      <c r="F442" s="137"/>
    </row>
    <row r="443" spans="2:6" x14ac:dyDescent="0.35">
      <c r="B443" s="136"/>
      <c r="C443" s="137"/>
      <c r="D443" s="137"/>
      <c r="E443" s="137"/>
      <c r="F443" s="137"/>
    </row>
    <row r="444" spans="2:6" x14ac:dyDescent="0.35">
      <c r="B444" s="136"/>
      <c r="C444" s="137"/>
      <c r="D444" s="137"/>
      <c r="E444" s="137"/>
      <c r="F444" s="137"/>
    </row>
    <row r="445" spans="2:6" x14ac:dyDescent="0.35">
      <c r="B445" s="136"/>
      <c r="C445" s="137"/>
      <c r="D445" s="137"/>
      <c r="E445" s="137"/>
      <c r="F445" s="137"/>
    </row>
    <row r="446" spans="2:6" x14ac:dyDescent="0.35">
      <c r="B446" s="136"/>
      <c r="C446" s="137"/>
      <c r="D446" s="137"/>
      <c r="E446" s="137"/>
      <c r="F446" s="137"/>
    </row>
    <row r="447" spans="2:6" x14ac:dyDescent="0.35">
      <c r="B447" s="136"/>
      <c r="C447" s="137"/>
      <c r="D447" s="137"/>
      <c r="E447" s="137"/>
      <c r="F447" s="137"/>
    </row>
    <row r="448" spans="2:6" x14ac:dyDescent="0.35">
      <c r="B448" s="136"/>
      <c r="C448" s="137"/>
      <c r="D448" s="137"/>
      <c r="E448" s="137"/>
      <c r="F448" s="137"/>
    </row>
    <row r="449" spans="2:6" x14ac:dyDescent="0.35">
      <c r="B449" s="136"/>
      <c r="C449" s="137"/>
      <c r="D449" s="137"/>
      <c r="E449" s="137"/>
      <c r="F449" s="137"/>
    </row>
    <row r="450" spans="2:6" x14ac:dyDescent="0.35">
      <c r="B450" s="136"/>
      <c r="C450" s="137"/>
      <c r="D450" s="137"/>
      <c r="E450" s="137"/>
      <c r="F450" s="137"/>
    </row>
    <row r="451" spans="2:6" x14ac:dyDescent="0.35">
      <c r="B451" s="136"/>
      <c r="C451" s="137"/>
      <c r="D451" s="137"/>
      <c r="E451" s="137"/>
      <c r="F451" s="137"/>
    </row>
    <row r="452" spans="2:6" x14ac:dyDescent="0.35">
      <c r="B452" s="136"/>
      <c r="C452" s="137"/>
      <c r="D452" s="137"/>
      <c r="E452" s="137"/>
      <c r="F452" s="137"/>
    </row>
    <row r="453" spans="2:6" x14ac:dyDescent="0.35">
      <c r="B453" s="136"/>
      <c r="C453" s="137"/>
      <c r="D453" s="137"/>
      <c r="E453" s="137"/>
      <c r="F453" s="137"/>
    </row>
    <row r="454" spans="2:6" x14ac:dyDescent="0.35">
      <c r="B454" s="136"/>
      <c r="C454" s="137"/>
      <c r="D454" s="137"/>
      <c r="E454" s="137"/>
      <c r="F454" s="137"/>
    </row>
    <row r="455" spans="2:6" x14ac:dyDescent="0.35">
      <c r="B455" s="136"/>
      <c r="C455" s="137"/>
      <c r="D455" s="137"/>
      <c r="E455" s="137"/>
      <c r="F455" s="137"/>
    </row>
    <row r="456" spans="2:6" x14ac:dyDescent="0.35">
      <c r="B456" s="136"/>
      <c r="C456" s="137"/>
      <c r="D456" s="137"/>
      <c r="E456" s="137"/>
      <c r="F456" s="137"/>
    </row>
    <row r="457" spans="2:6" x14ac:dyDescent="0.35">
      <c r="B457" s="136"/>
      <c r="C457" s="137"/>
      <c r="D457" s="137"/>
      <c r="E457" s="137"/>
      <c r="F457" s="137"/>
    </row>
    <row r="458" spans="2:6" x14ac:dyDescent="0.35">
      <c r="B458" s="136"/>
      <c r="C458" s="137"/>
      <c r="D458" s="137"/>
      <c r="E458" s="137"/>
      <c r="F458" s="137"/>
    </row>
    <row r="459" spans="2:6" x14ac:dyDescent="0.35">
      <c r="B459" s="136"/>
      <c r="C459" s="137"/>
      <c r="D459" s="137"/>
      <c r="E459" s="137"/>
      <c r="F459" s="137"/>
    </row>
    <row r="460" spans="2:6" x14ac:dyDescent="0.35">
      <c r="B460" s="136"/>
      <c r="C460" s="137"/>
      <c r="D460" s="137"/>
      <c r="E460" s="137"/>
      <c r="F460" s="137"/>
    </row>
    <row r="461" spans="2:6" x14ac:dyDescent="0.35">
      <c r="B461" s="136"/>
      <c r="C461" s="137"/>
      <c r="D461" s="137"/>
      <c r="E461" s="137"/>
      <c r="F461" s="137"/>
    </row>
    <row r="462" spans="2:6" x14ac:dyDescent="0.35">
      <c r="B462" s="136"/>
      <c r="C462" s="137"/>
      <c r="D462" s="137"/>
      <c r="E462" s="137"/>
      <c r="F462" s="137"/>
    </row>
    <row r="463" spans="2:6" x14ac:dyDescent="0.35">
      <c r="B463" s="136"/>
      <c r="C463" s="137"/>
      <c r="D463" s="137"/>
      <c r="E463" s="137"/>
      <c r="F463" s="137"/>
    </row>
    <row r="464" spans="2:6" x14ac:dyDescent="0.35">
      <c r="B464" s="136"/>
      <c r="C464" s="137"/>
      <c r="D464" s="137"/>
      <c r="E464" s="137"/>
      <c r="F464" s="137"/>
    </row>
    <row r="465" spans="2:6" x14ac:dyDescent="0.35">
      <c r="B465" s="136"/>
      <c r="C465" s="137"/>
      <c r="D465" s="137"/>
      <c r="E465" s="137"/>
      <c r="F465" s="137"/>
    </row>
    <row r="466" spans="2:6" x14ac:dyDescent="0.35">
      <c r="B466" s="136"/>
      <c r="C466" s="137"/>
      <c r="D466" s="137"/>
      <c r="E466" s="137"/>
      <c r="F466" s="137"/>
    </row>
    <row r="467" spans="2:6" x14ac:dyDescent="0.35">
      <c r="B467" s="136"/>
      <c r="C467" s="137"/>
      <c r="D467" s="137"/>
      <c r="E467" s="137"/>
      <c r="F467" s="137"/>
    </row>
    <row r="468" spans="2:6" x14ac:dyDescent="0.35">
      <c r="B468" s="136"/>
      <c r="C468" s="137"/>
      <c r="D468" s="137"/>
      <c r="E468" s="137"/>
      <c r="F468" s="137"/>
    </row>
    <row r="469" spans="2:6" x14ac:dyDescent="0.35">
      <c r="B469" s="136"/>
      <c r="C469" s="137"/>
      <c r="D469" s="137"/>
      <c r="E469" s="137"/>
      <c r="F469" s="137"/>
    </row>
    <row r="470" spans="2:6" x14ac:dyDescent="0.35">
      <c r="B470" s="136"/>
      <c r="C470" s="137"/>
      <c r="D470" s="137"/>
      <c r="E470" s="137"/>
      <c r="F470" s="137"/>
    </row>
    <row r="471" spans="2:6" x14ac:dyDescent="0.35">
      <c r="B471" s="136"/>
      <c r="C471" s="137"/>
      <c r="D471" s="137"/>
      <c r="E471" s="137"/>
      <c r="F471" s="137"/>
    </row>
    <row r="472" spans="2:6" x14ac:dyDescent="0.35">
      <c r="B472" s="136"/>
      <c r="C472" s="137"/>
      <c r="D472" s="137"/>
      <c r="E472" s="137"/>
      <c r="F472" s="137"/>
    </row>
    <row r="473" spans="2:6" x14ac:dyDescent="0.35">
      <c r="B473" s="136"/>
      <c r="C473" s="137"/>
      <c r="D473" s="137"/>
      <c r="E473" s="137"/>
      <c r="F473" s="137"/>
    </row>
    <row r="474" spans="2:6" x14ac:dyDescent="0.35">
      <c r="B474" s="136"/>
      <c r="C474" s="137"/>
      <c r="D474" s="137"/>
      <c r="E474" s="137"/>
      <c r="F474" s="137"/>
    </row>
    <row r="475" spans="2:6" x14ac:dyDescent="0.35">
      <c r="B475" s="136"/>
      <c r="C475" s="137"/>
      <c r="D475" s="137"/>
      <c r="E475" s="137"/>
      <c r="F475" s="137"/>
    </row>
    <row r="476" spans="2:6" x14ac:dyDescent="0.35">
      <c r="B476" s="136"/>
      <c r="C476" s="137"/>
      <c r="D476" s="137"/>
      <c r="E476" s="137"/>
      <c r="F476" s="137"/>
    </row>
    <row r="477" spans="2:6" x14ac:dyDescent="0.35">
      <c r="B477" s="136"/>
      <c r="C477" s="137"/>
      <c r="D477" s="137"/>
      <c r="E477" s="137"/>
      <c r="F477" s="137"/>
    </row>
    <row r="478" spans="2:6" x14ac:dyDescent="0.35">
      <c r="B478" s="136"/>
      <c r="C478" s="137"/>
      <c r="D478" s="137"/>
      <c r="E478" s="137"/>
      <c r="F478" s="137"/>
    </row>
    <row r="479" spans="2:6" x14ac:dyDescent="0.35">
      <c r="B479" s="136"/>
      <c r="C479" s="137"/>
      <c r="D479" s="137"/>
      <c r="E479" s="137"/>
      <c r="F479" s="137"/>
    </row>
    <row r="480" spans="2:6" x14ac:dyDescent="0.35">
      <c r="B480" s="136"/>
      <c r="C480" s="137"/>
      <c r="D480" s="137"/>
      <c r="E480" s="137"/>
      <c r="F480" s="137"/>
    </row>
    <row r="481" spans="2:6" x14ac:dyDescent="0.35">
      <c r="B481" s="136"/>
      <c r="C481" s="137"/>
      <c r="D481" s="137"/>
      <c r="E481" s="137"/>
      <c r="F481" s="137"/>
    </row>
    <row r="482" spans="2:6" x14ac:dyDescent="0.35">
      <c r="B482" s="136"/>
      <c r="C482" s="137"/>
      <c r="D482" s="137"/>
      <c r="E482" s="137"/>
      <c r="F482" s="137"/>
    </row>
    <row r="483" spans="2:6" x14ac:dyDescent="0.35">
      <c r="B483" s="136"/>
      <c r="C483" s="137"/>
      <c r="D483" s="137"/>
      <c r="E483" s="137"/>
      <c r="F483" s="137"/>
    </row>
    <row r="484" spans="2:6" x14ac:dyDescent="0.35">
      <c r="B484" s="136"/>
      <c r="C484" s="137"/>
      <c r="D484" s="137"/>
      <c r="E484" s="137"/>
      <c r="F484" s="137"/>
    </row>
    <row r="485" spans="2:6" x14ac:dyDescent="0.35">
      <c r="B485" s="136"/>
      <c r="C485" s="137"/>
      <c r="D485" s="137"/>
      <c r="E485" s="137"/>
      <c r="F485" s="137"/>
    </row>
    <row r="486" spans="2:6" x14ac:dyDescent="0.35">
      <c r="B486" s="136"/>
      <c r="C486" s="137"/>
      <c r="D486" s="137"/>
      <c r="E486" s="137"/>
      <c r="F486" s="137"/>
    </row>
    <row r="487" spans="2:6" x14ac:dyDescent="0.35">
      <c r="B487" s="136"/>
      <c r="C487" s="137"/>
      <c r="D487" s="137"/>
      <c r="E487" s="137"/>
      <c r="F487" s="137"/>
    </row>
    <row r="488" spans="2:6" x14ac:dyDescent="0.35">
      <c r="B488" s="136"/>
      <c r="C488" s="137"/>
      <c r="D488" s="137"/>
      <c r="E488" s="137"/>
      <c r="F488" s="137"/>
    </row>
    <row r="489" spans="2:6" x14ac:dyDescent="0.35">
      <c r="B489" s="136"/>
      <c r="C489" s="137"/>
      <c r="D489" s="137"/>
      <c r="E489" s="137"/>
      <c r="F489" s="137"/>
    </row>
    <row r="490" spans="2:6" x14ac:dyDescent="0.35">
      <c r="B490" s="136"/>
      <c r="C490" s="137"/>
      <c r="D490" s="137"/>
      <c r="E490" s="137"/>
      <c r="F490" s="137"/>
    </row>
    <row r="491" spans="2:6" x14ac:dyDescent="0.35">
      <c r="B491" s="136"/>
      <c r="C491" s="137"/>
      <c r="D491" s="137"/>
      <c r="E491" s="137"/>
      <c r="F491" s="137"/>
    </row>
    <row r="492" spans="2:6" x14ac:dyDescent="0.35">
      <c r="B492" s="136"/>
      <c r="C492" s="137"/>
      <c r="D492" s="137"/>
      <c r="E492" s="137"/>
      <c r="F492" s="137"/>
    </row>
    <row r="493" spans="2:6" x14ac:dyDescent="0.35">
      <c r="B493" s="136"/>
      <c r="C493" s="137"/>
      <c r="D493" s="137"/>
      <c r="E493" s="137"/>
      <c r="F493" s="137"/>
    </row>
    <row r="494" spans="2:6" x14ac:dyDescent="0.35">
      <c r="B494" s="136"/>
      <c r="C494" s="137"/>
      <c r="D494" s="137"/>
      <c r="E494" s="137"/>
      <c r="F494" s="137"/>
    </row>
    <row r="495" spans="2:6" x14ac:dyDescent="0.35">
      <c r="B495" s="136"/>
      <c r="C495" s="137"/>
      <c r="D495" s="137"/>
      <c r="E495" s="137"/>
      <c r="F495" s="137"/>
    </row>
    <row r="496" spans="2:6" x14ac:dyDescent="0.35">
      <c r="B496" s="136"/>
      <c r="C496" s="137"/>
      <c r="D496" s="137"/>
      <c r="E496" s="137"/>
      <c r="F496" s="137"/>
    </row>
    <row r="497" spans="2:6" x14ac:dyDescent="0.35">
      <c r="B497" s="136"/>
      <c r="C497" s="137"/>
      <c r="D497" s="137"/>
      <c r="E497" s="137"/>
      <c r="F497" s="137"/>
    </row>
    <row r="498" spans="2:6" x14ac:dyDescent="0.35">
      <c r="B498" s="136"/>
      <c r="C498" s="137"/>
      <c r="D498" s="137"/>
      <c r="E498" s="137"/>
      <c r="F498" s="137"/>
    </row>
    <row r="499" spans="2:6" x14ac:dyDescent="0.35">
      <c r="B499" s="136"/>
      <c r="C499" s="137"/>
      <c r="D499" s="137"/>
      <c r="E499" s="137"/>
      <c r="F499" s="137"/>
    </row>
    <row r="500" spans="2:6" x14ac:dyDescent="0.35">
      <c r="B500" s="136"/>
      <c r="C500" s="137"/>
      <c r="D500" s="137"/>
      <c r="E500" s="137"/>
      <c r="F500" s="137"/>
    </row>
    <row r="501" spans="2:6" x14ac:dyDescent="0.35">
      <c r="B501" s="136"/>
      <c r="C501" s="137"/>
      <c r="D501" s="137"/>
      <c r="E501" s="137"/>
      <c r="F501" s="137"/>
    </row>
    <row r="502" spans="2:6" x14ac:dyDescent="0.35">
      <c r="B502" s="136"/>
      <c r="C502" s="137"/>
      <c r="D502" s="137"/>
      <c r="E502" s="137"/>
      <c r="F502" s="137"/>
    </row>
    <row r="503" spans="2:6" x14ac:dyDescent="0.35">
      <c r="B503" s="136"/>
      <c r="C503" s="137"/>
      <c r="D503" s="137"/>
      <c r="E503" s="137"/>
      <c r="F503" s="137"/>
    </row>
    <row r="504" spans="2:6" x14ac:dyDescent="0.35">
      <c r="B504" s="136"/>
      <c r="C504" s="137"/>
      <c r="D504" s="137"/>
      <c r="E504" s="137"/>
      <c r="F504" s="137"/>
    </row>
    <row r="505" spans="2:6" x14ac:dyDescent="0.35">
      <c r="B505" s="136"/>
      <c r="C505" s="137"/>
      <c r="D505" s="137"/>
      <c r="E505" s="137"/>
      <c r="F505" s="137"/>
    </row>
    <row r="506" spans="2:6" x14ac:dyDescent="0.35">
      <c r="B506" s="136"/>
      <c r="C506" s="137"/>
      <c r="D506" s="137"/>
      <c r="E506" s="137"/>
      <c r="F506" s="137"/>
    </row>
    <row r="507" spans="2:6" x14ac:dyDescent="0.35">
      <c r="B507" s="136"/>
      <c r="C507" s="137"/>
      <c r="D507" s="137"/>
      <c r="E507" s="137"/>
      <c r="F507" s="137"/>
    </row>
    <row r="508" spans="2:6" x14ac:dyDescent="0.35">
      <c r="B508" s="136"/>
      <c r="C508" s="137"/>
      <c r="D508" s="137"/>
      <c r="E508" s="137"/>
      <c r="F508" s="137"/>
    </row>
    <row r="509" spans="2:6" x14ac:dyDescent="0.35">
      <c r="B509" s="136"/>
      <c r="C509" s="137"/>
      <c r="D509" s="137"/>
      <c r="E509" s="137"/>
      <c r="F509" s="137"/>
    </row>
    <row r="510" spans="2:6" x14ac:dyDescent="0.35">
      <c r="B510" s="136"/>
      <c r="C510" s="137"/>
      <c r="D510" s="137"/>
      <c r="E510" s="137"/>
      <c r="F510" s="137"/>
    </row>
    <row r="511" spans="2:6" x14ac:dyDescent="0.35">
      <c r="B511" s="136"/>
      <c r="C511" s="137"/>
      <c r="D511" s="137"/>
      <c r="E511" s="137"/>
      <c r="F511" s="137"/>
    </row>
    <row r="512" spans="2:6" x14ac:dyDescent="0.35">
      <c r="B512" s="136"/>
      <c r="C512" s="137"/>
      <c r="D512" s="137"/>
      <c r="E512" s="137"/>
      <c r="F512" s="137"/>
    </row>
    <row r="513" spans="2:6" x14ac:dyDescent="0.35">
      <c r="B513" s="136"/>
      <c r="C513" s="137"/>
      <c r="D513" s="137"/>
      <c r="E513" s="137"/>
      <c r="F513" s="137"/>
    </row>
    <row r="514" spans="2:6" x14ac:dyDescent="0.35">
      <c r="B514" s="136"/>
      <c r="C514" s="137"/>
      <c r="D514" s="137"/>
      <c r="E514" s="137"/>
      <c r="F514" s="137"/>
    </row>
    <row r="515" spans="2:6" x14ac:dyDescent="0.35">
      <c r="B515" s="136"/>
      <c r="C515" s="137"/>
      <c r="D515" s="137"/>
      <c r="E515" s="137"/>
      <c r="F515" s="137"/>
    </row>
    <row r="516" spans="2:6" x14ac:dyDescent="0.35">
      <c r="B516" s="136"/>
      <c r="C516" s="137"/>
      <c r="D516" s="137"/>
      <c r="E516" s="137"/>
      <c r="F516" s="137"/>
    </row>
    <row r="517" spans="2:6" x14ac:dyDescent="0.35">
      <c r="B517" s="136"/>
      <c r="C517" s="137"/>
      <c r="D517" s="137"/>
      <c r="E517" s="137"/>
      <c r="F517" s="137"/>
    </row>
    <row r="518" spans="2:6" x14ac:dyDescent="0.35">
      <c r="B518" s="136"/>
      <c r="C518" s="137"/>
      <c r="D518" s="137"/>
      <c r="E518" s="137"/>
      <c r="F518" s="137"/>
    </row>
    <row r="519" spans="2:6" x14ac:dyDescent="0.35">
      <c r="B519" s="136"/>
      <c r="C519" s="137"/>
      <c r="D519" s="137"/>
      <c r="E519" s="137"/>
      <c r="F519" s="137"/>
    </row>
    <row r="520" spans="2:6" x14ac:dyDescent="0.35">
      <c r="B520" s="136"/>
      <c r="C520" s="137"/>
      <c r="D520" s="137"/>
      <c r="E520" s="137"/>
      <c r="F520" s="137"/>
    </row>
    <row r="521" spans="2:6" x14ac:dyDescent="0.35">
      <c r="B521" s="136"/>
      <c r="C521" s="137"/>
      <c r="D521" s="137"/>
      <c r="E521" s="137"/>
      <c r="F521" s="137"/>
    </row>
    <row r="522" spans="2:6" x14ac:dyDescent="0.35">
      <c r="B522" s="136"/>
      <c r="C522" s="137"/>
      <c r="D522" s="137"/>
      <c r="E522" s="137"/>
      <c r="F522" s="137"/>
    </row>
    <row r="523" spans="2:6" x14ac:dyDescent="0.35">
      <c r="B523" s="136"/>
      <c r="C523" s="137"/>
      <c r="D523" s="137"/>
      <c r="E523" s="137"/>
      <c r="F523" s="137"/>
    </row>
    <row r="524" spans="2:6" x14ac:dyDescent="0.35">
      <c r="B524" s="136"/>
      <c r="C524" s="137"/>
      <c r="D524" s="137"/>
      <c r="E524" s="137"/>
      <c r="F524" s="137"/>
    </row>
    <row r="525" spans="2:6" x14ac:dyDescent="0.35">
      <c r="B525" s="136"/>
      <c r="C525" s="137"/>
      <c r="D525" s="137"/>
      <c r="E525" s="137"/>
      <c r="F525" s="137"/>
    </row>
    <row r="526" spans="2:6" x14ac:dyDescent="0.35">
      <c r="B526" s="136"/>
      <c r="C526" s="137"/>
      <c r="D526" s="137"/>
      <c r="E526" s="137"/>
      <c r="F526" s="137"/>
    </row>
    <row r="527" spans="2:6" x14ac:dyDescent="0.35">
      <c r="B527" s="136"/>
      <c r="C527" s="137"/>
      <c r="D527" s="137"/>
      <c r="E527" s="137"/>
      <c r="F527" s="137"/>
    </row>
    <row r="528" spans="2:6" x14ac:dyDescent="0.35">
      <c r="B528" s="136"/>
      <c r="C528" s="137"/>
      <c r="D528" s="137"/>
      <c r="E528" s="137"/>
      <c r="F528" s="137"/>
    </row>
    <row r="529" spans="2:6" x14ac:dyDescent="0.35">
      <c r="B529" s="136"/>
      <c r="C529" s="137"/>
      <c r="D529" s="137"/>
      <c r="E529" s="137"/>
      <c r="F529" s="137"/>
    </row>
    <row r="530" spans="2:6" x14ac:dyDescent="0.35">
      <c r="B530" s="136"/>
      <c r="C530" s="137"/>
      <c r="D530" s="137"/>
      <c r="E530" s="137"/>
      <c r="F530" s="137"/>
    </row>
    <row r="531" spans="2:6" x14ac:dyDescent="0.35">
      <c r="B531" s="136"/>
      <c r="C531" s="137"/>
      <c r="D531" s="137"/>
      <c r="E531" s="137"/>
      <c r="F531" s="137"/>
    </row>
    <row r="532" spans="2:6" x14ac:dyDescent="0.35">
      <c r="B532" s="136"/>
      <c r="C532" s="137"/>
      <c r="D532" s="137"/>
      <c r="E532" s="137"/>
      <c r="F532" s="137"/>
    </row>
    <row r="533" spans="2:6" x14ac:dyDescent="0.35">
      <c r="B533" s="136"/>
      <c r="C533" s="137"/>
      <c r="D533" s="137"/>
      <c r="E533" s="137"/>
      <c r="F533" s="137"/>
    </row>
    <row r="534" spans="2:6" x14ac:dyDescent="0.35">
      <c r="B534" s="136"/>
      <c r="C534" s="137"/>
      <c r="D534" s="137"/>
      <c r="E534" s="137"/>
      <c r="F534" s="137"/>
    </row>
    <row r="535" spans="2:6" x14ac:dyDescent="0.35">
      <c r="B535" s="136"/>
      <c r="C535" s="137"/>
      <c r="D535" s="137"/>
      <c r="E535" s="137"/>
      <c r="F535" s="137"/>
    </row>
    <row r="536" spans="2:6" x14ac:dyDescent="0.35">
      <c r="B536" s="136"/>
      <c r="C536" s="137"/>
      <c r="D536" s="137"/>
      <c r="E536" s="137"/>
      <c r="F536" s="137"/>
    </row>
    <row r="537" spans="2:6" x14ac:dyDescent="0.35">
      <c r="B537" s="136"/>
      <c r="C537" s="137"/>
      <c r="D537" s="137"/>
      <c r="E537" s="137"/>
      <c r="F537" s="137"/>
    </row>
    <row r="538" spans="2:6" x14ac:dyDescent="0.35">
      <c r="B538" s="136"/>
      <c r="C538" s="137"/>
      <c r="D538" s="137"/>
      <c r="E538" s="137"/>
      <c r="F538" s="137"/>
    </row>
    <row r="539" spans="2:6" x14ac:dyDescent="0.35">
      <c r="B539" s="136"/>
      <c r="C539" s="137"/>
      <c r="D539" s="137"/>
      <c r="E539" s="137"/>
      <c r="F539" s="137"/>
    </row>
    <row r="540" spans="2:6" x14ac:dyDescent="0.35">
      <c r="B540" s="136"/>
      <c r="C540" s="137"/>
      <c r="D540" s="137"/>
      <c r="E540" s="137"/>
      <c r="F540" s="137"/>
    </row>
    <row r="541" spans="2:6" x14ac:dyDescent="0.35">
      <c r="B541" s="136"/>
      <c r="C541" s="137"/>
      <c r="D541" s="137"/>
      <c r="E541" s="137"/>
      <c r="F541" s="137"/>
    </row>
    <row r="542" spans="2:6" x14ac:dyDescent="0.35">
      <c r="B542" s="136"/>
      <c r="C542" s="137"/>
      <c r="D542" s="137"/>
      <c r="E542" s="137"/>
      <c r="F542" s="137"/>
    </row>
    <row r="543" spans="2:6" x14ac:dyDescent="0.35">
      <c r="B543" s="136"/>
      <c r="C543" s="137"/>
      <c r="D543" s="137"/>
      <c r="E543" s="137"/>
      <c r="F543" s="137"/>
    </row>
    <row r="544" spans="2:6" x14ac:dyDescent="0.35">
      <c r="B544" s="136"/>
      <c r="C544" s="137"/>
      <c r="D544" s="137"/>
      <c r="E544" s="137"/>
      <c r="F544" s="137"/>
    </row>
    <row r="545" spans="2:6" x14ac:dyDescent="0.35">
      <c r="B545" s="136"/>
      <c r="C545" s="137"/>
      <c r="D545" s="137"/>
      <c r="E545" s="137"/>
      <c r="F545" s="137"/>
    </row>
    <row r="546" spans="2:6" x14ac:dyDescent="0.35">
      <c r="B546" s="136"/>
      <c r="C546" s="137"/>
      <c r="D546" s="137"/>
      <c r="E546" s="137"/>
      <c r="F546" s="137"/>
    </row>
    <row r="547" spans="2:6" x14ac:dyDescent="0.35">
      <c r="B547" s="136"/>
      <c r="C547" s="137"/>
      <c r="D547" s="137"/>
      <c r="E547" s="137"/>
      <c r="F547" s="137"/>
    </row>
    <row r="548" spans="2:6" x14ac:dyDescent="0.35">
      <c r="B548" s="136"/>
      <c r="C548" s="137"/>
      <c r="D548" s="137"/>
      <c r="E548" s="137"/>
      <c r="F548" s="137"/>
    </row>
    <row r="549" spans="2:6" x14ac:dyDescent="0.35">
      <c r="B549" s="136"/>
      <c r="C549" s="137"/>
      <c r="D549" s="137"/>
      <c r="E549" s="137"/>
      <c r="F549" s="137"/>
    </row>
    <row r="550" spans="2:6" x14ac:dyDescent="0.35">
      <c r="B550" s="136"/>
      <c r="C550" s="137"/>
      <c r="D550" s="137"/>
      <c r="E550" s="137"/>
      <c r="F550" s="137"/>
    </row>
    <row r="551" spans="2:6" x14ac:dyDescent="0.35">
      <c r="B551" s="136"/>
      <c r="C551" s="137"/>
      <c r="D551" s="137"/>
      <c r="E551" s="137"/>
      <c r="F551" s="137"/>
    </row>
    <row r="552" spans="2:6" x14ac:dyDescent="0.35">
      <c r="B552" s="136"/>
      <c r="C552" s="137"/>
      <c r="D552" s="137"/>
      <c r="E552" s="137"/>
      <c r="F552" s="137"/>
    </row>
    <row r="553" spans="2:6" x14ac:dyDescent="0.35">
      <c r="B553" s="136"/>
      <c r="C553" s="137"/>
      <c r="D553" s="137"/>
      <c r="E553" s="137"/>
      <c r="F553" s="137"/>
    </row>
    <row r="554" spans="2:6" x14ac:dyDescent="0.35">
      <c r="B554" s="136"/>
      <c r="C554" s="137"/>
      <c r="D554" s="137"/>
      <c r="E554" s="137"/>
      <c r="F554" s="137"/>
    </row>
    <row r="555" spans="2:6" x14ac:dyDescent="0.35">
      <c r="B555" s="136"/>
      <c r="C555" s="137"/>
      <c r="D555" s="137"/>
      <c r="E555" s="137"/>
      <c r="F555" s="137"/>
    </row>
    <row r="556" spans="2:6" x14ac:dyDescent="0.35">
      <c r="B556" s="136"/>
      <c r="C556" s="137"/>
      <c r="D556" s="137"/>
      <c r="E556" s="137"/>
      <c r="F556" s="137"/>
    </row>
    <row r="557" spans="2:6" x14ac:dyDescent="0.35">
      <c r="B557" s="136"/>
      <c r="C557" s="137"/>
      <c r="D557" s="137"/>
      <c r="E557" s="137"/>
      <c r="F557" s="137"/>
    </row>
    <row r="558" spans="2:6" x14ac:dyDescent="0.35">
      <c r="B558" s="136"/>
      <c r="C558" s="137"/>
      <c r="D558" s="137"/>
      <c r="E558" s="137"/>
      <c r="F558" s="137"/>
    </row>
    <row r="559" spans="2:6" x14ac:dyDescent="0.35">
      <c r="B559" s="136"/>
      <c r="C559" s="137"/>
      <c r="D559" s="137"/>
      <c r="E559" s="137"/>
      <c r="F559" s="137"/>
    </row>
    <row r="560" spans="2:6" x14ac:dyDescent="0.35">
      <c r="B560" s="136"/>
      <c r="C560" s="137"/>
      <c r="D560" s="137"/>
      <c r="E560" s="137"/>
      <c r="F560" s="137"/>
    </row>
    <row r="561" spans="2:6" x14ac:dyDescent="0.35">
      <c r="B561" s="136"/>
      <c r="C561" s="137"/>
      <c r="D561" s="137"/>
      <c r="E561" s="137"/>
      <c r="F561" s="137"/>
    </row>
    <row r="562" spans="2:6" x14ac:dyDescent="0.35">
      <c r="B562" s="136"/>
      <c r="C562" s="137"/>
      <c r="D562" s="137"/>
      <c r="E562" s="137"/>
      <c r="F562" s="137"/>
    </row>
    <row r="563" spans="2:6" x14ac:dyDescent="0.35">
      <c r="B563" s="136"/>
      <c r="C563" s="137"/>
      <c r="D563" s="137"/>
      <c r="E563" s="137"/>
      <c r="F563" s="137"/>
    </row>
    <row r="564" spans="2:6" x14ac:dyDescent="0.35">
      <c r="B564" s="136"/>
      <c r="C564" s="137"/>
      <c r="D564" s="137"/>
      <c r="E564" s="137"/>
      <c r="F564" s="137"/>
    </row>
    <row r="565" spans="2:6" x14ac:dyDescent="0.35">
      <c r="B565" s="136"/>
      <c r="C565" s="137"/>
      <c r="D565" s="137"/>
      <c r="E565" s="137"/>
      <c r="F565" s="137"/>
    </row>
    <row r="566" spans="2:6" x14ac:dyDescent="0.35">
      <c r="B566" s="136"/>
      <c r="C566" s="137"/>
      <c r="D566" s="137"/>
      <c r="E566" s="137"/>
      <c r="F566" s="137"/>
    </row>
    <row r="567" spans="2:6" x14ac:dyDescent="0.35">
      <c r="B567" s="136"/>
      <c r="C567" s="137"/>
      <c r="D567" s="137"/>
      <c r="E567" s="137"/>
      <c r="F567" s="137"/>
    </row>
    <row r="568" spans="2:6" x14ac:dyDescent="0.35">
      <c r="B568" s="136"/>
      <c r="C568" s="137"/>
      <c r="D568" s="137"/>
      <c r="E568" s="137"/>
      <c r="F568" s="137"/>
    </row>
    <row r="569" spans="2:6" x14ac:dyDescent="0.35">
      <c r="B569" s="136"/>
      <c r="C569" s="137"/>
      <c r="D569" s="137"/>
      <c r="E569" s="137"/>
      <c r="F569" s="137"/>
    </row>
    <row r="570" spans="2:6" x14ac:dyDescent="0.35">
      <c r="B570" s="136"/>
      <c r="C570" s="137"/>
      <c r="D570" s="137"/>
      <c r="E570" s="137"/>
      <c r="F570" s="137"/>
    </row>
    <row r="571" spans="2:6" x14ac:dyDescent="0.35">
      <c r="B571" s="136"/>
      <c r="C571" s="137"/>
      <c r="D571" s="137"/>
      <c r="E571" s="137"/>
      <c r="F571" s="137"/>
    </row>
    <row r="572" spans="2:6" x14ac:dyDescent="0.35">
      <c r="B572" s="136"/>
      <c r="C572" s="137"/>
      <c r="D572" s="137"/>
      <c r="E572" s="137"/>
      <c r="F572" s="137"/>
    </row>
    <row r="573" spans="2:6" x14ac:dyDescent="0.35">
      <c r="B573" s="136"/>
      <c r="C573" s="137"/>
      <c r="D573" s="137"/>
      <c r="E573" s="137"/>
      <c r="F573" s="137"/>
    </row>
    <row r="574" spans="2:6" x14ac:dyDescent="0.35">
      <c r="B574" s="136"/>
      <c r="C574" s="137"/>
      <c r="D574" s="137"/>
      <c r="E574" s="137"/>
      <c r="F574" s="137"/>
    </row>
    <row r="575" spans="2:6" x14ac:dyDescent="0.35">
      <c r="B575" s="136"/>
      <c r="C575" s="137"/>
      <c r="D575" s="137"/>
      <c r="E575" s="137"/>
      <c r="F575" s="137"/>
    </row>
    <row r="576" spans="2:6" x14ac:dyDescent="0.35">
      <c r="B576" s="136"/>
      <c r="C576" s="137"/>
      <c r="D576" s="137"/>
      <c r="E576" s="137"/>
      <c r="F576" s="137"/>
    </row>
    <row r="577" spans="2:6" x14ac:dyDescent="0.35">
      <c r="B577" s="136"/>
      <c r="C577" s="137"/>
      <c r="D577" s="137"/>
      <c r="E577" s="137"/>
      <c r="F577" s="137"/>
    </row>
    <row r="578" spans="2:6" x14ac:dyDescent="0.35">
      <c r="B578" s="136"/>
      <c r="C578" s="137"/>
      <c r="D578" s="137"/>
      <c r="E578" s="137"/>
      <c r="F578" s="137"/>
    </row>
    <row r="579" spans="2:6" x14ac:dyDescent="0.35">
      <c r="B579" s="136"/>
      <c r="C579" s="137"/>
      <c r="D579" s="137"/>
      <c r="E579" s="137"/>
      <c r="F579" s="137"/>
    </row>
    <row r="580" spans="2:6" x14ac:dyDescent="0.35">
      <c r="B580" s="136"/>
      <c r="C580" s="137"/>
      <c r="D580" s="137"/>
      <c r="E580" s="137"/>
      <c r="F580" s="137"/>
    </row>
    <row r="581" spans="2:6" x14ac:dyDescent="0.35">
      <c r="B581" s="136"/>
      <c r="C581" s="137"/>
      <c r="D581" s="137"/>
      <c r="E581" s="137"/>
      <c r="F581" s="137"/>
    </row>
    <row r="582" spans="2:6" x14ac:dyDescent="0.35">
      <c r="B582" s="136"/>
      <c r="C582" s="137"/>
      <c r="D582" s="137"/>
      <c r="E582" s="137"/>
      <c r="F582" s="137"/>
    </row>
    <row r="583" spans="2:6" x14ac:dyDescent="0.35">
      <c r="B583" s="136"/>
      <c r="C583" s="137"/>
      <c r="D583" s="137"/>
      <c r="E583" s="137"/>
      <c r="F583" s="137"/>
    </row>
    <row r="584" spans="2:6" x14ac:dyDescent="0.35">
      <c r="B584" s="136"/>
      <c r="C584" s="137"/>
      <c r="D584" s="137"/>
      <c r="E584" s="137"/>
      <c r="F584" s="137"/>
    </row>
    <row r="585" spans="2:6" x14ac:dyDescent="0.35">
      <c r="B585" s="136"/>
      <c r="C585" s="137"/>
      <c r="D585" s="137"/>
      <c r="E585" s="137"/>
      <c r="F585" s="137"/>
    </row>
    <row r="586" spans="2:6" x14ac:dyDescent="0.35">
      <c r="B586" s="136"/>
      <c r="C586" s="137"/>
      <c r="D586" s="137"/>
      <c r="E586" s="137"/>
      <c r="F586" s="137"/>
    </row>
    <row r="587" spans="2:6" x14ac:dyDescent="0.35">
      <c r="B587" s="136"/>
      <c r="C587" s="137"/>
      <c r="D587" s="137"/>
      <c r="E587" s="137"/>
      <c r="F587" s="137"/>
    </row>
    <row r="588" spans="2:6" x14ac:dyDescent="0.35">
      <c r="B588" s="136"/>
      <c r="C588" s="137"/>
      <c r="D588" s="137"/>
      <c r="E588" s="137"/>
      <c r="F588" s="137"/>
    </row>
    <row r="589" spans="2:6" x14ac:dyDescent="0.35">
      <c r="B589" s="136"/>
      <c r="C589" s="137"/>
      <c r="D589" s="137"/>
      <c r="E589" s="137"/>
      <c r="F589" s="137"/>
    </row>
    <row r="590" spans="2:6" x14ac:dyDescent="0.35">
      <c r="B590" s="136"/>
      <c r="C590" s="137"/>
      <c r="D590" s="137"/>
      <c r="E590" s="137"/>
      <c r="F590" s="137"/>
    </row>
    <row r="591" spans="2:6" x14ac:dyDescent="0.35">
      <c r="B591" s="136"/>
      <c r="C591" s="137"/>
      <c r="D591" s="137"/>
      <c r="E591" s="137"/>
      <c r="F591" s="137"/>
    </row>
    <row r="592" spans="2:6" x14ac:dyDescent="0.35">
      <c r="B592" s="136"/>
      <c r="C592" s="137"/>
      <c r="D592" s="137"/>
      <c r="E592" s="137"/>
      <c r="F592" s="137"/>
    </row>
    <row r="593" spans="2:6" x14ac:dyDescent="0.35">
      <c r="B593" s="136"/>
      <c r="C593" s="137"/>
      <c r="D593" s="137"/>
      <c r="E593" s="137"/>
      <c r="F593" s="137"/>
    </row>
    <row r="594" spans="2:6" x14ac:dyDescent="0.35">
      <c r="B594" s="136"/>
      <c r="C594" s="137"/>
      <c r="D594" s="137"/>
      <c r="E594" s="137"/>
      <c r="F594" s="137"/>
    </row>
    <row r="595" spans="2:6" x14ac:dyDescent="0.35">
      <c r="B595" s="136"/>
      <c r="C595" s="137"/>
      <c r="D595" s="137"/>
      <c r="E595" s="137"/>
      <c r="F595" s="137"/>
    </row>
    <row r="596" spans="2:6" x14ac:dyDescent="0.35">
      <c r="B596" s="136"/>
      <c r="C596" s="137"/>
      <c r="D596" s="137"/>
      <c r="E596" s="137"/>
      <c r="F596" s="137"/>
    </row>
    <row r="597" spans="2:6" x14ac:dyDescent="0.35">
      <c r="B597" s="136"/>
      <c r="C597" s="137"/>
      <c r="D597" s="137"/>
      <c r="E597" s="137"/>
      <c r="F597" s="137"/>
    </row>
    <row r="598" spans="2:6" x14ac:dyDescent="0.35">
      <c r="B598" s="136"/>
      <c r="C598" s="137"/>
      <c r="D598" s="137"/>
      <c r="E598" s="137"/>
      <c r="F598" s="137"/>
    </row>
    <row r="599" spans="2:6" x14ac:dyDescent="0.35">
      <c r="B599" s="136"/>
      <c r="C599" s="137"/>
      <c r="D599" s="137"/>
      <c r="E599" s="137"/>
      <c r="F599" s="137"/>
    </row>
    <row r="600" spans="2:6" x14ac:dyDescent="0.35">
      <c r="B600" s="136"/>
      <c r="C600" s="137"/>
      <c r="D600" s="137"/>
      <c r="E600" s="137"/>
      <c r="F600" s="137"/>
    </row>
    <row r="601" spans="2:6" x14ac:dyDescent="0.35">
      <c r="B601" s="136"/>
      <c r="C601" s="137"/>
      <c r="D601" s="137"/>
      <c r="E601" s="137"/>
      <c r="F601" s="137"/>
    </row>
    <row r="602" spans="2:6" x14ac:dyDescent="0.35">
      <c r="B602" s="136"/>
      <c r="C602" s="137"/>
      <c r="D602" s="137"/>
      <c r="E602" s="137"/>
      <c r="F602" s="137"/>
    </row>
    <row r="603" spans="2:6" x14ac:dyDescent="0.35">
      <c r="B603" s="136"/>
      <c r="C603" s="137"/>
      <c r="D603" s="137"/>
      <c r="E603" s="137"/>
      <c r="F603" s="137"/>
    </row>
    <row r="604" spans="2:6" x14ac:dyDescent="0.35">
      <c r="B604" s="136"/>
      <c r="C604" s="137"/>
      <c r="D604" s="137"/>
      <c r="E604" s="137"/>
      <c r="F604" s="137"/>
    </row>
    <row r="605" spans="2:6" x14ac:dyDescent="0.35">
      <c r="B605" s="136"/>
      <c r="C605" s="137"/>
      <c r="D605" s="137"/>
      <c r="E605" s="137"/>
      <c r="F605" s="137"/>
    </row>
    <row r="606" spans="2:6" x14ac:dyDescent="0.35">
      <c r="B606" s="136"/>
      <c r="C606" s="137"/>
      <c r="D606" s="137"/>
      <c r="E606" s="137"/>
      <c r="F606" s="137"/>
    </row>
    <row r="607" spans="2:6" x14ac:dyDescent="0.35">
      <c r="B607" s="136"/>
      <c r="C607" s="137"/>
      <c r="D607" s="137"/>
      <c r="E607" s="137"/>
      <c r="F607" s="137"/>
    </row>
    <row r="608" spans="2:6" x14ac:dyDescent="0.35">
      <c r="B608" s="136"/>
      <c r="C608" s="137"/>
      <c r="D608" s="137"/>
      <c r="E608" s="137"/>
      <c r="F608" s="137"/>
    </row>
    <row r="609" spans="2:6" x14ac:dyDescent="0.35">
      <c r="B609" s="136"/>
      <c r="C609" s="137"/>
      <c r="D609" s="137"/>
      <c r="E609" s="137"/>
      <c r="F609" s="137"/>
    </row>
    <row r="610" spans="2:6" x14ac:dyDescent="0.35">
      <c r="B610" s="136"/>
      <c r="C610" s="137"/>
      <c r="D610" s="137"/>
      <c r="E610" s="137"/>
      <c r="F610" s="137"/>
    </row>
    <row r="611" spans="2:6" x14ac:dyDescent="0.35">
      <c r="B611" s="136"/>
      <c r="C611" s="137"/>
      <c r="D611" s="137"/>
      <c r="E611" s="137"/>
      <c r="F611" s="137"/>
    </row>
    <row r="612" spans="2:6" x14ac:dyDescent="0.35">
      <c r="B612" s="136"/>
      <c r="C612" s="137"/>
      <c r="D612" s="137"/>
      <c r="E612" s="137"/>
      <c r="F612" s="137"/>
    </row>
    <row r="613" spans="2:6" x14ac:dyDescent="0.35">
      <c r="B613" s="136"/>
      <c r="C613" s="137"/>
      <c r="D613" s="137"/>
      <c r="E613" s="137"/>
      <c r="F613" s="137"/>
    </row>
    <row r="614" spans="2:6" x14ac:dyDescent="0.35">
      <c r="B614" s="136"/>
      <c r="C614" s="137"/>
      <c r="D614" s="137"/>
      <c r="E614" s="137"/>
      <c r="F614" s="137"/>
    </row>
    <row r="615" spans="2:6" x14ac:dyDescent="0.35">
      <c r="B615" s="136"/>
      <c r="C615" s="137"/>
      <c r="D615" s="137"/>
      <c r="E615" s="137"/>
      <c r="F615" s="137"/>
    </row>
    <row r="616" spans="2:6" x14ac:dyDescent="0.35">
      <c r="B616" s="136"/>
      <c r="C616" s="137"/>
      <c r="D616" s="137"/>
      <c r="E616" s="137"/>
      <c r="F616" s="137"/>
    </row>
    <row r="617" spans="2:6" x14ac:dyDescent="0.35">
      <c r="B617" s="136"/>
      <c r="C617" s="137"/>
      <c r="D617" s="137"/>
      <c r="E617" s="137"/>
      <c r="F617" s="137"/>
    </row>
    <row r="618" spans="2:6" x14ac:dyDescent="0.35">
      <c r="B618" s="136"/>
      <c r="C618" s="137"/>
      <c r="D618" s="137"/>
      <c r="E618" s="137"/>
      <c r="F618" s="137"/>
    </row>
    <row r="619" spans="2:6" x14ac:dyDescent="0.35">
      <c r="B619" s="136"/>
      <c r="C619" s="137"/>
      <c r="D619" s="137"/>
      <c r="E619" s="137"/>
      <c r="F619" s="137"/>
    </row>
    <row r="620" spans="2:6" x14ac:dyDescent="0.35">
      <c r="B620" s="136"/>
      <c r="C620" s="137"/>
      <c r="D620" s="137"/>
      <c r="E620" s="137"/>
      <c r="F620" s="137"/>
    </row>
    <row r="621" spans="2:6" x14ac:dyDescent="0.35">
      <c r="B621" s="136"/>
      <c r="C621" s="137"/>
      <c r="D621" s="137"/>
      <c r="E621" s="137"/>
      <c r="F621" s="137"/>
    </row>
    <row r="622" spans="2:6" x14ac:dyDescent="0.35">
      <c r="B622" s="136"/>
      <c r="C622" s="137"/>
      <c r="D622" s="137"/>
      <c r="E622" s="137"/>
      <c r="F622" s="137"/>
    </row>
    <row r="623" spans="2:6" x14ac:dyDescent="0.35">
      <c r="B623" s="136"/>
      <c r="C623" s="137"/>
      <c r="D623" s="137"/>
      <c r="E623" s="137"/>
      <c r="F623" s="137"/>
    </row>
    <row r="624" spans="2:6" x14ac:dyDescent="0.35">
      <c r="B624" s="136"/>
      <c r="C624" s="137"/>
      <c r="D624" s="137"/>
      <c r="E624" s="137"/>
      <c r="F624" s="137"/>
    </row>
    <row r="625" spans="2:6" x14ac:dyDescent="0.35">
      <c r="B625" s="136"/>
      <c r="C625" s="137"/>
      <c r="D625" s="137"/>
      <c r="E625" s="137"/>
      <c r="F625" s="137"/>
    </row>
    <row r="626" spans="2:6" x14ac:dyDescent="0.35">
      <c r="B626" s="136"/>
      <c r="C626" s="137"/>
      <c r="D626" s="137"/>
      <c r="E626" s="137"/>
      <c r="F626" s="137"/>
    </row>
    <row r="627" spans="2:6" x14ac:dyDescent="0.35">
      <c r="B627" s="136"/>
      <c r="C627" s="137"/>
      <c r="D627" s="137"/>
      <c r="E627" s="137"/>
      <c r="F627" s="137"/>
    </row>
    <row r="628" spans="2:6" x14ac:dyDescent="0.35">
      <c r="B628" s="136"/>
      <c r="C628" s="137"/>
      <c r="D628" s="137"/>
      <c r="E628" s="137"/>
      <c r="F628" s="137"/>
    </row>
    <row r="629" spans="2:6" x14ac:dyDescent="0.35">
      <c r="B629" s="136"/>
      <c r="C629" s="137"/>
      <c r="D629" s="137"/>
      <c r="E629" s="137"/>
      <c r="F629" s="137"/>
    </row>
    <row r="630" spans="2:6" x14ac:dyDescent="0.35">
      <c r="B630" s="136"/>
      <c r="C630" s="137"/>
      <c r="D630" s="137"/>
      <c r="E630" s="137"/>
      <c r="F630" s="137"/>
    </row>
    <row r="631" spans="2:6" x14ac:dyDescent="0.35">
      <c r="B631" s="136"/>
      <c r="C631" s="137"/>
      <c r="D631" s="137"/>
      <c r="E631" s="137"/>
      <c r="F631" s="137"/>
    </row>
    <row r="632" spans="2:6" x14ac:dyDescent="0.35">
      <c r="B632" s="136"/>
      <c r="C632" s="137"/>
      <c r="D632" s="137"/>
      <c r="E632" s="137"/>
      <c r="F632" s="137"/>
    </row>
    <row r="633" spans="2:6" x14ac:dyDescent="0.35">
      <c r="B633" s="136"/>
      <c r="C633" s="137"/>
      <c r="D633" s="137"/>
      <c r="E633" s="137"/>
      <c r="F633" s="137"/>
    </row>
    <row r="634" spans="2:6" x14ac:dyDescent="0.35">
      <c r="B634" s="136"/>
      <c r="C634" s="137"/>
      <c r="D634" s="137"/>
      <c r="E634" s="137"/>
      <c r="F634" s="137"/>
    </row>
    <row r="635" spans="2:6" x14ac:dyDescent="0.35">
      <c r="B635" s="136"/>
      <c r="C635" s="137"/>
      <c r="D635" s="137"/>
      <c r="E635" s="137"/>
      <c r="F635" s="137"/>
    </row>
    <row r="636" spans="2:6" x14ac:dyDescent="0.35">
      <c r="B636" s="136"/>
      <c r="C636" s="137"/>
      <c r="D636" s="137"/>
      <c r="E636" s="137"/>
      <c r="F636" s="137"/>
    </row>
    <row r="637" spans="2:6" x14ac:dyDescent="0.35">
      <c r="B637" s="136"/>
      <c r="C637" s="137"/>
      <c r="D637" s="137"/>
      <c r="E637" s="137"/>
      <c r="F637" s="137"/>
    </row>
    <row r="638" spans="2:6" x14ac:dyDescent="0.35">
      <c r="B638" s="136"/>
      <c r="C638" s="137"/>
      <c r="D638" s="137"/>
      <c r="E638" s="137"/>
      <c r="F638" s="137"/>
    </row>
    <row r="639" spans="2:6" x14ac:dyDescent="0.35">
      <c r="B639" s="136"/>
      <c r="C639" s="137"/>
      <c r="D639" s="137"/>
      <c r="E639" s="137"/>
      <c r="F639" s="137"/>
    </row>
    <row r="640" spans="2:6" x14ac:dyDescent="0.35">
      <c r="B640" s="136"/>
      <c r="C640" s="137"/>
      <c r="D640" s="137"/>
      <c r="E640" s="137"/>
      <c r="F640" s="137"/>
    </row>
    <row r="641" spans="2:6" x14ac:dyDescent="0.35">
      <c r="B641" s="136"/>
      <c r="C641" s="137"/>
      <c r="D641" s="137"/>
      <c r="E641" s="137"/>
      <c r="F641" s="137"/>
    </row>
    <row r="642" spans="2:6" x14ac:dyDescent="0.35">
      <c r="B642" s="136"/>
      <c r="C642" s="137"/>
      <c r="D642" s="137"/>
      <c r="E642" s="137"/>
      <c r="F642" s="137"/>
    </row>
    <row r="643" spans="2:6" x14ac:dyDescent="0.35">
      <c r="B643" s="136"/>
      <c r="C643" s="137"/>
      <c r="D643" s="137"/>
      <c r="E643" s="137"/>
      <c r="F643" s="137"/>
    </row>
    <row r="644" spans="2:6" x14ac:dyDescent="0.35">
      <c r="B644" s="136"/>
      <c r="C644" s="137"/>
      <c r="D644" s="137"/>
      <c r="E644" s="137"/>
      <c r="F644" s="137"/>
    </row>
    <row r="645" spans="2:6" x14ac:dyDescent="0.35">
      <c r="B645" s="136"/>
      <c r="C645" s="137"/>
      <c r="D645" s="137"/>
      <c r="E645" s="137"/>
      <c r="F645" s="137"/>
    </row>
    <row r="646" spans="2:6" x14ac:dyDescent="0.35">
      <c r="B646" s="136"/>
      <c r="C646" s="137"/>
      <c r="D646" s="137"/>
      <c r="E646" s="137"/>
      <c r="F646" s="137"/>
    </row>
    <row r="647" spans="2:6" x14ac:dyDescent="0.35">
      <c r="B647" s="136"/>
      <c r="C647" s="137"/>
      <c r="D647" s="137"/>
      <c r="E647" s="137"/>
      <c r="F647" s="137"/>
    </row>
    <row r="648" spans="2:6" x14ac:dyDescent="0.35">
      <c r="B648" s="136"/>
      <c r="C648" s="137"/>
      <c r="D648" s="137"/>
      <c r="E648" s="137"/>
      <c r="F648" s="137"/>
    </row>
    <row r="649" spans="2:6" x14ac:dyDescent="0.35">
      <c r="B649" s="136"/>
      <c r="C649" s="137"/>
      <c r="D649" s="137"/>
      <c r="E649" s="137"/>
      <c r="F649" s="137"/>
    </row>
    <row r="650" spans="2:6" x14ac:dyDescent="0.35">
      <c r="B650" s="136"/>
      <c r="C650" s="137"/>
      <c r="D650" s="137"/>
      <c r="E650" s="137"/>
      <c r="F650" s="137"/>
    </row>
    <row r="651" spans="2:6" x14ac:dyDescent="0.35">
      <c r="B651" s="136"/>
      <c r="C651" s="137"/>
      <c r="D651" s="137"/>
      <c r="E651" s="137"/>
      <c r="F651" s="137"/>
    </row>
    <row r="652" spans="2:6" x14ac:dyDescent="0.35">
      <c r="B652" s="136"/>
      <c r="C652" s="137"/>
      <c r="D652" s="137"/>
      <c r="E652" s="137"/>
      <c r="F652" s="137"/>
    </row>
    <row r="653" spans="2:6" x14ac:dyDescent="0.35">
      <c r="B653" s="136"/>
      <c r="C653" s="137"/>
      <c r="D653" s="137"/>
      <c r="E653" s="137"/>
      <c r="F653" s="137"/>
    </row>
    <row r="654" spans="2:6" x14ac:dyDescent="0.35">
      <c r="B654" s="136"/>
      <c r="C654" s="137"/>
      <c r="D654" s="137"/>
      <c r="E654" s="137"/>
      <c r="F654" s="137"/>
    </row>
    <row r="655" spans="2:6" x14ac:dyDescent="0.35">
      <c r="B655" s="136"/>
      <c r="C655" s="137"/>
      <c r="D655" s="137"/>
      <c r="E655" s="137"/>
      <c r="F655" s="137"/>
    </row>
    <row r="656" spans="2:6" x14ac:dyDescent="0.35">
      <c r="B656" s="136"/>
      <c r="C656" s="137"/>
      <c r="D656" s="137"/>
      <c r="E656" s="137"/>
      <c r="F656" s="137"/>
    </row>
    <row r="657" spans="2:6" x14ac:dyDescent="0.35">
      <c r="B657" s="136"/>
      <c r="C657" s="137"/>
      <c r="D657" s="137"/>
      <c r="E657" s="137"/>
      <c r="F657" s="137"/>
    </row>
    <row r="658" spans="2:6" x14ac:dyDescent="0.35">
      <c r="B658" s="136"/>
      <c r="C658" s="137"/>
      <c r="D658" s="137"/>
      <c r="E658" s="137"/>
      <c r="F658" s="137"/>
    </row>
    <row r="659" spans="2:6" x14ac:dyDescent="0.35">
      <c r="B659" s="136"/>
      <c r="C659" s="137"/>
      <c r="D659" s="137"/>
      <c r="E659" s="137"/>
      <c r="F659" s="137"/>
    </row>
    <row r="660" spans="2:6" x14ac:dyDescent="0.35">
      <c r="B660" s="136"/>
      <c r="C660" s="137"/>
      <c r="D660" s="137"/>
      <c r="E660" s="137"/>
      <c r="F660" s="137"/>
    </row>
    <row r="661" spans="2:6" x14ac:dyDescent="0.35">
      <c r="B661" s="136"/>
      <c r="C661" s="137"/>
      <c r="D661" s="137"/>
      <c r="E661" s="137"/>
      <c r="F661" s="137"/>
    </row>
    <row r="662" spans="2:6" x14ac:dyDescent="0.35">
      <c r="B662" s="136"/>
      <c r="C662" s="137"/>
      <c r="D662" s="137"/>
      <c r="E662" s="137"/>
      <c r="F662" s="137"/>
    </row>
    <row r="663" spans="2:6" x14ac:dyDescent="0.35">
      <c r="B663" s="136"/>
      <c r="C663" s="137"/>
      <c r="D663" s="137"/>
      <c r="E663" s="137"/>
      <c r="F663" s="137"/>
    </row>
    <row r="664" spans="2:6" x14ac:dyDescent="0.35">
      <c r="B664" s="136"/>
      <c r="C664" s="137"/>
      <c r="D664" s="137"/>
      <c r="E664" s="137"/>
      <c r="F664" s="137"/>
    </row>
    <row r="665" spans="2:6" x14ac:dyDescent="0.35">
      <c r="B665" s="136"/>
      <c r="C665" s="137"/>
      <c r="D665" s="137"/>
      <c r="E665" s="137"/>
      <c r="F665" s="137"/>
    </row>
    <row r="666" spans="2:6" x14ac:dyDescent="0.35">
      <c r="B666" s="136"/>
      <c r="C666" s="137"/>
      <c r="D666" s="137"/>
      <c r="E666" s="137"/>
      <c r="F666" s="137"/>
    </row>
    <row r="667" spans="2:6" x14ac:dyDescent="0.35">
      <c r="B667" s="136"/>
      <c r="C667" s="137"/>
      <c r="D667" s="137"/>
      <c r="E667" s="137"/>
      <c r="F667" s="137"/>
    </row>
    <row r="668" spans="2:6" x14ac:dyDescent="0.35">
      <c r="B668" s="136"/>
      <c r="C668" s="137"/>
      <c r="D668" s="137"/>
      <c r="E668" s="137"/>
      <c r="F668" s="137"/>
    </row>
    <row r="669" spans="2:6" x14ac:dyDescent="0.35">
      <c r="B669" s="136"/>
      <c r="C669" s="137"/>
      <c r="D669" s="137"/>
      <c r="E669" s="137"/>
      <c r="F669" s="137"/>
    </row>
    <row r="670" spans="2:6" x14ac:dyDescent="0.35">
      <c r="B670" s="136"/>
      <c r="C670" s="137"/>
      <c r="D670" s="137"/>
      <c r="E670" s="137"/>
      <c r="F670" s="137"/>
    </row>
    <row r="671" spans="2:6" x14ac:dyDescent="0.35">
      <c r="B671" s="136"/>
      <c r="C671" s="137"/>
      <c r="D671" s="137"/>
      <c r="E671" s="137"/>
      <c r="F671" s="137"/>
    </row>
    <row r="672" spans="2:6" x14ac:dyDescent="0.35">
      <c r="B672" s="136"/>
      <c r="C672" s="137"/>
      <c r="D672" s="137"/>
      <c r="E672" s="137"/>
      <c r="F672" s="137"/>
    </row>
    <row r="673" spans="2:6" x14ac:dyDescent="0.35">
      <c r="B673" s="136"/>
      <c r="C673" s="137"/>
      <c r="D673" s="137"/>
      <c r="E673" s="137"/>
      <c r="F673" s="137"/>
    </row>
    <row r="674" spans="2:6" x14ac:dyDescent="0.35">
      <c r="B674" s="136"/>
      <c r="C674" s="137"/>
      <c r="D674" s="137"/>
      <c r="E674" s="137"/>
      <c r="F674" s="137"/>
    </row>
    <row r="675" spans="2:6" x14ac:dyDescent="0.35">
      <c r="B675" s="136"/>
      <c r="C675" s="137"/>
      <c r="D675" s="137"/>
      <c r="E675" s="137"/>
      <c r="F675" s="137"/>
    </row>
    <row r="676" spans="2:6" x14ac:dyDescent="0.35">
      <c r="B676" s="136"/>
      <c r="C676" s="137"/>
      <c r="D676" s="137"/>
      <c r="E676" s="137"/>
      <c r="F676" s="137"/>
    </row>
    <row r="677" spans="2:6" x14ac:dyDescent="0.35">
      <c r="B677" s="136"/>
      <c r="C677" s="137"/>
      <c r="D677" s="137"/>
      <c r="E677" s="137"/>
      <c r="F677" s="137"/>
    </row>
    <row r="678" spans="2:6" x14ac:dyDescent="0.35">
      <c r="B678" s="136"/>
      <c r="C678" s="137"/>
      <c r="D678" s="137"/>
      <c r="E678" s="137"/>
      <c r="F678" s="137"/>
    </row>
    <row r="679" spans="2:6" x14ac:dyDescent="0.35">
      <c r="B679" s="136"/>
      <c r="C679" s="137"/>
      <c r="D679" s="137"/>
      <c r="E679" s="137"/>
      <c r="F679" s="137"/>
    </row>
    <row r="680" spans="2:6" x14ac:dyDescent="0.35">
      <c r="B680" s="136"/>
      <c r="C680" s="137"/>
      <c r="D680" s="137"/>
      <c r="E680" s="137"/>
      <c r="F680" s="137"/>
    </row>
    <row r="681" spans="2:6" x14ac:dyDescent="0.35">
      <c r="B681" s="136"/>
      <c r="C681" s="137"/>
      <c r="D681" s="137"/>
      <c r="E681" s="137"/>
      <c r="F681" s="137"/>
    </row>
    <row r="682" spans="2:6" x14ac:dyDescent="0.35">
      <c r="B682" s="136"/>
      <c r="C682" s="137"/>
      <c r="D682" s="137"/>
      <c r="E682" s="137"/>
      <c r="F682" s="137"/>
    </row>
    <row r="683" spans="2:6" x14ac:dyDescent="0.35">
      <c r="B683" s="136"/>
      <c r="C683" s="137"/>
      <c r="D683" s="137"/>
      <c r="E683" s="137"/>
      <c r="F683" s="137"/>
    </row>
    <row r="684" spans="2:6" x14ac:dyDescent="0.35">
      <c r="B684" s="136"/>
      <c r="C684" s="137"/>
      <c r="D684" s="137"/>
      <c r="E684" s="137"/>
      <c r="F684" s="137"/>
    </row>
    <row r="685" spans="2:6" x14ac:dyDescent="0.35">
      <c r="B685" s="136"/>
      <c r="C685" s="137"/>
      <c r="D685" s="137"/>
      <c r="E685" s="137"/>
      <c r="F685" s="137"/>
    </row>
    <row r="686" spans="2:6" x14ac:dyDescent="0.35">
      <c r="B686" s="136"/>
      <c r="C686" s="137"/>
      <c r="D686" s="137"/>
      <c r="E686" s="137"/>
      <c r="F686" s="137"/>
    </row>
    <row r="687" spans="2:6" x14ac:dyDescent="0.35">
      <c r="B687" s="136"/>
      <c r="C687" s="137"/>
      <c r="D687" s="137"/>
      <c r="E687" s="137"/>
      <c r="F687" s="137"/>
    </row>
    <row r="688" spans="2:6" x14ac:dyDescent="0.35">
      <c r="B688" s="136"/>
      <c r="C688" s="137"/>
      <c r="D688" s="137"/>
      <c r="E688" s="137"/>
      <c r="F688" s="137"/>
    </row>
    <row r="689" spans="2:6" x14ac:dyDescent="0.35">
      <c r="B689" s="136"/>
      <c r="C689" s="137"/>
      <c r="D689" s="137"/>
      <c r="E689" s="137"/>
      <c r="F689" s="137"/>
    </row>
    <row r="690" spans="2:6" x14ac:dyDescent="0.35">
      <c r="B690" s="136"/>
      <c r="C690" s="137"/>
      <c r="D690" s="137"/>
      <c r="E690" s="137"/>
      <c r="F690" s="137"/>
    </row>
    <row r="691" spans="2:6" x14ac:dyDescent="0.35">
      <c r="B691" s="136"/>
      <c r="C691" s="137"/>
      <c r="D691" s="137"/>
      <c r="E691" s="137"/>
      <c r="F691" s="137"/>
    </row>
    <row r="692" spans="2:6" x14ac:dyDescent="0.35">
      <c r="B692" s="136"/>
      <c r="C692" s="137"/>
      <c r="D692" s="137"/>
      <c r="E692" s="137"/>
      <c r="F692" s="137"/>
    </row>
    <row r="693" spans="2:6" x14ac:dyDescent="0.35">
      <c r="B693" s="136"/>
      <c r="C693" s="137"/>
      <c r="D693" s="137"/>
      <c r="E693" s="137"/>
      <c r="F693" s="137"/>
    </row>
    <row r="694" spans="2:6" x14ac:dyDescent="0.35">
      <c r="B694" s="136"/>
      <c r="C694" s="137"/>
      <c r="D694" s="137"/>
      <c r="E694" s="137"/>
      <c r="F694" s="137"/>
    </row>
    <row r="695" spans="2:6" x14ac:dyDescent="0.35">
      <c r="B695" s="136"/>
      <c r="C695" s="137"/>
      <c r="D695" s="137"/>
      <c r="E695" s="137"/>
      <c r="F695" s="137"/>
    </row>
    <row r="696" spans="2:6" x14ac:dyDescent="0.35">
      <c r="B696" s="136"/>
      <c r="C696" s="137"/>
      <c r="D696" s="137"/>
      <c r="E696" s="137"/>
      <c r="F696" s="137"/>
    </row>
    <row r="697" spans="2:6" x14ac:dyDescent="0.35">
      <c r="B697" s="136"/>
      <c r="C697" s="137"/>
      <c r="D697" s="137"/>
      <c r="E697" s="137"/>
      <c r="F697" s="137"/>
    </row>
    <row r="698" spans="2:6" x14ac:dyDescent="0.35">
      <c r="B698" s="136"/>
      <c r="C698" s="137"/>
      <c r="D698" s="137"/>
      <c r="E698" s="137"/>
      <c r="F698" s="137"/>
    </row>
    <row r="699" spans="2:6" x14ac:dyDescent="0.35">
      <c r="B699" s="136"/>
      <c r="C699" s="137"/>
      <c r="D699" s="137"/>
      <c r="E699" s="137"/>
      <c r="F699" s="137"/>
    </row>
    <row r="700" spans="2:6" x14ac:dyDescent="0.35">
      <c r="B700" s="136"/>
      <c r="C700" s="137"/>
      <c r="D700" s="137"/>
      <c r="E700" s="137"/>
      <c r="F700" s="137"/>
    </row>
    <row r="701" spans="2:6" x14ac:dyDescent="0.35">
      <c r="B701" s="136"/>
      <c r="C701" s="137"/>
      <c r="D701" s="137"/>
      <c r="E701" s="137"/>
      <c r="F701" s="137"/>
    </row>
    <row r="702" spans="2:6" x14ac:dyDescent="0.35">
      <c r="B702" s="136"/>
      <c r="C702" s="137"/>
      <c r="D702" s="137"/>
      <c r="E702" s="137"/>
      <c r="F702" s="137"/>
    </row>
    <row r="703" spans="2:6" x14ac:dyDescent="0.35">
      <c r="B703" s="136"/>
      <c r="C703" s="137"/>
      <c r="D703" s="137"/>
      <c r="E703" s="137"/>
      <c r="F703" s="137"/>
    </row>
    <row r="704" spans="2:6" x14ac:dyDescent="0.35">
      <c r="B704" s="136"/>
      <c r="C704" s="137"/>
      <c r="D704" s="137"/>
      <c r="E704" s="137"/>
      <c r="F704" s="137"/>
    </row>
    <row r="705" spans="2:6" x14ac:dyDescent="0.35">
      <c r="B705" s="136"/>
      <c r="C705" s="137"/>
      <c r="D705" s="137"/>
      <c r="E705" s="137"/>
      <c r="F705" s="137"/>
    </row>
    <row r="706" spans="2:6" x14ac:dyDescent="0.35">
      <c r="B706" s="136"/>
      <c r="C706" s="137"/>
      <c r="D706" s="137"/>
      <c r="E706" s="137"/>
      <c r="F706" s="137"/>
    </row>
    <row r="707" spans="2:6" x14ac:dyDescent="0.35">
      <c r="B707" s="136"/>
      <c r="C707" s="137"/>
      <c r="D707" s="137"/>
      <c r="E707" s="137"/>
      <c r="F707" s="137"/>
    </row>
    <row r="708" spans="2:6" x14ac:dyDescent="0.35">
      <c r="B708" s="136"/>
      <c r="C708" s="137"/>
      <c r="D708" s="137"/>
      <c r="E708" s="137"/>
      <c r="F708" s="137"/>
    </row>
    <row r="709" spans="2:6" x14ac:dyDescent="0.35">
      <c r="B709" s="136"/>
      <c r="C709" s="137"/>
      <c r="D709" s="137"/>
      <c r="E709" s="137"/>
      <c r="F709" s="137"/>
    </row>
    <row r="710" spans="2:6" x14ac:dyDescent="0.35">
      <c r="B710" s="136"/>
      <c r="C710" s="137"/>
      <c r="D710" s="137"/>
      <c r="E710" s="137"/>
      <c r="F710" s="137"/>
    </row>
    <row r="711" spans="2:6" x14ac:dyDescent="0.35">
      <c r="B711" s="136"/>
      <c r="C711" s="137"/>
      <c r="D711" s="137"/>
      <c r="E711" s="137"/>
      <c r="F711" s="137"/>
    </row>
    <row r="712" spans="2:6" x14ac:dyDescent="0.35">
      <c r="B712" s="136"/>
      <c r="C712" s="137"/>
      <c r="D712" s="137"/>
      <c r="E712" s="137"/>
      <c r="F712" s="137"/>
    </row>
    <row r="713" spans="2:6" x14ac:dyDescent="0.35">
      <c r="B713" s="136"/>
      <c r="C713" s="137"/>
      <c r="D713" s="137"/>
      <c r="E713" s="137"/>
      <c r="F713" s="137"/>
    </row>
    <row r="714" spans="2:6" x14ac:dyDescent="0.35">
      <c r="B714" s="136"/>
      <c r="C714" s="137"/>
      <c r="D714" s="137"/>
      <c r="E714" s="137"/>
      <c r="F714" s="137"/>
    </row>
    <row r="715" spans="2:6" x14ac:dyDescent="0.35">
      <c r="B715" s="136"/>
      <c r="C715" s="137"/>
      <c r="D715" s="137"/>
      <c r="E715" s="137"/>
      <c r="F715" s="137"/>
    </row>
    <row r="716" spans="2:6" x14ac:dyDescent="0.35">
      <c r="B716" s="136"/>
      <c r="C716" s="137"/>
      <c r="D716" s="137"/>
      <c r="E716" s="137"/>
      <c r="F716" s="137"/>
    </row>
    <row r="717" spans="2:6" x14ac:dyDescent="0.35">
      <c r="B717" s="136"/>
      <c r="C717" s="137"/>
      <c r="D717" s="137"/>
      <c r="E717" s="137"/>
      <c r="F717" s="137"/>
    </row>
    <row r="718" spans="2:6" x14ac:dyDescent="0.35">
      <c r="B718" s="136"/>
      <c r="C718" s="137"/>
      <c r="D718" s="137"/>
      <c r="E718" s="137"/>
      <c r="F718" s="137"/>
    </row>
    <row r="719" spans="2:6" x14ac:dyDescent="0.35">
      <c r="B719" s="136"/>
      <c r="C719" s="137"/>
      <c r="D719" s="137"/>
      <c r="E719" s="137"/>
      <c r="F719" s="137"/>
    </row>
    <row r="720" spans="2:6" x14ac:dyDescent="0.35">
      <c r="B720" s="136"/>
      <c r="C720" s="137"/>
      <c r="D720" s="137"/>
      <c r="E720" s="137"/>
      <c r="F720" s="137"/>
    </row>
    <row r="721" spans="2:6" x14ac:dyDescent="0.35">
      <c r="B721" s="136"/>
      <c r="C721" s="137"/>
      <c r="D721" s="137"/>
      <c r="E721" s="137"/>
      <c r="F721" s="137"/>
    </row>
    <row r="722" spans="2:6" x14ac:dyDescent="0.35">
      <c r="B722" s="136"/>
      <c r="C722" s="137"/>
      <c r="D722" s="137"/>
      <c r="E722" s="137"/>
      <c r="F722" s="137"/>
    </row>
    <row r="723" spans="2:6" x14ac:dyDescent="0.35">
      <c r="B723" s="136"/>
      <c r="C723" s="137"/>
      <c r="D723" s="137"/>
      <c r="E723" s="137"/>
      <c r="F723" s="137"/>
    </row>
    <row r="724" spans="2:6" x14ac:dyDescent="0.35">
      <c r="B724" s="136"/>
      <c r="C724" s="137"/>
      <c r="D724" s="137"/>
      <c r="E724" s="137"/>
      <c r="F724" s="137"/>
    </row>
    <row r="725" spans="2:6" x14ac:dyDescent="0.35">
      <c r="B725" s="136"/>
      <c r="C725" s="137"/>
      <c r="D725" s="137"/>
      <c r="E725" s="137"/>
      <c r="F725" s="137"/>
    </row>
    <row r="726" spans="2:6" x14ac:dyDescent="0.35">
      <c r="B726" s="136"/>
      <c r="C726" s="137"/>
      <c r="D726" s="137"/>
      <c r="E726" s="137"/>
      <c r="F726" s="137"/>
    </row>
    <row r="727" spans="2:6" x14ac:dyDescent="0.35">
      <c r="B727" s="136"/>
      <c r="C727" s="137"/>
      <c r="D727" s="137"/>
      <c r="E727" s="137"/>
      <c r="F727" s="137"/>
    </row>
    <row r="728" spans="2:6" x14ac:dyDescent="0.35">
      <c r="B728" s="136"/>
      <c r="C728" s="137"/>
      <c r="D728" s="137"/>
      <c r="E728" s="137"/>
      <c r="F728" s="137"/>
    </row>
    <row r="729" spans="2:6" x14ac:dyDescent="0.35">
      <c r="B729" s="136"/>
      <c r="C729" s="137"/>
      <c r="D729" s="137"/>
      <c r="E729" s="137"/>
      <c r="F729" s="137"/>
    </row>
    <row r="730" spans="2:6" x14ac:dyDescent="0.35">
      <c r="B730" s="136"/>
      <c r="C730" s="137"/>
      <c r="D730" s="137"/>
      <c r="E730" s="137"/>
      <c r="F730" s="137"/>
    </row>
    <row r="731" spans="2:6" x14ac:dyDescent="0.35">
      <c r="B731" s="136"/>
      <c r="C731" s="137"/>
      <c r="D731" s="137"/>
      <c r="E731" s="137"/>
      <c r="F731" s="137"/>
    </row>
    <row r="732" spans="2:6" x14ac:dyDescent="0.35">
      <c r="B732" s="136"/>
      <c r="C732" s="137"/>
      <c r="D732" s="137"/>
      <c r="E732" s="137"/>
      <c r="F732" s="137"/>
    </row>
    <row r="733" spans="2:6" x14ac:dyDescent="0.35">
      <c r="B733" s="136"/>
      <c r="C733" s="137"/>
      <c r="D733" s="137"/>
      <c r="E733" s="137"/>
      <c r="F733" s="137"/>
    </row>
    <row r="734" spans="2:6" x14ac:dyDescent="0.35">
      <c r="B734" s="136"/>
      <c r="C734" s="137"/>
      <c r="D734" s="137"/>
      <c r="E734" s="137"/>
      <c r="F734" s="137"/>
    </row>
    <row r="735" spans="2:6" x14ac:dyDescent="0.35">
      <c r="B735" s="136"/>
      <c r="C735" s="137"/>
      <c r="D735" s="137"/>
      <c r="E735" s="137"/>
      <c r="F735" s="137"/>
    </row>
    <row r="736" spans="2:6" x14ac:dyDescent="0.35">
      <c r="B736" s="136"/>
      <c r="C736" s="137"/>
      <c r="D736" s="137"/>
      <c r="E736" s="137"/>
      <c r="F736" s="137"/>
    </row>
    <row r="737" spans="2:6" x14ac:dyDescent="0.35">
      <c r="B737" s="136"/>
      <c r="C737" s="137"/>
      <c r="D737" s="137"/>
      <c r="E737" s="137"/>
      <c r="F737" s="137"/>
    </row>
    <row r="738" spans="2:6" x14ac:dyDescent="0.35">
      <c r="B738" s="136"/>
      <c r="C738" s="137"/>
      <c r="D738" s="137"/>
      <c r="E738" s="137"/>
      <c r="F738" s="137"/>
    </row>
    <row r="739" spans="2:6" x14ac:dyDescent="0.35">
      <c r="B739" s="136"/>
      <c r="C739" s="137"/>
      <c r="D739" s="137"/>
      <c r="E739" s="137"/>
      <c r="F739" s="137"/>
    </row>
    <row r="740" spans="2:6" x14ac:dyDescent="0.35">
      <c r="B740" s="136"/>
      <c r="C740" s="137"/>
      <c r="D740" s="137"/>
      <c r="E740" s="137"/>
      <c r="F740" s="137"/>
    </row>
    <row r="741" spans="2:6" x14ac:dyDescent="0.35">
      <c r="B741" s="136"/>
      <c r="C741" s="137"/>
      <c r="D741" s="137"/>
      <c r="E741" s="137"/>
      <c r="F741" s="137"/>
    </row>
    <row r="742" spans="2:6" x14ac:dyDescent="0.35">
      <c r="B742" s="136"/>
      <c r="C742" s="137"/>
      <c r="D742" s="137"/>
      <c r="E742" s="137"/>
      <c r="F742" s="137"/>
    </row>
    <row r="743" spans="2:6" x14ac:dyDescent="0.35">
      <c r="B743" s="136"/>
      <c r="C743" s="137"/>
      <c r="D743" s="137"/>
      <c r="E743" s="137"/>
      <c r="F743" s="137"/>
    </row>
    <row r="744" spans="2:6" x14ac:dyDescent="0.35">
      <c r="B744" s="136"/>
      <c r="C744" s="137"/>
      <c r="D744" s="137"/>
      <c r="E744" s="137"/>
      <c r="F744" s="137"/>
    </row>
    <row r="745" spans="2:6" x14ac:dyDescent="0.35">
      <c r="B745" s="136"/>
      <c r="C745" s="137"/>
      <c r="D745" s="137"/>
      <c r="E745" s="137"/>
      <c r="F745" s="137"/>
    </row>
    <row r="746" spans="2:6" x14ac:dyDescent="0.35">
      <c r="B746" s="136"/>
      <c r="C746" s="137"/>
      <c r="D746" s="137"/>
      <c r="E746" s="137"/>
      <c r="F746" s="137"/>
    </row>
    <row r="747" spans="2:6" x14ac:dyDescent="0.35">
      <c r="B747" s="136"/>
      <c r="C747" s="137"/>
      <c r="D747" s="137"/>
      <c r="E747" s="137"/>
      <c r="F747" s="137"/>
    </row>
    <row r="748" spans="2:6" x14ac:dyDescent="0.35">
      <c r="B748" s="136"/>
      <c r="C748" s="137"/>
      <c r="D748" s="137"/>
      <c r="E748" s="137"/>
      <c r="F748" s="137"/>
    </row>
    <row r="749" spans="2:6" x14ac:dyDescent="0.35">
      <c r="B749" s="136"/>
      <c r="C749" s="137"/>
      <c r="D749" s="137"/>
      <c r="E749" s="137"/>
      <c r="F749" s="137"/>
    </row>
    <row r="750" spans="2:6" x14ac:dyDescent="0.35">
      <c r="B750" s="136"/>
      <c r="C750" s="137"/>
      <c r="D750" s="137"/>
      <c r="E750" s="137"/>
      <c r="F750" s="137"/>
    </row>
    <row r="751" spans="2:6" x14ac:dyDescent="0.35">
      <c r="B751" s="136"/>
      <c r="C751" s="137"/>
      <c r="D751" s="137"/>
      <c r="E751" s="137"/>
      <c r="F751" s="137"/>
    </row>
    <row r="752" spans="2:6" x14ac:dyDescent="0.35">
      <c r="B752" s="136"/>
      <c r="C752" s="137"/>
      <c r="D752" s="137"/>
      <c r="E752" s="137"/>
      <c r="F752" s="137"/>
    </row>
    <row r="753" spans="2:6" x14ac:dyDescent="0.35">
      <c r="B753" s="136"/>
      <c r="C753" s="137"/>
      <c r="D753" s="137"/>
      <c r="E753" s="137"/>
      <c r="F753" s="137"/>
    </row>
    <row r="754" spans="2:6" x14ac:dyDescent="0.35">
      <c r="B754" s="136"/>
      <c r="C754" s="137"/>
      <c r="D754" s="137"/>
      <c r="E754" s="137"/>
      <c r="F754" s="137"/>
    </row>
    <row r="755" spans="2:6" x14ac:dyDescent="0.35">
      <c r="B755" s="136"/>
      <c r="C755" s="137"/>
      <c r="D755" s="137"/>
      <c r="E755" s="137"/>
      <c r="F755" s="137"/>
    </row>
    <row r="756" spans="2:6" x14ac:dyDescent="0.35">
      <c r="B756" s="136"/>
      <c r="C756" s="137"/>
      <c r="D756" s="137"/>
      <c r="E756" s="137"/>
      <c r="F756" s="137"/>
    </row>
    <row r="757" spans="2:6" x14ac:dyDescent="0.35">
      <c r="B757" s="136"/>
      <c r="C757" s="137"/>
      <c r="D757" s="137"/>
      <c r="E757" s="137"/>
      <c r="F757" s="137"/>
    </row>
    <row r="758" spans="2:6" x14ac:dyDescent="0.35">
      <c r="B758" s="136"/>
      <c r="C758" s="137"/>
      <c r="D758" s="137"/>
      <c r="E758" s="137"/>
      <c r="F758" s="137"/>
    </row>
    <row r="759" spans="2:6" x14ac:dyDescent="0.35">
      <c r="B759" s="136"/>
      <c r="C759" s="137"/>
      <c r="D759" s="137"/>
      <c r="E759" s="137"/>
      <c r="F759" s="137"/>
    </row>
    <row r="760" spans="2:6" x14ac:dyDescent="0.35">
      <c r="B760" s="136"/>
      <c r="C760" s="137"/>
      <c r="D760" s="137"/>
      <c r="E760" s="137"/>
      <c r="F760" s="137"/>
    </row>
    <row r="761" spans="2:6" x14ac:dyDescent="0.35">
      <c r="B761" s="136"/>
      <c r="C761" s="137"/>
      <c r="D761" s="137"/>
      <c r="E761" s="137"/>
      <c r="F761" s="137"/>
    </row>
    <row r="762" spans="2:6" x14ac:dyDescent="0.35">
      <c r="B762" s="136"/>
      <c r="C762" s="137"/>
      <c r="D762" s="137"/>
      <c r="E762" s="137"/>
      <c r="F762" s="137"/>
    </row>
    <row r="763" spans="2:6" x14ac:dyDescent="0.35">
      <c r="B763" s="136"/>
      <c r="C763" s="137"/>
      <c r="D763" s="137"/>
      <c r="E763" s="137"/>
      <c r="F763" s="137"/>
    </row>
    <row r="764" spans="2:6" x14ac:dyDescent="0.35">
      <c r="B764" s="136"/>
      <c r="C764" s="137"/>
      <c r="D764" s="137"/>
      <c r="E764" s="137"/>
      <c r="F764" s="137"/>
    </row>
    <row r="765" spans="2:6" x14ac:dyDescent="0.35">
      <c r="B765" s="136"/>
      <c r="C765" s="137"/>
      <c r="D765" s="137"/>
      <c r="E765" s="137"/>
      <c r="F765" s="137"/>
    </row>
    <row r="766" spans="2:6" x14ac:dyDescent="0.35">
      <c r="B766" s="136"/>
      <c r="C766" s="137"/>
      <c r="D766" s="137"/>
      <c r="E766" s="137"/>
      <c r="F766" s="137"/>
    </row>
    <row r="767" spans="2:6" x14ac:dyDescent="0.35">
      <c r="B767" s="136"/>
      <c r="C767" s="137"/>
      <c r="D767" s="137"/>
      <c r="E767" s="137"/>
      <c r="F767" s="137"/>
    </row>
    <row r="768" spans="2:6" x14ac:dyDescent="0.35">
      <c r="B768" s="136"/>
      <c r="C768" s="137"/>
      <c r="D768" s="137"/>
      <c r="E768" s="137"/>
      <c r="F768" s="137"/>
    </row>
    <row r="769" spans="2:6" x14ac:dyDescent="0.35">
      <c r="B769" s="136"/>
      <c r="C769" s="137"/>
      <c r="D769" s="137"/>
      <c r="E769" s="137"/>
      <c r="F769" s="137"/>
    </row>
    <row r="770" spans="2:6" x14ac:dyDescent="0.35">
      <c r="B770" s="136"/>
      <c r="C770" s="137"/>
      <c r="D770" s="137"/>
      <c r="E770" s="137"/>
      <c r="F770" s="137"/>
    </row>
    <row r="771" spans="2:6" x14ac:dyDescent="0.35">
      <c r="B771" s="136"/>
      <c r="C771" s="137"/>
      <c r="D771" s="137"/>
      <c r="E771" s="137"/>
      <c r="F771" s="137"/>
    </row>
    <row r="772" spans="2:6" x14ac:dyDescent="0.35">
      <c r="B772" s="136"/>
      <c r="C772" s="137"/>
      <c r="D772" s="137"/>
      <c r="E772" s="137"/>
      <c r="F772" s="137"/>
    </row>
    <row r="773" spans="2:6" x14ac:dyDescent="0.35">
      <c r="B773" s="136"/>
      <c r="C773" s="137"/>
      <c r="D773" s="137"/>
      <c r="E773" s="137"/>
      <c r="F773" s="137"/>
    </row>
    <row r="774" spans="2:6" x14ac:dyDescent="0.35">
      <c r="B774" s="136"/>
      <c r="C774" s="137"/>
      <c r="D774" s="137"/>
      <c r="E774" s="137"/>
      <c r="F774" s="137"/>
    </row>
    <row r="775" spans="2:6" x14ac:dyDescent="0.35">
      <c r="B775" s="136"/>
      <c r="C775" s="137"/>
      <c r="D775" s="137"/>
      <c r="E775" s="137"/>
      <c r="F775" s="137"/>
    </row>
    <row r="776" spans="2:6" x14ac:dyDescent="0.35">
      <c r="B776" s="136"/>
      <c r="C776" s="137"/>
      <c r="D776" s="137"/>
      <c r="E776" s="137"/>
      <c r="F776" s="137"/>
    </row>
    <row r="777" spans="2:6" x14ac:dyDescent="0.35">
      <c r="B777" s="136"/>
      <c r="C777" s="137"/>
      <c r="D777" s="137"/>
      <c r="E777" s="137"/>
      <c r="F777" s="137"/>
    </row>
    <row r="778" spans="2:6" x14ac:dyDescent="0.35">
      <c r="B778" s="136"/>
      <c r="C778" s="137"/>
      <c r="D778" s="137"/>
      <c r="E778" s="137"/>
      <c r="F778" s="137"/>
    </row>
    <row r="779" spans="2:6" x14ac:dyDescent="0.35">
      <c r="B779" s="136"/>
      <c r="C779" s="137"/>
      <c r="D779" s="137"/>
      <c r="E779" s="137"/>
      <c r="F779" s="137"/>
    </row>
    <row r="780" spans="2:6" x14ac:dyDescent="0.35">
      <c r="B780" s="136"/>
      <c r="C780" s="137"/>
      <c r="D780" s="137"/>
      <c r="E780" s="137"/>
      <c r="F780" s="137"/>
    </row>
    <row r="781" spans="2:6" x14ac:dyDescent="0.35">
      <c r="B781" s="136"/>
      <c r="C781" s="137"/>
      <c r="D781" s="137"/>
      <c r="E781" s="137"/>
      <c r="F781" s="137"/>
    </row>
    <row r="782" spans="2:6" x14ac:dyDescent="0.35">
      <c r="B782" s="136"/>
      <c r="C782" s="137"/>
      <c r="D782" s="137"/>
      <c r="E782" s="137"/>
      <c r="F782" s="137"/>
    </row>
    <row r="783" spans="2:6" x14ac:dyDescent="0.35">
      <c r="B783" s="136"/>
      <c r="C783" s="137"/>
      <c r="D783" s="137"/>
      <c r="E783" s="137"/>
      <c r="F783" s="137"/>
    </row>
    <row r="784" spans="2:6" x14ac:dyDescent="0.35">
      <c r="B784" s="136"/>
      <c r="C784" s="137"/>
      <c r="D784" s="137"/>
      <c r="E784" s="137"/>
      <c r="F784" s="137"/>
    </row>
    <row r="785" spans="2:6" x14ac:dyDescent="0.35">
      <c r="B785" s="136"/>
      <c r="C785" s="137"/>
      <c r="D785" s="137"/>
      <c r="E785" s="137"/>
      <c r="F785" s="137"/>
    </row>
    <row r="786" spans="2:6" x14ac:dyDescent="0.35">
      <c r="B786" s="136"/>
      <c r="C786" s="137"/>
      <c r="D786" s="137"/>
      <c r="E786" s="137"/>
      <c r="F786" s="137"/>
    </row>
    <row r="787" spans="2:6" x14ac:dyDescent="0.35">
      <c r="B787" s="136"/>
      <c r="C787" s="137"/>
      <c r="D787" s="137"/>
      <c r="E787" s="137"/>
      <c r="F787" s="137"/>
    </row>
    <row r="788" spans="2:6" x14ac:dyDescent="0.35">
      <c r="B788" s="136"/>
      <c r="C788" s="137"/>
      <c r="D788" s="137"/>
      <c r="E788" s="137"/>
      <c r="F788" s="137"/>
    </row>
    <row r="789" spans="2:6" x14ac:dyDescent="0.35">
      <c r="B789" s="136"/>
      <c r="C789" s="137"/>
      <c r="D789" s="137"/>
      <c r="E789" s="137"/>
      <c r="F789" s="137"/>
    </row>
    <row r="790" spans="2:6" x14ac:dyDescent="0.35">
      <c r="B790" s="136"/>
      <c r="C790" s="137"/>
      <c r="D790" s="137"/>
      <c r="E790" s="137"/>
      <c r="F790" s="137"/>
    </row>
    <row r="791" spans="2:6" x14ac:dyDescent="0.35">
      <c r="B791" s="136"/>
      <c r="C791" s="137"/>
      <c r="D791" s="137"/>
      <c r="E791" s="137"/>
      <c r="F791" s="137"/>
    </row>
    <row r="792" spans="2:6" x14ac:dyDescent="0.35">
      <c r="B792" s="136"/>
      <c r="C792" s="137"/>
      <c r="D792" s="137"/>
      <c r="E792" s="137"/>
      <c r="F792" s="137"/>
    </row>
    <row r="793" spans="2:6" x14ac:dyDescent="0.35">
      <c r="B793" s="136"/>
      <c r="C793" s="137"/>
      <c r="D793" s="137"/>
      <c r="E793" s="137"/>
      <c r="F793" s="137"/>
    </row>
    <row r="794" spans="2:6" x14ac:dyDescent="0.35">
      <c r="B794" s="136"/>
      <c r="C794" s="137"/>
      <c r="D794" s="137"/>
      <c r="E794" s="137"/>
      <c r="F794" s="137"/>
    </row>
    <row r="795" spans="2:6" x14ac:dyDescent="0.35">
      <c r="B795" s="136"/>
      <c r="C795" s="137"/>
      <c r="D795" s="137"/>
      <c r="E795" s="137"/>
      <c r="F795" s="137"/>
    </row>
    <row r="796" spans="2:6" x14ac:dyDescent="0.35">
      <c r="B796" s="136"/>
      <c r="C796" s="137"/>
      <c r="D796" s="137"/>
      <c r="E796" s="137"/>
      <c r="F796" s="137"/>
    </row>
    <row r="797" spans="2:6" x14ac:dyDescent="0.35">
      <c r="B797" s="136"/>
      <c r="C797" s="137"/>
      <c r="D797" s="137"/>
      <c r="E797" s="137"/>
      <c r="F797" s="137"/>
    </row>
    <row r="798" spans="2:6" x14ac:dyDescent="0.35">
      <c r="B798" s="136"/>
      <c r="C798" s="137"/>
      <c r="D798" s="137"/>
      <c r="E798" s="137"/>
      <c r="F798" s="137"/>
    </row>
    <row r="799" spans="2:6" x14ac:dyDescent="0.35">
      <c r="B799" s="136"/>
      <c r="C799" s="137"/>
      <c r="D799" s="137"/>
      <c r="E799" s="137"/>
      <c r="F799" s="137"/>
    </row>
    <row r="800" spans="2:6" x14ac:dyDescent="0.35">
      <c r="B800" s="136"/>
      <c r="C800" s="137"/>
      <c r="D800" s="137"/>
      <c r="E800" s="137"/>
      <c r="F800" s="137"/>
    </row>
    <row r="801" spans="2:6" x14ac:dyDescent="0.35">
      <c r="B801" s="136"/>
      <c r="C801" s="137"/>
      <c r="D801" s="137"/>
      <c r="E801" s="137"/>
      <c r="F801" s="137"/>
    </row>
    <row r="802" spans="2:6" x14ac:dyDescent="0.35">
      <c r="B802" s="136"/>
      <c r="C802" s="137"/>
      <c r="D802" s="137"/>
      <c r="E802" s="137"/>
      <c r="F802" s="137"/>
    </row>
    <row r="803" spans="2:6" x14ac:dyDescent="0.35">
      <c r="B803" s="136"/>
      <c r="C803" s="137"/>
      <c r="D803" s="137"/>
      <c r="E803" s="137"/>
      <c r="F803" s="137"/>
    </row>
    <row r="804" spans="2:6" x14ac:dyDescent="0.35">
      <c r="B804" s="136"/>
      <c r="C804" s="137"/>
      <c r="D804" s="137"/>
      <c r="E804" s="137"/>
      <c r="F804" s="137"/>
    </row>
    <row r="805" spans="2:6" x14ac:dyDescent="0.35">
      <c r="B805" s="136"/>
      <c r="C805" s="137"/>
      <c r="D805" s="137"/>
      <c r="E805" s="137"/>
      <c r="F805" s="137"/>
    </row>
    <row r="806" spans="2:6" x14ac:dyDescent="0.35">
      <c r="B806" s="136"/>
      <c r="C806" s="137"/>
      <c r="D806" s="137"/>
      <c r="E806" s="137"/>
      <c r="F806" s="137"/>
    </row>
    <row r="807" spans="2:6" x14ac:dyDescent="0.35">
      <c r="B807" s="136"/>
      <c r="C807" s="137"/>
      <c r="D807" s="137"/>
      <c r="E807" s="137"/>
      <c r="F807" s="137"/>
    </row>
    <row r="808" spans="2:6" x14ac:dyDescent="0.35">
      <c r="B808" s="136"/>
      <c r="C808" s="137"/>
      <c r="D808" s="137"/>
      <c r="E808" s="137"/>
      <c r="F808" s="137"/>
    </row>
    <row r="809" spans="2:6" x14ac:dyDescent="0.35">
      <c r="B809" s="136"/>
      <c r="C809" s="137"/>
      <c r="D809" s="137"/>
      <c r="E809" s="137"/>
      <c r="F809" s="137"/>
    </row>
    <row r="810" spans="2:6" x14ac:dyDescent="0.35">
      <c r="B810" s="136"/>
      <c r="C810" s="137"/>
      <c r="D810" s="137"/>
      <c r="E810" s="137"/>
      <c r="F810" s="137"/>
    </row>
    <row r="811" spans="2:6" x14ac:dyDescent="0.35">
      <c r="B811" s="136"/>
      <c r="C811" s="137"/>
      <c r="D811" s="137"/>
      <c r="E811" s="137"/>
      <c r="F811" s="137"/>
    </row>
    <row r="812" spans="2:6" x14ac:dyDescent="0.35">
      <c r="B812" s="136"/>
      <c r="C812" s="137"/>
      <c r="D812" s="137"/>
      <c r="E812" s="137"/>
      <c r="F812" s="137"/>
    </row>
    <row r="813" spans="2:6" x14ac:dyDescent="0.35">
      <c r="B813" s="136"/>
      <c r="C813" s="137"/>
      <c r="D813" s="137"/>
      <c r="E813" s="137"/>
      <c r="F813" s="137"/>
    </row>
    <row r="814" spans="2:6" x14ac:dyDescent="0.35">
      <c r="B814" s="136"/>
      <c r="C814" s="137"/>
      <c r="D814" s="137"/>
      <c r="E814" s="137"/>
      <c r="F814" s="137"/>
    </row>
    <row r="815" spans="2:6" x14ac:dyDescent="0.35">
      <c r="B815" s="136"/>
      <c r="C815" s="137"/>
      <c r="D815" s="137"/>
      <c r="E815" s="137"/>
      <c r="F815" s="137"/>
    </row>
    <row r="816" spans="2:6" x14ac:dyDescent="0.35">
      <c r="B816" s="136"/>
      <c r="C816" s="137"/>
      <c r="D816" s="137"/>
      <c r="E816" s="137"/>
      <c r="F816" s="137"/>
    </row>
    <row r="817" spans="2:6" x14ac:dyDescent="0.35">
      <c r="B817" s="136"/>
      <c r="C817" s="137"/>
      <c r="D817" s="137"/>
      <c r="E817" s="137"/>
      <c r="F817" s="137"/>
    </row>
    <row r="818" spans="2:6" x14ac:dyDescent="0.35">
      <c r="B818" s="136"/>
      <c r="C818" s="137"/>
      <c r="D818" s="137"/>
      <c r="E818" s="137"/>
      <c r="F818" s="137"/>
    </row>
    <row r="819" spans="2:6" x14ac:dyDescent="0.35">
      <c r="B819" s="136"/>
      <c r="C819" s="137"/>
      <c r="D819" s="137"/>
      <c r="E819" s="137"/>
      <c r="F819" s="137"/>
    </row>
    <row r="820" spans="2:6" x14ac:dyDescent="0.35">
      <c r="B820" s="136"/>
      <c r="C820" s="137"/>
      <c r="D820" s="137"/>
      <c r="E820" s="137"/>
      <c r="F820" s="137"/>
    </row>
    <row r="821" spans="2:6" x14ac:dyDescent="0.35">
      <c r="B821" s="136"/>
      <c r="C821" s="137"/>
      <c r="D821" s="137"/>
      <c r="E821" s="137"/>
      <c r="F821" s="137"/>
    </row>
    <row r="822" spans="2:6" x14ac:dyDescent="0.35">
      <c r="B822" s="136"/>
      <c r="C822" s="137"/>
      <c r="D822" s="137"/>
      <c r="E822" s="137"/>
      <c r="F822" s="137"/>
    </row>
    <row r="823" spans="2:6" x14ac:dyDescent="0.35">
      <c r="B823" s="136"/>
      <c r="C823" s="137"/>
      <c r="D823" s="137"/>
      <c r="E823" s="137"/>
      <c r="F823" s="137"/>
    </row>
    <row r="824" spans="2:6" x14ac:dyDescent="0.35">
      <c r="B824" s="136"/>
      <c r="C824" s="137"/>
      <c r="D824" s="137"/>
      <c r="E824" s="137"/>
      <c r="F824" s="137"/>
    </row>
    <row r="825" spans="2:6" x14ac:dyDescent="0.35">
      <c r="B825" s="136"/>
      <c r="C825" s="137"/>
      <c r="D825" s="137"/>
      <c r="E825" s="137"/>
      <c r="F825" s="137"/>
    </row>
    <row r="826" spans="2:6" x14ac:dyDescent="0.35">
      <c r="B826" s="136"/>
      <c r="C826" s="137"/>
      <c r="D826" s="137"/>
      <c r="E826" s="137"/>
      <c r="F826" s="137"/>
    </row>
    <row r="827" spans="2:6" x14ac:dyDescent="0.35">
      <c r="B827" s="136"/>
      <c r="C827" s="137"/>
      <c r="D827" s="137"/>
      <c r="E827" s="137"/>
      <c r="F827" s="137"/>
    </row>
    <row r="828" spans="2:6" x14ac:dyDescent="0.35">
      <c r="B828" s="136"/>
      <c r="C828" s="137"/>
      <c r="D828" s="137"/>
      <c r="E828" s="137"/>
      <c r="F828" s="137"/>
    </row>
    <row r="829" spans="2:6" x14ac:dyDescent="0.35">
      <c r="B829" s="136"/>
      <c r="C829" s="137"/>
      <c r="D829" s="137"/>
      <c r="E829" s="137"/>
      <c r="F829" s="137"/>
    </row>
    <row r="830" spans="2:6" x14ac:dyDescent="0.35">
      <c r="B830" s="136"/>
      <c r="C830" s="137"/>
      <c r="D830" s="137"/>
      <c r="E830" s="137"/>
      <c r="F830" s="137"/>
    </row>
    <row r="831" spans="2:6" x14ac:dyDescent="0.35">
      <c r="B831" s="136"/>
      <c r="C831" s="137"/>
      <c r="D831" s="137"/>
      <c r="E831" s="137"/>
      <c r="F831" s="137"/>
    </row>
    <row r="832" spans="2:6" x14ac:dyDescent="0.35">
      <c r="B832" s="136"/>
      <c r="C832" s="137"/>
      <c r="D832" s="137"/>
      <c r="E832" s="137"/>
      <c r="F832" s="137"/>
    </row>
    <row r="833" spans="2:6" x14ac:dyDescent="0.35">
      <c r="B833" s="136"/>
      <c r="C833" s="137"/>
      <c r="D833" s="137"/>
      <c r="E833" s="137"/>
      <c r="F833" s="137"/>
    </row>
    <row r="834" spans="2:6" x14ac:dyDescent="0.35">
      <c r="B834" s="136"/>
      <c r="C834" s="137"/>
      <c r="D834" s="137"/>
      <c r="E834" s="137"/>
      <c r="F834" s="137"/>
    </row>
    <row r="835" spans="2:6" x14ac:dyDescent="0.35">
      <c r="B835" s="136"/>
      <c r="C835" s="137"/>
      <c r="D835" s="137"/>
      <c r="E835" s="137"/>
      <c r="F835" s="137"/>
    </row>
    <row r="836" spans="2:6" x14ac:dyDescent="0.35">
      <c r="B836" s="136"/>
      <c r="C836" s="137"/>
      <c r="D836" s="137"/>
      <c r="E836" s="137"/>
      <c r="F836" s="137"/>
    </row>
    <row r="837" spans="2:6" x14ac:dyDescent="0.35">
      <c r="B837" s="136"/>
      <c r="C837" s="137"/>
      <c r="D837" s="137"/>
      <c r="E837" s="137"/>
      <c r="F837" s="137"/>
    </row>
    <row r="838" spans="2:6" x14ac:dyDescent="0.35">
      <c r="B838" s="136"/>
      <c r="C838" s="137"/>
      <c r="D838" s="137"/>
      <c r="E838" s="137"/>
      <c r="F838" s="137"/>
    </row>
    <row r="839" spans="2:6" x14ac:dyDescent="0.35">
      <c r="B839" s="136"/>
      <c r="C839" s="137"/>
      <c r="D839" s="137"/>
      <c r="E839" s="137"/>
      <c r="F839" s="137"/>
    </row>
    <row r="840" spans="2:6" x14ac:dyDescent="0.35">
      <c r="B840" s="136"/>
      <c r="C840" s="137"/>
      <c r="D840" s="137"/>
      <c r="E840" s="137"/>
      <c r="F840" s="137"/>
    </row>
    <row r="841" spans="2:6" x14ac:dyDescent="0.35">
      <c r="B841" s="136"/>
      <c r="C841" s="137"/>
      <c r="D841" s="137"/>
      <c r="E841" s="137"/>
      <c r="F841" s="137"/>
    </row>
    <row r="842" spans="2:6" x14ac:dyDescent="0.35">
      <c r="B842" s="136"/>
      <c r="C842" s="137"/>
      <c r="D842" s="137"/>
      <c r="E842" s="137"/>
      <c r="F842" s="137"/>
    </row>
    <row r="843" spans="2:6" x14ac:dyDescent="0.35">
      <c r="B843" s="136"/>
      <c r="C843" s="137"/>
      <c r="D843" s="137"/>
      <c r="E843" s="137"/>
      <c r="F843" s="137"/>
    </row>
    <row r="844" spans="2:6" x14ac:dyDescent="0.35">
      <c r="B844" s="136"/>
      <c r="C844" s="137"/>
      <c r="D844" s="137"/>
      <c r="E844" s="137"/>
      <c r="F844" s="137"/>
    </row>
    <row r="845" spans="2:6" x14ac:dyDescent="0.35">
      <c r="B845" s="136"/>
      <c r="C845" s="137"/>
      <c r="D845" s="137"/>
      <c r="E845" s="137"/>
      <c r="F845" s="137"/>
    </row>
    <row r="846" spans="2:6" x14ac:dyDescent="0.35">
      <c r="B846" s="136"/>
      <c r="C846" s="137"/>
      <c r="D846" s="137"/>
      <c r="E846" s="137"/>
      <c r="F846" s="137"/>
    </row>
    <row r="847" spans="2:6" x14ac:dyDescent="0.35">
      <c r="B847" s="136"/>
      <c r="C847" s="137"/>
      <c r="D847" s="137"/>
      <c r="E847" s="137"/>
      <c r="F847" s="137"/>
    </row>
    <row r="848" spans="2:6" x14ac:dyDescent="0.35">
      <c r="B848" s="136"/>
      <c r="C848" s="137"/>
      <c r="D848" s="137"/>
      <c r="E848" s="137"/>
      <c r="F848" s="137"/>
    </row>
    <row r="849" spans="2:6" x14ac:dyDescent="0.35">
      <c r="B849" s="136"/>
      <c r="C849" s="137"/>
      <c r="D849" s="137"/>
      <c r="E849" s="137"/>
      <c r="F849" s="137"/>
    </row>
    <row r="850" spans="2:6" x14ac:dyDescent="0.35">
      <c r="B850" s="136"/>
      <c r="C850" s="137"/>
      <c r="D850" s="137"/>
      <c r="E850" s="137"/>
      <c r="F850" s="137"/>
    </row>
    <row r="851" spans="2:6" x14ac:dyDescent="0.35">
      <c r="B851" s="136"/>
      <c r="C851" s="137"/>
      <c r="D851" s="137"/>
      <c r="E851" s="137"/>
      <c r="F851" s="137"/>
    </row>
    <row r="852" spans="2:6" x14ac:dyDescent="0.35">
      <c r="B852" s="136"/>
      <c r="C852" s="137"/>
      <c r="D852" s="137"/>
      <c r="E852" s="137"/>
      <c r="F852" s="137"/>
    </row>
    <row r="853" spans="2:6" x14ac:dyDescent="0.35">
      <c r="B853" s="136"/>
      <c r="C853" s="137"/>
      <c r="D853" s="137"/>
      <c r="E853" s="137"/>
      <c r="F853" s="137"/>
    </row>
    <row r="854" spans="2:6" x14ac:dyDescent="0.35">
      <c r="B854" s="136"/>
      <c r="C854" s="137"/>
      <c r="D854" s="137"/>
      <c r="E854" s="137"/>
      <c r="F854" s="137"/>
    </row>
    <row r="855" spans="2:6" x14ac:dyDescent="0.35">
      <c r="B855" s="136"/>
      <c r="C855" s="137"/>
      <c r="D855" s="137"/>
      <c r="E855" s="137"/>
      <c r="F855" s="137"/>
    </row>
    <row r="856" spans="2:6" x14ac:dyDescent="0.35">
      <c r="B856" s="136"/>
      <c r="C856" s="137"/>
      <c r="D856" s="137"/>
      <c r="E856" s="137"/>
      <c r="F856" s="137"/>
    </row>
    <row r="857" spans="2:6" x14ac:dyDescent="0.35">
      <c r="B857" s="136"/>
      <c r="C857" s="137"/>
      <c r="D857" s="137"/>
      <c r="E857" s="137"/>
      <c r="F857" s="137"/>
    </row>
    <row r="858" spans="2:6" x14ac:dyDescent="0.35">
      <c r="B858" s="136"/>
      <c r="C858" s="137"/>
      <c r="D858" s="137"/>
      <c r="E858" s="137"/>
      <c r="F858" s="137"/>
    </row>
    <row r="859" spans="2:6" x14ac:dyDescent="0.35">
      <c r="B859" s="136"/>
      <c r="C859" s="137"/>
      <c r="D859" s="137"/>
      <c r="E859" s="137"/>
      <c r="F859" s="137"/>
    </row>
    <row r="860" spans="2:6" x14ac:dyDescent="0.35">
      <c r="B860" s="136"/>
      <c r="C860" s="137"/>
      <c r="D860" s="137"/>
      <c r="E860" s="137"/>
      <c r="F860" s="137"/>
    </row>
    <row r="861" spans="2:6" x14ac:dyDescent="0.35">
      <c r="B861" s="136"/>
      <c r="C861" s="137"/>
      <c r="D861" s="137"/>
      <c r="E861" s="137"/>
      <c r="F861" s="137"/>
    </row>
    <row r="862" spans="2:6" x14ac:dyDescent="0.35">
      <c r="B862" s="136"/>
      <c r="C862" s="137"/>
      <c r="D862" s="137"/>
      <c r="E862" s="137"/>
      <c r="F862" s="137"/>
    </row>
    <row r="863" spans="2:6" x14ac:dyDescent="0.35">
      <c r="B863" s="136"/>
      <c r="C863" s="137"/>
      <c r="D863" s="137"/>
      <c r="E863" s="137"/>
      <c r="F863" s="137"/>
    </row>
    <row r="864" spans="2:6" x14ac:dyDescent="0.35">
      <c r="B864" s="136"/>
      <c r="C864" s="137"/>
      <c r="D864" s="137"/>
      <c r="E864" s="137"/>
      <c r="F864" s="137"/>
    </row>
    <row r="865" spans="2:6" x14ac:dyDescent="0.35">
      <c r="B865" s="136"/>
      <c r="C865" s="137"/>
      <c r="D865" s="137"/>
      <c r="E865" s="137"/>
      <c r="F865" s="137"/>
    </row>
    <row r="866" spans="2:6" x14ac:dyDescent="0.35">
      <c r="B866" s="136"/>
      <c r="C866" s="137"/>
      <c r="D866" s="137"/>
      <c r="E866" s="137"/>
      <c r="F866" s="137"/>
    </row>
    <row r="867" spans="2:6" x14ac:dyDescent="0.35">
      <c r="B867" s="136"/>
      <c r="C867" s="137"/>
      <c r="D867" s="137"/>
      <c r="E867" s="137"/>
      <c r="F867" s="137"/>
    </row>
    <row r="868" spans="2:6" x14ac:dyDescent="0.35">
      <c r="B868" s="136"/>
      <c r="C868" s="137"/>
      <c r="D868" s="137"/>
      <c r="E868" s="137"/>
      <c r="F868" s="137"/>
    </row>
    <row r="869" spans="2:6" x14ac:dyDescent="0.35">
      <c r="B869" s="136"/>
      <c r="C869" s="137"/>
      <c r="D869" s="137"/>
      <c r="E869" s="137"/>
      <c r="F869" s="137"/>
    </row>
    <row r="870" spans="2:6" x14ac:dyDescent="0.35">
      <c r="B870" s="136"/>
      <c r="C870" s="137"/>
      <c r="D870" s="137"/>
      <c r="E870" s="137"/>
      <c r="F870" s="137"/>
    </row>
    <row r="871" spans="2:6" x14ac:dyDescent="0.35">
      <c r="B871" s="136"/>
      <c r="C871" s="137"/>
      <c r="D871" s="137"/>
      <c r="E871" s="137"/>
      <c r="F871" s="137"/>
    </row>
    <row r="872" spans="2:6" x14ac:dyDescent="0.35">
      <c r="B872" s="136"/>
      <c r="C872" s="137"/>
      <c r="D872" s="137"/>
      <c r="E872" s="137"/>
      <c r="F872" s="137"/>
    </row>
    <row r="873" spans="2:6" x14ac:dyDescent="0.35">
      <c r="B873" s="136"/>
      <c r="C873" s="137"/>
      <c r="D873" s="137"/>
      <c r="E873" s="137"/>
      <c r="F873" s="137"/>
    </row>
    <row r="874" spans="2:6" x14ac:dyDescent="0.35">
      <c r="B874" s="136"/>
      <c r="C874" s="137"/>
      <c r="D874" s="137"/>
      <c r="E874" s="137"/>
      <c r="F874" s="137"/>
    </row>
    <row r="875" spans="2:6" x14ac:dyDescent="0.35">
      <c r="B875" s="136"/>
      <c r="C875" s="137"/>
      <c r="D875" s="137"/>
      <c r="E875" s="137"/>
      <c r="F875" s="137"/>
    </row>
    <row r="876" spans="2:6" x14ac:dyDescent="0.35">
      <c r="B876" s="136"/>
      <c r="C876" s="137"/>
      <c r="D876" s="137"/>
      <c r="E876" s="137"/>
      <c r="F876" s="137"/>
    </row>
    <row r="877" spans="2:6" x14ac:dyDescent="0.35">
      <c r="B877" s="136"/>
      <c r="C877" s="137"/>
      <c r="D877" s="137"/>
      <c r="E877" s="137"/>
      <c r="F877" s="137"/>
    </row>
    <row r="878" spans="2:6" x14ac:dyDescent="0.35">
      <c r="B878" s="136"/>
      <c r="C878" s="137"/>
      <c r="D878" s="137"/>
      <c r="E878" s="137"/>
      <c r="F878" s="137"/>
    </row>
    <row r="879" spans="2:6" x14ac:dyDescent="0.35">
      <c r="B879" s="136"/>
      <c r="C879" s="137"/>
      <c r="D879" s="137"/>
      <c r="E879" s="137"/>
      <c r="F879" s="137"/>
    </row>
    <row r="880" spans="2:6" x14ac:dyDescent="0.35">
      <c r="B880" s="136"/>
      <c r="C880" s="137"/>
      <c r="D880" s="137"/>
      <c r="E880" s="137"/>
      <c r="F880" s="137"/>
    </row>
    <row r="881" spans="2:6" x14ac:dyDescent="0.35">
      <c r="B881" s="136"/>
      <c r="C881" s="137"/>
      <c r="D881" s="137"/>
      <c r="E881" s="137"/>
      <c r="F881" s="137"/>
    </row>
    <row r="882" spans="2:6" x14ac:dyDescent="0.35">
      <c r="B882" s="136"/>
      <c r="C882" s="137"/>
      <c r="D882" s="137"/>
      <c r="E882" s="137"/>
      <c r="F882" s="137"/>
    </row>
    <row r="883" spans="2:6" x14ac:dyDescent="0.35">
      <c r="B883" s="136"/>
      <c r="C883" s="137"/>
      <c r="D883" s="137"/>
      <c r="E883" s="137"/>
      <c r="F883" s="137"/>
    </row>
    <row r="884" spans="2:6" x14ac:dyDescent="0.35">
      <c r="B884" s="136"/>
      <c r="C884" s="137"/>
      <c r="D884" s="137"/>
      <c r="E884" s="137"/>
      <c r="F884" s="137"/>
    </row>
    <row r="885" spans="2:6" x14ac:dyDescent="0.35">
      <c r="B885" s="136"/>
      <c r="C885" s="137"/>
      <c r="D885" s="137"/>
      <c r="E885" s="137"/>
      <c r="F885" s="137"/>
    </row>
    <row r="886" spans="2:6" x14ac:dyDescent="0.35">
      <c r="B886" s="136"/>
      <c r="C886" s="137"/>
      <c r="D886" s="137"/>
      <c r="E886" s="137"/>
      <c r="F886" s="137"/>
    </row>
    <row r="887" spans="2:6" x14ac:dyDescent="0.35">
      <c r="B887" s="136"/>
      <c r="C887" s="137"/>
      <c r="D887" s="137"/>
      <c r="E887" s="137"/>
      <c r="F887" s="137"/>
    </row>
    <row r="888" spans="2:6" x14ac:dyDescent="0.35">
      <c r="B888" s="136"/>
      <c r="C888" s="137"/>
      <c r="D888" s="137"/>
      <c r="E888" s="137"/>
      <c r="F888" s="137"/>
    </row>
    <row r="889" spans="2:6" x14ac:dyDescent="0.35">
      <c r="B889" s="136"/>
      <c r="C889" s="137"/>
      <c r="D889" s="137"/>
      <c r="E889" s="137"/>
      <c r="F889" s="137"/>
    </row>
    <row r="890" spans="2:6" x14ac:dyDescent="0.35">
      <c r="B890" s="136"/>
      <c r="C890" s="137"/>
      <c r="D890" s="137"/>
      <c r="E890" s="137"/>
      <c r="F890" s="137"/>
    </row>
    <row r="891" spans="2:6" x14ac:dyDescent="0.35">
      <c r="B891" s="136"/>
      <c r="C891" s="137"/>
      <c r="D891" s="137"/>
      <c r="E891" s="137"/>
      <c r="F891" s="137"/>
    </row>
    <row r="892" spans="2:6" x14ac:dyDescent="0.35">
      <c r="B892" s="136"/>
      <c r="C892" s="137"/>
      <c r="D892" s="137"/>
      <c r="E892" s="137"/>
      <c r="F892" s="137"/>
    </row>
    <row r="893" spans="2:6" x14ac:dyDescent="0.35">
      <c r="B893" s="136"/>
      <c r="C893" s="137"/>
      <c r="D893" s="137"/>
      <c r="E893" s="137"/>
      <c r="F893" s="137"/>
    </row>
    <row r="894" spans="2:6" x14ac:dyDescent="0.35">
      <c r="B894" s="136"/>
      <c r="C894" s="137"/>
      <c r="D894" s="137"/>
      <c r="E894" s="137"/>
      <c r="F894" s="137"/>
    </row>
    <row r="895" spans="2:6" x14ac:dyDescent="0.35">
      <c r="B895" s="136"/>
      <c r="C895" s="137"/>
      <c r="D895" s="137"/>
      <c r="E895" s="137"/>
      <c r="F895" s="137"/>
    </row>
    <row r="896" spans="2:6" x14ac:dyDescent="0.35">
      <c r="B896" s="136"/>
      <c r="C896" s="137"/>
      <c r="D896" s="137"/>
      <c r="E896" s="137"/>
      <c r="F896" s="137"/>
    </row>
    <row r="897" spans="2:6" x14ac:dyDescent="0.35">
      <c r="B897" s="136"/>
      <c r="C897" s="137"/>
      <c r="D897" s="137"/>
      <c r="E897" s="137"/>
      <c r="F897" s="137"/>
    </row>
    <row r="898" spans="2:6" x14ac:dyDescent="0.35">
      <c r="B898" s="136"/>
      <c r="C898" s="137"/>
      <c r="D898" s="137"/>
      <c r="E898" s="137"/>
      <c r="F898" s="137"/>
    </row>
    <row r="899" spans="2:6" x14ac:dyDescent="0.35">
      <c r="B899" s="136"/>
      <c r="C899" s="137"/>
      <c r="D899" s="137"/>
      <c r="E899" s="137"/>
      <c r="F899" s="137"/>
    </row>
    <row r="900" spans="2:6" x14ac:dyDescent="0.35">
      <c r="B900" s="136"/>
      <c r="C900" s="137"/>
      <c r="D900" s="137"/>
      <c r="E900" s="137"/>
      <c r="F900" s="137"/>
    </row>
    <row r="901" spans="2:6" x14ac:dyDescent="0.35">
      <c r="B901" s="136"/>
      <c r="C901" s="137"/>
      <c r="D901" s="137"/>
      <c r="E901" s="137"/>
      <c r="F901" s="137"/>
    </row>
    <row r="902" spans="2:6" x14ac:dyDescent="0.35">
      <c r="B902" s="136"/>
      <c r="C902" s="137"/>
      <c r="D902" s="137"/>
      <c r="E902" s="137"/>
      <c r="F902" s="137"/>
    </row>
    <row r="903" spans="2:6" x14ac:dyDescent="0.35">
      <c r="B903" s="136"/>
      <c r="C903" s="137"/>
      <c r="D903" s="137"/>
      <c r="E903" s="137"/>
      <c r="F903" s="137"/>
    </row>
    <row r="904" spans="2:6" x14ac:dyDescent="0.35">
      <c r="B904" s="136"/>
      <c r="C904" s="137"/>
      <c r="D904" s="137"/>
      <c r="E904" s="137"/>
      <c r="F904" s="137"/>
    </row>
    <row r="905" spans="2:6" x14ac:dyDescent="0.35">
      <c r="B905" s="136"/>
      <c r="C905" s="137"/>
      <c r="D905" s="137"/>
      <c r="E905" s="137"/>
      <c r="F905" s="137"/>
    </row>
    <row r="906" spans="2:6" x14ac:dyDescent="0.35">
      <c r="B906" s="136"/>
      <c r="C906" s="137"/>
      <c r="D906" s="137"/>
      <c r="E906" s="137"/>
      <c r="F906" s="137"/>
    </row>
    <row r="907" spans="2:6" x14ac:dyDescent="0.35">
      <c r="B907" s="136"/>
      <c r="C907" s="137"/>
      <c r="D907" s="137"/>
      <c r="E907" s="137"/>
      <c r="F907" s="137"/>
    </row>
    <row r="908" spans="2:6" x14ac:dyDescent="0.35">
      <c r="B908" s="136"/>
      <c r="C908" s="137"/>
      <c r="D908" s="137"/>
      <c r="E908" s="137"/>
      <c r="F908" s="137"/>
    </row>
    <row r="909" spans="2:6" x14ac:dyDescent="0.35">
      <c r="B909" s="136"/>
      <c r="C909" s="137"/>
      <c r="D909" s="137"/>
      <c r="E909" s="137"/>
      <c r="F909" s="137"/>
    </row>
    <row r="910" spans="2:6" x14ac:dyDescent="0.35">
      <c r="B910" s="136"/>
      <c r="C910" s="137"/>
      <c r="D910" s="137"/>
      <c r="E910" s="137"/>
      <c r="F910" s="137"/>
    </row>
    <row r="911" spans="2:6" x14ac:dyDescent="0.35">
      <c r="B911" s="136"/>
      <c r="C911" s="137"/>
      <c r="D911" s="137"/>
      <c r="E911" s="137"/>
      <c r="F911" s="137"/>
    </row>
    <row r="912" spans="2:6" x14ac:dyDescent="0.35">
      <c r="B912" s="136"/>
      <c r="C912" s="137"/>
      <c r="D912" s="137"/>
      <c r="E912" s="137"/>
      <c r="F912" s="137"/>
    </row>
    <row r="913" spans="2:6" x14ac:dyDescent="0.35">
      <c r="B913" s="136"/>
      <c r="C913" s="137"/>
      <c r="D913" s="137"/>
      <c r="E913" s="137"/>
      <c r="F913" s="137"/>
    </row>
    <row r="914" spans="2:6" x14ac:dyDescent="0.35">
      <c r="B914" s="136"/>
      <c r="C914" s="137"/>
      <c r="D914" s="137"/>
      <c r="E914" s="137"/>
      <c r="F914" s="137"/>
    </row>
    <row r="915" spans="2:6" x14ac:dyDescent="0.35">
      <c r="B915" s="136"/>
      <c r="C915" s="137"/>
      <c r="D915" s="137"/>
      <c r="E915" s="137"/>
      <c r="F915" s="137"/>
    </row>
    <row r="916" spans="2:6" x14ac:dyDescent="0.35">
      <c r="B916" s="136"/>
      <c r="C916" s="137"/>
      <c r="D916" s="137"/>
      <c r="E916" s="137"/>
      <c r="F916" s="137"/>
    </row>
    <row r="917" spans="2:6" x14ac:dyDescent="0.35">
      <c r="B917" s="136"/>
      <c r="C917" s="137"/>
      <c r="D917" s="137"/>
      <c r="E917" s="137"/>
      <c r="F917" s="137"/>
    </row>
    <row r="918" spans="2:6" x14ac:dyDescent="0.35">
      <c r="B918" s="136"/>
      <c r="C918" s="137"/>
      <c r="D918" s="137"/>
      <c r="E918" s="137"/>
      <c r="F918" s="137"/>
    </row>
    <row r="919" spans="2:6" x14ac:dyDescent="0.35">
      <c r="B919" s="136"/>
      <c r="C919" s="137"/>
      <c r="D919" s="137"/>
      <c r="E919" s="137"/>
      <c r="F919" s="137"/>
    </row>
    <row r="920" spans="2:6" x14ac:dyDescent="0.35">
      <c r="B920" s="136"/>
      <c r="C920" s="137"/>
      <c r="D920" s="137"/>
      <c r="E920" s="137"/>
      <c r="F920" s="137"/>
    </row>
    <row r="921" spans="2:6" x14ac:dyDescent="0.35">
      <c r="B921" s="136"/>
      <c r="C921" s="137"/>
      <c r="D921" s="137"/>
      <c r="E921" s="137"/>
      <c r="F921" s="137"/>
    </row>
    <row r="922" spans="2:6" x14ac:dyDescent="0.35">
      <c r="B922" s="136"/>
      <c r="C922" s="137"/>
      <c r="D922" s="137"/>
      <c r="E922" s="137"/>
      <c r="F922" s="137"/>
    </row>
    <row r="923" spans="2:6" x14ac:dyDescent="0.35">
      <c r="B923" s="136"/>
      <c r="C923" s="137"/>
      <c r="D923" s="137"/>
      <c r="E923" s="137"/>
      <c r="F923" s="137"/>
    </row>
    <row r="924" spans="2:6" x14ac:dyDescent="0.35">
      <c r="B924" s="136"/>
      <c r="C924" s="137"/>
      <c r="D924" s="137"/>
      <c r="E924" s="137"/>
      <c r="F924" s="137"/>
    </row>
    <row r="925" spans="2:6" x14ac:dyDescent="0.35">
      <c r="B925" s="136"/>
      <c r="C925" s="137"/>
      <c r="D925" s="137"/>
      <c r="E925" s="137"/>
      <c r="F925" s="137"/>
    </row>
    <row r="926" spans="2:6" x14ac:dyDescent="0.35">
      <c r="B926" s="136"/>
      <c r="C926" s="137"/>
      <c r="D926" s="137"/>
      <c r="E926" s="137"/>
      <c r="F926" s="137"/>
    </row>
    <row r="927" spans="2:6" x14ac:dyDescent="0.35">
      <c r="B927" s="136"/>
      <c r="C927" s="137"/>
      <c r="D927" s="137"/>
      <c r="E927" s="137"/>
      <c r="F927" s="137"/>
    </row>
    <row r="928" spans="2:6" x14ac:dyDescent="0.35">
      <c r="B928" s="136"/>
      <c r="C928" s="137"/>
      <c r="D928" s="137"/>
      <c r="E928" s="137"/>
      <c r="F928" s="137"/>
    </row>
    <row r="929" spans="2:6" x14ac:dyDescent="0.35">
      <c r="B929" s="136"/>
      <c r="C929" s="137"/>
      <c r="D929" s="137"/>
      <c r="E929" s="137"/>
      <c r="F929" s="137"/>
    </row>
    <row r="930" spans="2:6" x14ac:dyDescent="0.35">
      <c r="B930" s="136"/>
      <c r="C930" s="137"/>
      <c r="D930" s="137"/>
      <c r="E930" s="137"/>
      <c r="F930" s="137"/>
    </row>
    <row r="931" spans="2:6" x14ac:dyDescent="0.35">
      <c r="B931" s="136"/>
      <c r="C931" s="137"/>
      <c r="D931" s="137"/>
      <c r="E931" s="137"/>
      <c r="F931" s="137"/>
    </row>
    <row r="932" spans="2:6" x14ac:dyDescent="0.35">
      <c r="B932" s="136"/>
      <c r="C932" s="137"/>
      <c r="D932" s="137"/>
      <c r="E932" s="137"/>
      <c r="F932" s="137"/>
    </row>
    <row r="933" spans="2:6" x14ac:dyDescent="0.35">
      <c r="B933" s="136"/>
      <c r="C933" s="137"/>
      <c r="D933" s="137"/>
      <c r="E933" s="137"/>
      <c r="F933" s="137"/>
    </row>
    <row r="934" spans="2:6" x14ac:dyDescent="0.35">
      <c r="B934" s="136"/>
      <c r="C934" s="137"/>
      <c r="D934" s="137"/>
      <c r="E934" s="137"/>
      <c r="F934" s="137"/>
    </row>
    <row r="935" spans="2:6" x14ac:dyDescent="0.35">
      <c r="B935" s="136"/>
      <c r="C935" s="137"/>
      <c r="D935" s="137"/>
      <c r="E935" s="137"/>
      <c r="F935" s="137"/>
    </row>
    <row r="936" spans="2:6" x14ac:dyDescent="0.35">
      <c r="B936" s="136"/>
      <c r="C936" s="137"/>
      <c r="D936" s="137"/>
      <c r="E936" s="137"/>
      <c r="F936" s="137"/>
    </row>
    <row r="937" spans="2:6" x14ac:dyDescent="0.35">
      <c r="B937" s="136"/>
      <c r="C937" s="137"/>
      <c r="D937" s="137"/>
      <c r="E937" s="137"/>
      <c r="F937" s="137"/>
    </row>
    <row r="938" spans="2:6" x14ac:dyDescent="0.35">
      <c r="B938" s="136"/>
      <c r="C938" s="137"/>
      <c r="D938" s="137"/>
      <c r="E938" s="137"/>
      <c r="F938" s="137"/>
    </row>
    <row r="939" spans="2:6" x14ac:dyDescent="0.35">
      <c r="B939" s="136"/>
      <c r="C939" s="137"/>
      <c r="D939" s="137"/>
      <c r="E939" s="137"/>
      <c r="F939" s="137"/>
    </row>
    <row r="940" spans="2:6" x14ac:dyDescent="0.35">
      <c r="B940" s="136"/>
      <c r="C940" s="137"/>
      <c r="D940" s="137"/>
      <c r="E940" s="137"/>
      <c r="F940" s="137"/>
    </row>
    <row r="941" spans="2:6" x14ac:dyDescent="0.35">
      <c r="B941" s="136"/>
      <c r="C941" s="137"/>
      <c r="D941" s="137"/>
      <c r="E941" s="137"/>
      <c r="F941" s="137"/>
    </row>
    <row r="942" spans="2:6" x14ac:dyDescent="0.35">
      <c r="B942" s="136"/>
      <c r="C942" s="137"/>
      <c r="D942" s="137"/>
      <c r="E942" s="137"/>
      <c r="F942" s="137"/>
    </row>
    <row r="943" spans="2:6" x14ac:dyDescent="0.35">
      <c r="B943" s="136"/>
      <c r="C943" s="137"/>
      <c r="D943" s="137"/>
      <c r="E943" s="137"/>
      <c r="F943" s="137"/>
    </row>
    <row r="944" spans="2:6" x14ac:dyDescent="0.35">
      <c r="B944" s="136"/>
      <c r="C944" s="137"/>
      <c r="D944" s="137"/>
      <c r="E944" s="137"/>
      <c r="F944" s="137"/>
    </row>
    <row r="945" spans="2:6" x14ac:dyDescent="0.35">
      <c r="B945" s="136"/>
      <c r="C945" s="137"/>
      <c r="D945" s="137"/>
      <c r="E945" s="137"/>
      <c r="F945" s="137"/>
    </row>
    <row r="946" spans="2:6" x14ac:dyDescent="0.35">
      <c r="B946" s="136"/>
      <c r="C946" s="137"/>
      <c r="D946" s="137"/>
      <c r="E946" s="137"/>
      <c r="F946" s="137"/>
    </row>
    <row r="947" spans="2:6" x14ac:dyDescent="0.35">
      <c r="B947" s="136"/>
      <c r="C947" s="137"/>
      <c r="D947" s="137"/>
      <c r="E947" s="137"/>
      <c r="F947" s="137"/>
    </row>
    <row r="948" spans="2:6" x14ac:dyDescent="0.35">
      <c r="B948" s="136"/>
      <c r="C948" s="137"/>
      <c r="D948" s="137"/>
      <c r="E948" s="137"/>
      <c r="F948" s="137"/>
    </row>
    <row r="949" spans="2:6" x14ac:dyDescent="0.35">
      <c r="B949" s="136"/>
      <c r="C949" s="137"/>
      <c r="D949" s="137"/>
      <c r="E949" s="137"/>
      <c r="F949" s="137"/>
    </row>
    <row r="950" spans="2:6" x14ac:dyDescent="0.35">
      <c r="B950" s="136"/>
      <c r="C950" s="137"/>
      <c r="D950" s="137"/>
      <c r="E950" s="137"/>
      <c r="F950" s="137"/>
    </row>
    <row r="951" spans="2:6" x14ac:dyDescent="0.35">
      <c r="B951" s="136"/>
      <c r="C951" s="137"/>
      <c r="D951" s="137"/>
      <c r="E951" s="137"/>
      <c r="F951" s="137"/>
    </row>
    <row r="952" spans="2:6" x14ac:dyDescent="0.35">
      <c r="B952" s="136"/>
      <c r="C952" s="137"/>
      <c r="D952" s="137"/>
      <c r="E952" s="137"/>
      <c r="F952" s="137"/>
    </row>
    <row r="953" spans="2:6" x14ac:dyDescent="0.35">
      <c r="B953" s="136"/>
      <c r="C953" s="137"/>
      <c r="D953" s="137"/>
      <c r="E953" s="137"/>
      <c r="F953" s="137"/>
    </row>
    <row r="954" spans="2:6" x14ac:dyDescent="0.35">
      <c r="B954" s="136"/>
      <c r="C954" s="137"/>
      <c r="D954" s="137"/>
      <c r="E954" s="137"/>
      <c r="F954" s="137"/>
    </row>
    <row r="955" spans="2:6" x14ac:dyDescent="0.35">
      <c r="B955" s="136"/>
      <c r="C955" s="137"/>
      <c r="D955" s="137"/>
      <c r="E955" s="137"/>
      <c r="F955" s="137"/>
    </row>
    <row r="956" spans="2:6" x14ac:dyDescent="0.35">
      <c r="B956" s="136"/>
      <c r="C956" s="137"/>
      <c r="D956" s="137"/>
      <c r="E956" s="137"/>
      <c r="F956" s="137"/>
    </row>
    <row r="957" spans="2:6" x14ac:dyDescent="0.35">
      <c r="B957" s="136"/>
      <c r="C957" s="137"/>
      <c r="D957" s="137"/>
      <c r="E957" s="137"/>
      <c r="F957" s="137"/>
    </row>
    <row r="958" spans="2:6" x14ac:dyDescent="0.35">
      <c r="B958" s="136"/>
      <c r="C958" s="137"/>
      <c r="D958" s="137"/>
      <c r="E958" s="137"/>
      <c r="F958" s="137"/>
    </row>
    <row r="959" spans="2:6" x14ac:dyDescent="0.35">
      <c r="B959" s="136"/>
      <c r="C959" s="137"/>
      <c r="D959" s="137"/>
      <c r="E959" s="137"/>
      <c r="F959" s="137"/>
    </row>
    <row r="960" spans="2:6" x14ac:dyDescent="0.35">
      <c r="B960" s="136"/>
      <c r="C960" s="137"/>
      <c r="D960" s="137"/>
      <c r="E960" s="137"/>
      <c r="F960" s="137"/>
    </row>
    <row r="961" spans="2:6" x14ac:dyDescent="0.35">
      <c r="B961" s="136"/>
      <c r="C961" s="137"/>
      <c r="D961" s="137"/>
      <c r="E961" s="137"/>
      <c r="F961" s="137"/>
    </row>
    <row r="962" spans="2:6" x14ac:dyDescent="0.35">
      <c r="B962" s="136"/>
      <c r="C962" s="137"/>
      <c r="D962" s="137"/>
      <c r="E962" s="137"/>
      <c r="F962" s="137"/>
    </row>
    <row r="963" spans="2:6" x14ac:dyDescent="0.35">
      <c r="B963" s="136"/>
      <c r="C963" s="137"/>
      <c r="D963" s="137"/>
      <c r="E963" s="137"/>
      <c r="F963" s="137"/>
    </row>
    <row r="964" spans="2:6" x14ac:dyDescent="0.35">
      <c r="B964" s="136"/>
      <c r="C964" s="137"/>
      <c r="D964" s="137"/>
      <c r="E964" s="137"/>
      <c r="F964" s="137"/>
    </row>
    <row r="965" spans="2:6" x14ac:dyDescent="0.35">
      <c r="B965" s="136"/>
      <c r="C965" s="137"/>
      <c r="D965" s="137"/>
      <c r="E965" s="137"/>
      <c r="F965" s="137"/>
    </row>
    <row r="966" spans="2:6" x14ac:dyDescent="0.35">
      <c r="B966" s="136"/>
      <c r="C966" s="137"/>
      <c r="D966" s="137"/>
      <c r="E966" s="137"/>
      <c r="F966" s="137"/>
    </row>
    <row r="967" spans="2:6" x14ac:dyDescent="0.35">
      <c r="B967" s="136"/>
      <c r="C967" s="137"/>
      <c r="D967" s="137"/>
      <c r="E967" s="137"/>
      <c r="F967" s="137"/>
    </row>
    <row r="968" spans="2:6" x14ac:dyDescent="0.35">
      <c r="B968" s="136"/>
      <c r="C968" s="137"/>
      <c r="D968" s="137"/>
      <c r="E968" s="137"/>
      <c r="F968" s="137"/>
    </row>
    <row r="969" spans="2:6" x14ac:dyDescent="0.35">
      <c r="B969" s="136"/>
      <c r="C969" s="137"/>
      <c r="D969" s="137"/>
      <c r="E969" s="137"/>
      <c r="F969" s="137"/>
    </row>
    <row r="970" spans="2:6" x14ac:dyDescent="0.35">
      <c r="B970" s="136"/>
      <c r="C970" s="137"/>
      <c r="D970" s="137"/>
      <c r="E970" s="137"/>
      <c r="F970" s="137"/>
    </row>
    <row r="971" spans="2:6" x14ac:dyDescent="0.35">
      <c r="B971" s="136"/>
      <c r="C971" s="137"/>
      <c r="D971" s="137"/>
      <c r="E971" s="137"/>
      <c r="F971" s="137"/>
    </row>
    <row r="972" spans="2:6" x14ac:dyDescent="0.35">
      <c r="B972" s="136"/>
      <c r="C972" s="137"/>
      <c r="D972" s="137"/>
      <c r="E972" s="137"/>
      <c r="F972" s="137"/>
    </row>
    <row r="973" spans="2:6" x14ac:dyDescent="0.35">
      <c r="B973" s="136"/>
      <c r="C973" s="137"/>
      <c r="D973" s="137"/>
      <c r="E973" s="137"/>
      <c r="F973" s="137"/>
    </row>
    <row r="974" spans="2:6" x14ac:dyDescent="0.35">
      <c r="B974" s="136"/>
      <c r="C974" s="137"/>
      <c r="D974" s="137"/>
      <c r="E974" s="137"/>
      <c r="F974" s="137"/>
    </row>
    <row r="975" spans="2:6" x14ac:dyDescent="0.35">
      <c r="B975" s="136"/>
      <c r="C975" s="137"/>
      <c r="D975" s="137"/>
      <c r="E975" s="137"/>
      <c r="F975" s="137"/>
    </row>
    <row r="976" spans="2:6" x14ac:dyDescent="0.35">
      <c r="B976" s="136"/>
      <c r="C976" s="137"/>
      <c r="D976" s="137"/>
      <c r="E976" s="137"/>
      <c r="F976" s="137"/>
    </row>
    <row r="977" spans="2:6" x14ac:dyDescent="0.35">
      <c r="B977" s="136"/>
      <c r="C977" s="137"/>
      <c r="D977" s="137"/>
      <c r="E977" s="137"/>
      <c r="F977" s="137"/>
    </row>
    <row r="978" spans="2:6" x14ac:dyDescent="0.35">
      <c r="B978" s="136"/>
      <c r="C978" s="137"/>
      <c r="D978" s="137"/>
      <c r="E978" s="137"/>
      <c r="F978" s="137"/>
    </row>
    <row r="979" spans="2:6" x14ac:dyDescent="0.35">
      <c r="B979" s="136"/>
      <c r="C979" s="137"/>
      <c r="D979" s="137"/>
      <c r="E979" s="137"/>
      <c r="F979" s="137"/>
    </row>
    <row r="980" spans="2:6" x14ac:dyDescent="0.35">
      <c r="B980" s="136"/>
      <c r="C980" s="137"/>
      <c r="D980" s="137"/>
      <c r="E980" s="137"/>
      <c r="F980" s="137"/>
    </row>
    <row r="981" spans="2:6" x14ac:dyDescent="0.35">
      <c r="B981" s="136"/>
      <c r="C981" s="137"/>
      <c r="D981" s="137"/>
      <c r="E981" s="137"/>
      <c r="F981" s="137"/>
    </row>
    <row r="982" spans="2:6" x14ac:dyDescent="0.35">
      <c r="B982" s="136"/>
      <c r="C982" s="137"/>
      <c r="D982" s="137"/>
      <c r="E982" s="137"/>
      <c r="F982" s="137"/>
    </row>
    <row r="983" spans="2:6" x14ac:dyDescent="0.35">
      <c r="B983" s="136"/>
      <c r="C983" s="137"/>
      <c r="D983" s="137"/>
      <c r="E983" s="137"/>
      <c r="F983" s="137"/>
    </row>
    <row r="984" spans="2:6" x14ac:dyDescent="0.35">
      <c r="B984" s="136"/>
      <c r="C984" s="137"/>
      <c r="D984" s="137"/>
      <c r="E984" s="137"/>
      <c r="F984" s="137"/>
    </row>
    <row r="985" spans="2:6" x14ac:dyDescent="0.35">
      <c r="B985" s="136"/>
      <c r="C985" s="137"/>
      <c r="D985" s="137"/>
      <c r="E985" s="137"/>
      <c r="F985" s="137"/>
    </row>
    <row r="986" spans="2:6" x14ac:dyDescent="0.35">
      <c r="B986" s="136"/>
      <c r="C986" s="137"/>
      <c r="D986" s="137"/>
      <c r="E986" s="137"/>
      <c r="F986" s="137"/>
    </row>
    <row r="987" spans="2:6" x14ac:dyDescent="0.35">
      <c r="B987" s="136"/>
      <c r="C987" s="137"/>
      <c r="D987" s="137"/>
      <c r="E987" s="137"/>
      <c r="F987" s="137"/>
    </row>
    <row r="988" spans="2:6" x14ac:dyDescent="0.35">
      <c r="B988" s="136"/>
      <c r="C988" s="137"/>
      <c r="D988" s="137"/>
      <c r="E988" s="137"/>
      <c r="F988" s="137"/>
    </row>
    <row r="989" spans="2:6" x14ac:dyDescent="0.35">
      <c r="B989" s="136"/>
      <c r="C989" s="137"/>
      <c r="D989" s="137"/>
      <c r="E989" s="137"/>
      <c r="F989" s="137"/>
    </row>
    <row r="990" spans="2:6" x14ac:dyDescent="0.35">
      <c r="B990" s="136"/>
      <c r="C990" s="137"/>
      <c r="D990" s="137"/>
      <c r="E990" s="137"/>
      <c r="F990" s="137"/>
    </row>
    <row r="991" spans="2:6" x14ac:dyDescent="0.35">
      <c r="B991" s="136"/>
      <c r="C991" s="137"/>
      <c r="D991" s="137"/>
      <c r="E991" s="137"/>
      <c r="F991" s="137"/>
    </row>
    <row r="992" spans="2:6" x14ac:dyDescent="0.35">
      <c r="B992" s="136"/>
      <c r="C992" s="137"/>
      <c r="D992" s="137"/>
      <c r="E992" s="137"/>
      <c r="F992" s="137"/>
    </row>
    <row r="993" spans="2:6" x14ac:dyDescent="0.35">
      <c r="B993" s="136"/>
      <c r="C993" s="137"/>
      <c r="D993" s="137"/>
      <c r="E993" s="137"/>
      <c r="F993" s="137"/>
    </row>
    <row r="994" spans="2:6" x14ac:dyDescent="0.35">
      <c r="B994" s="136"/>
      <c r="C994" s="137"/>
      <c r="D994" s="137"/>
      <c r="E994" s="137"/>
      <c r="F994" s="137"/>
    </row>
    <row r="995" spans="2:6" x14ac:dyDescent="0.35">
      <c r="B995" s="136"/>
      <c r="C995" s="137"/>
      <c r="D995" s="137"/>
      <c r="E995" s="137"/>
      <c r="F995" s="137"/>
    </row>
    <row r="996" spans="2:6" x14ac:dyDescent="0.35">
      <c r="B996" s="136"/>
      <c r="C996" s="137"/>
      <c r="D996" s="137"/>
      <c r="E996" s="137"/>
      <c r="F996" s="137"/>
    </row>
    <row r="997" spans="2:6" x14ac:dyDescent="0.35">
      <c r="B997" s="136"/>
      <c r="C997" s="137"/>
      <c r="D997" s="137"/>
      <c r="E997" s="137"/>
      <c r="F997" s="137"/>
    </row>
    <row r="998" spans="2:6" x14ac:dyDescent="0.35">
      <c r="B998" s="136"/>
      <c r="C998" s="137"/>
      <c r="D998" s="137"/>
      <c r="E998" s="137"/>
      <c r="F998" s="137"/>
    </row>
    <row r="999" spans="2:6" x14ac:dyDescent="0.35">
      <c r="B999" s="136"/>
      <c r="C999" s="137"/>
      <c r="D999" s="137"/>
      <c r="E999" s="137"/>
      <c r="F999" s="137"/>
    </row>
    <row r="1000" spans="2:6" x14ac:dyDescent="0.35">
      <c r="B1000" s="136"/>
      <c r="C1000" s="137"/>
      <c r="D1000" s="137"/>
      <c r="E1000" s="137"/>
      <c r="F1000" s="137"/>
    </row>
    <row r="1001" spans="2:6" x14ac:dyDescent="0.35">
      <c r="B1001" s="136"/>
      <c r="C1001" s="137"/>
      <c r="D1001" s="137"/>
      <c r="E1001" s="137"/>
      <c r="F1001" s="137"/>
    </row>
    <row r="1002" spans="2:6" x14ac:dyDescent="0.35">
      <c r="B1002" s="136"/>
      <c r="C1002" s="137"/>
      <c r="D1002" s="137"/>
      <c r="E1002" s="137"/>
      <c r="F1002" s="137"/>
    </row>
    <row r="1003" spans="2:6" x14ac:dyDescent="0.35">
      <c r="B1003" s="136"/>
      <c r="C1003" s="137"/>
      <c r="D1003" s="137"/>
      <c r="E1003" s="137"/>
      <c r="F1003" s="137"/>
    </row>
    <row r="1004" spans="2:6" x14ac:dyDescent="0.35">
      <c r="B1004" s="136"/>
      <c r="C1004" s="137"/>
      <c r="D1004" s="137"/>
      <c r="E1004" s="137"/>
      <c r="F1004" s="137"/>
    </row>
    <row r="1005" spans="2:6" x14ac:dyDescent="0.35">
      <c r="B1005" s="136"/>
      <c r="C1005" s="137"/>
      <c r="D1005" s="137"/>
      <c r="E1005" s="137"/>
      <c r="F1005" s="137"/>
    </row>
    <row r="1006" spans="2:6" x14ac:dyDescent="0.35">
      <c r="B1006" s="136"/>
      <c r="C1006" s="137"/>
      <c r="D1006" s="137"/>
      <c r="E1006" s="137"/>
      <c r="F1006" s="137"/>
    </row>
    <row r="1007" spans="2:6" x14ac:dyDescent="0.35">
      <c r="B1007" s="136"/>
      <c r="C1007" s="137"/>
      <c r="D1007" s="137"/>
      <c r="E1007" s="137"/>
      <c r="F1007" s="137"/>
    </row>
    <row r="1008" spans="2:6" x14ac:dyDescent="0.35">
      <c r="B1008" s="136"/>
      <c r="C1008" s="137"/>
      <c r="D1008" s="137"/>
      <c r="E1008" s="137"/>
      <c r="F1008" s="137"/>
    </row>
    <row r="1009" spans="2:6" x14ac:dyDescent="0.35">
      <c r="B1009" s="136"/>
      <c r="C1009" s="137"/>
      <c r="D1009" s="137"/>
      <c r="E1009" s="137"/>
      <c r="F1009" s="137"/>
    </row>
    <row r="1010" spans="2:6" x14ac:dyDescent="0.35">
      <c r="B1010" s="136"/>
      <c r="C1010" s="137"/>
      <c r="D1010" s="137"/>
      <c r="E1010" s="137"/>
      <c r="F1010" s="137"/>
    </row>
    <row r="1011" spans="2:6" x14ac:dyDescent="0.35">
      <c r="B1011" s="136"/>
      <c r="C1011" s="137"/>
      <c r="D1011" s="137"/>
      <c r="E1011" s="137"/>
      <c r="F1011" s="137"/>
    </row>
    <row r="1012" spans="2:6" x14ac:dyDescent="0.35">
      <c r="B1012" s="136"/>
      <c r="C1012" s="137"/>
      <c r="D1012" s="137"/>
      <c r="E1012" s="137"/>
      <c r="F1012" s="137"/>
    </row>
    <row r="1013" spans="2:6" x14ac:dyDescent="0.35">
      <c r="B1013" s="136"/>
      <c r="C1013" s="137"/>
      <c r="D1013" s="137"/>
      <c r="E1013" s="137"/>
      <c r="F1013" s="137"/>
    </row>
    <row r="1014" spans="2:6" x14ac:dyDescent="0.35">
      <c r="B1014" s="136"/>
      <c r="C1014" s="137"/>
      <c r="D1014" s="137"/>
      <c r="E1014" s="137"/>
      <c r="F1014" s="137"/>
    </row>
    <row r="1015" spans="2:6" x14ac:dyDescent="0.35">
      <c r="B1015" s="136"/>
      <c r="C1015" s="137"/>
      <c r="D1015" s="137"/>
      <c r="E1015" s="137"/>
      <c r="F1015" s="137"/>
    </row>
    <row r="1016" spans="2:6" x14ac:dyDescent="0.35">
      <c r="B1016" s="136"/>
      <c r="C1016" s="137"/>
      <c r="D1016" s="137"/>
      <c r="E1016" s="137"/>
      <c r="F1016" s="137"/>
    </row>
    <row r="1017" spans="2:6" x14ac:dyDescent="0.35">
      <c r="B1017" s="136"/>
      <c r="C1017" s="137"/>
      <c r="D1017" s="137"/>
      <c r="E1017" s="137"/>
      <c r="F1017" s="137"/>
    </row>
    <row r="1018" spans="2:6" x14ac:dyDescent="0.35">
      <c r="B1018" s="136"/>
      <c r="C1018" s="137"/>
      <c r="D1018" s="137"/>
      <c r="E1018" s="137"/>
      <c r="F1018" s="137"/>
    </row>
    <row r="1019" spans="2:6" x14ac:dyDescent="0.35">
      <c r="B1019" s="136"/>
      <c r="C1019" s="137"/>
      <c r="D1019" s="137"/>
      <c r="E1019" s="137"/>
      <c r="F1019" s="137"/>
    </row>
    <row r="1020" spans="2:6" x14ac:dyDescent="0.35">
      <c r="B1020" s="136"/>
      <c r="C1020" s="137"/>
      <c r="D1020" s="137"/>
      <c r="E1020" s="137"/>
      <c r="F1020" s="137"/>
    </row>
    <row r="1021" spans="2:6" x14ac:dyDescent="0.35">
      <c r="B1021" s="136"/>
      <c r="C1021" s="137"/>
      <c r="D1021" s="137"/>
      <c r="E1021" s="137"/>
      <c r="F1021" s="137"/>
    </row>
    <row r="1022" spans="2:6" x14ac:dyDescent="0.35">
      <c r="B1022" s="136"/>
      <c r="C1022" s="137"/>
      <c r="D1022" s="137"/>
      <c r="E1022" s="137"/>
      <c r="F1022" s="137"/>
    </row>
    <row r="1023" spans="2:6" x14ac:dyDescent="0.35">
      <c r="B1023" s="136"/>
      <c r="C1023" s="137"/>
      <c r="D1023" s="137"/>
      <c r="E1023" s="137"/>
      <c r="F1023" s="137"/>
    </row>
    <row r="1024" spans="2:6" x14ac:dyDescent="0.35">
      <c r="B1024" s="136"/>
      <c r="C1024" s="137"/>
      <c r="D1024" s="137"/>
      <c r="E1024" s="137"/>
      <c r="F1024" s="137"/>
    </row>
    <row r="1025" spans="2:6" x14ac:dyDescent="0.35">
      <c r="B1025" s="136"/>
      <c r="C1025" s="137"/>
      <c r="D1025" s="137"/>
      <c r="E1025" s="137"/>
      <c r="F1025" s="137"/>
    </row>
    <row r="1026" spans="2:6" x14ac:dyDescent="0.35">
      <c r="B1026" s="136"/>
      <c r="C1026" s="137"/>
      <c r="D1026" s="137"/>
      <c r="E1026" s="137"/>
      <c r="F1026" s="137"/>
    </row>
    <row r="1027" spans="2:6" x14ac:dyDescent="0.35">
      <c r="B1027" s="136"/>
      <c r="C1027" s="137"/>
      <c r="D1027" s="137"/>
      <c r="E1027" s="137"/>
      <c r="F1027" s="137"/>
    </row>
    <row r="1028" spans="2:6" x14ac:dyDescent="0.35">
      <c r="B1028" s="136"/>
      <c r="C1028" s="137"/>
      <c r="D1028" s="137"/>
      <c r="E1028" s="137"/>
      <c r="F1028" s="137"/>
    </row>
    <row r="1029" spans="2:6" x14ac:dyDescent="0.35">
      <c r="B1029" s="136"/>
      <c r="C1029" s="137"/>
      <c r="D1029" s="137"/>
      <c r="E1029" s="137"/>
      <c r="F1029" s="137"/>
    </row>
    <row r="1030" spans="2:6" x14ac:dyDescent="0.35">
      <c r="B1030" s="136"/>
      <c r="C1030" s="137"/>
      <c r="D1030" s="137"/>
      <c r="E1030" s="137"/>
      <c r="F1030" s="137"/>
    </row>
    <row r="1031" spans="2:6" x14ac:dyDescent="0.35">
      <c r="B1031" s="136"/>
      <c r="C1031" s="137"/>
      <c r="D1031" s="137"/>
      <c r="E1031" s="137"/>
      <c r="F1031" s="137"/>
    </row>
    <row r="1032" spans="2:6" x14ac:dyDescent="0.35">
      <c r="B1032" s="136"/>
      <c r="C1032" s="137"/>
      <c r="D1032" s="137"/>
      <c r="E1032" s="137"/>
      <c r="F1032" s="137"/>
    </row>
    <row r="1033" spans="2:6" x14ac:dyDescent="0.35">
      <c r="B1033" s="136"/>
      <c r="C1033" s="137"/>
      <c r="D1033" s="137"/>
      <c r="E1033" s="137"/>
      <c r="F1033" s="137"/>
    </row>
    <row r="1034" spans="2:6" x14ac:dyDescent="0.35">
      <c r="B1034" s="136"/>
      <c r="C1034" s="137"/>
      <c r="D1034" s="137"/>
      <c r="E1034" s="137"/>
      <c r="F1034" s="137"/>
    </row>
    <row r="1035" spans="2:6" x14ac:dyDescent="0.35">
      <c r="B1035" s="136"/>
      <c r="C1035" s="137"/>
      <c r="D1035" s="137"/>
      <c r="E1035" s="137"/>
      <c r="F1035" s="137"/>
    </row>
    <row r="1036" spans="2:6" x14ac:dyDescent="0.35">
      <c r="B1036" s="136"/>
      <c r="C1036" s="137"/>
      <c r="D1036" s="137"/>
      <c r="E1036" s="137"/>
      <c r="F1036" s="137"/>
    </row>
    <row r="1037" spans="2:6" x14ac:dyDescent="0.35">
      <c r="B1037" s="136"/>
      <c r="C1037" s="137"/>
      <c r="D1037" s="137"/>
      <c r="E1037" s="137"/>
      <c r="F1037" s="137"/>
    </row>
    <row r="1038" spans="2:6" x14ac:dyDescent="0.35">
      <c r="B1038" s="136"/>
      <c r="C1038" s="137"/>
      <c r="D1038" s="137"/>
      <c r="E1038" s="137"/>
      <c r="F1038" s="137"/>
    </row>
    <row r="1039" spans="2:6" x14ac:dyDescent="0.35">
      <c r="B1039" s="136"/>
      <c r="C1039" s="137"/>
      <c r="D1039" s="137"/>
      <c r="E1039" s="137"/>
      <c r="F1039" s="137"/>
    </row>
    <row r="1040" spans="2:6" x14ac:dyDescent="0.35">
      <c r="B1040" s="136"/>
      <c r="C1040" s="137"/>
      <c r="D1040" s="137"/>
      <c r="E1040" s="137"/>
      <c r="F1040" s="137"/>
    </row>
    <row r="1041" spans="2:6" x14ac:dyDescent="0.35">
      <c r="B1041" s="136"/>
      <c r="C1041" s="137"/>
      <c r="D1041" s="137"/>
      <c r="E1041" s="137"/>
      <c r="F1041" s="137"/>
    </row>
    <row r="1042" spans="2:6" x14ac:dyDescent="0.35">
      <c r="B1042" s="136"/>
      <c r="C1042" s="137"/>
      <c r="D1042" s="137"/>
      <c r="E1042" s="137"/>
      <c r="F1042" s="137"/>
    </row>
    <row r="1043" spans="2:6" x14ac:dyDescent="0.35">
      <c r="B1043" s="136"/>
      <c r="C1043" s="137"/>
      <c r="D1043" s="137"/>
      <c r="E1043" s="137"/>
      <c r="F1043" s="137"/>
    </row>
    <row r="1044" spans="2:6" x14ac:dyDescent="0.35">
      <c r="B1044" s="136"/>
      <c r="C1044" s="137"/>
      <c r="D1044" s="137"/>
      <c r="E1044" s="137"/>
      <c r="F1044" s="137"/>
    </row>
    <row r="1045" spans="2:6" x14ac:dyDescent="0.35">
      <c r="B1045" s="136"/>
      <c r="C1045" s="137"/>
      <c r="D1045" s="137"/>
      <c r="E1045" s="137"/>
      <c r="F1045" s="137"/>
    </row>
    <row r="1046" spans="2:6" x14ac:dyDescent="0.35">
      <c r="B1046" s="136"/>
      <c r="C1046" s="137"/>
      <c r="D1046" s="137"/>
      <c r="E1046" s="137"/>
      <c r="F1046" s="137"/>
    </row>
    <row r="1047" spans="2:6" x14ac:dyDescent="0.35">
      <c r="B1047" s="136"/>
      <c r="C1047" s="137"/>
      <c r="D1047" s="137"/>
      <c r="E1047" s="137"/>
      <c r="F1047" s="137"/>
    </row>
    <row r="1048" spans="2:6" x14ac:dyDescent="0.35">
      <c r="B1048" s="136"/>
      <c r="C1048" s="137"/>
      <c r="D1048" s="137"/>
      <c r="E1048" s="137"/>
      <c r="F1048" s="137"/>
    </row>
    <row r="1049" spans="2:6" x14ac:dyDescent="0.35">
      <c r="B1049" s="136"/>
      <c r="C1049" s="137"/>
      <c r="D1049" s="137"/>
      <c r="E1049" s="137"/>
      <c r="F1049" s="137"/>
    </row>
    <row r="1050" spans="2:6" x14ac:dyDescent="0.35">
      <c r="B1050" s="136"/>
      <c r="C1050" s="137"/>
      <c r="D1050" s="137"/>
      <c r="E1050" s="137"/>
      <c r="F1050" s="137"/>
    </row>
    <row r="1051" spans="2:6" x14ac:dyDescent="0.35">
      <c r="B1051" s="136"/>
      <c r="C1051" s="137"/>
      <c r="D1051" s="137"/>
      <c r="E1051" s="137"/>
      <c r="F1051" s="137"/>
    </row>
    <row r="1052" spans="2:6" x14ac:dyDescent="0.35">
      <c r="B1052" s="136"/>
      <c r="C1052" s="137"/>
      <c r="D1052" s="137"/>
      <c r="E1052" s="137"/>
      <c r="F1052" s="137"/>
    </row>
    <row r="1053" spans="2:6" x14ac:dyDescent="0.35">
      <c r="B1053" s="136"/>
      <c r="C1053" s="137"/>
      <c r="D1053" s="137"/>
      <c r="E1053" s="137"/>
      <c r="F1053" s="137"/>
    </row>
    <row r="1054" spans="2:6" x14ac:dyDescent="0.35">
      <c r="B1054" s="136"/>
      <c r="C1054" s="137"/>
      <c r="D1054" s="137"/>
      <c r="E1054" s="137"/>
      <c r="F1054" s="137"/>
    </row>
    <row r="1055" spans="2:6" x14ac:dyDescent="0.35">
      <c r="B1055" s="136"/>
      <c r="C1055" s="137"/>
      <c r="D1055" s="137"/>
      <c r="E1055" s="137"/>
      <c r="F1055" s="137"/>
    </row>
    <row r="1056" spans="2:6" x14ac:dyDescent="0.35">
      <c r="B1056" s="136"/>
      <c r="C1056" s="137"/>
      <c r="D1056" s="137"/>
      <c r="E1056" s="137"/>
      <c r="F1056" s="137"/>
    </row>
    <row r="1057" spans="2:6" x14ac:dyDescent="0.35">
      <c r="B1057" s="136"/>
      <c r="C1057" s="137"/>
      <c r="D1057" s="137"/>
      <c r="E1057" s="137"/>
      <c r="F1057" s="137"/>
    </row>
    <row r="1058" spans="2:6" x14ac:dyDescent="0.35">
      <c r="B1058" s="136"/>
      <c r="C1058" s="137"/>
      <c r="D1058" s="137"/>
      <c r="E1058" s="137"/>
      <c r="F1058" s="137"/>
    </row>
    <row r="1059" spans="2:6" x14ac:dyDescent="0.35">
      <c r="B1059" s="136"/>
      <c r="C1059" s="137"/>
      <c r="D1059" s="137"/>
      <c r="E1059" s="137"/>
      <c r="F1059" s="137"/>
    </row>
    <row r="1060" spans="2:6" x14ac:dyDescent="0.35">
      <c r="B1060" s="136"/>
      <c r="C1060" s="137"/>
      <c r="D1060" s="137"/>
      <c r="E1060" s="137"/>
      <c r="F1060" s="137"/>
    </row>
    <row r="1061" spans="2:6" x14ac:dyDescent="0.35">
      <c r="B1061" s="136"/>
      <c r="C1061" s="137"/>
      <c r="D1061" s="137"/>
      <c r="E1061" s="137"/>
      <c r="F1061" s="137"/>
    </row>
    <row r="1062" spans="2:6" x14ac:dyDescent="0.35">
      <c r="B1062" s="136"/>
      <c r="C1062" s="137"/>
      <c r="D1062" s="137"/>
      <c r="E1062" s="137"/>
      <c r="F1062" s="137"/>
    </row>
    <row r="1063" spans="2:6" x14ac:dyDescent="0.35">
      <c r="B1063" s="136"/>
      <c r="C1063" s="137"/>
      <c r="D1063" s="137"/>
      <c r="E1063" s="137"/>
      <c r="F1063" s="137"/>
    </row>
    <row r="1064" spans="2:6" x14ac:dyDescent="0.35">
      <c r="B1064" s="136"/>
      <c r="C1064" s="137"/>
      <c r="D1064" s="137"/>
      <c r="E1064" s="137"/>
      <c r="F1064" s="137"/>
    </row>
    <row r="1065" spans="2:6" x14ac:dyDescent="0.35">
      <c r="B1065" s="136"/>
      <c r="C1065" s="137"/>
      <c r="D1065" s="137"/>
      <c r="E1065" s="137"/>
      <c r="F1065" s="137"/>
    </row>
    <row r="1066" spans="2:6" x14ac:dyDescent="0.35">
      <c r="B1066" s="136"/>
      <c r="C1066" s="137"/>
      <c r="D1066" s="137"/>
      <c r="E1066" s="137"/>
      <c r="F1066" s="137"/>
    </row>
    <row r="1067" spans="2:6" x14ac:dyDescent="0.35">
      <c r="B1067" s="136"/>
      <c r="C1067" s="137"/>
      <c r="D1067" s="137"/>
      <c r="E1067" s="137"/>
      <c r="F1067" s="137"/>
    </row>
    <row r="1068" spans="2:6" x14ac:dyDescent="0.35">
      <c r="B1068" s="136"/>
      <c r="C1068" s="137"/>
      <c r="D1068" s="137"/>
      <c r="E1068" s="137"/>
      <c r="F1068" s="137"/>
    </row>
    <row r="1069" spans="2:6" x14ac:dyDescent="0.35">
      <c r="B1069" s="136"/>
      <c r="C1069" s="137"/>
      <c r="D1069" s="137"/>
      <c r="E1069" s="137"/>
      <c r="F1069" s="137"/>
    </row>
    <row r="1070" spans="2:6" x14ac:dyDescent="0.35">
      <c r="B1070" s="136"/>
      <c r="C1070" s="137"/>
      <c r="D1070" s="137"/>
      <c r="E1070" s="137"/>
      <c r="F1070" s="137"/>
    </row>
    <row r="1071" spans="2:6" x14ac:dyDescent="0.35">
      <c r="B1071" s="136"/>
      <c r="C1071" s="137"/>
      <c r="D1071" s="137"/>
      <c r="E1071" s="137"/>
      <c r="F1071" s="137"/>
    </row>
    <row r="1072" spans="2:6" x14ac:dyDescent="0.35">
      <c r="B1072" s="136"/>
      <c r="C1072" s="137"/>
      <c r="D1072" s="137"/>
      <c r="E1072" s="137"/>
      <c r="F1072" s="137"/>
    </row>
    <row r="1073" spans="2:6" x14ac:dyDescent="0.35">
      <c r="B1073" s="136"/>
      <c r="C1073" s="137"/>
      <c r="D1073" s="137"/>
      <c r="E1073" s="137"/>
      <c r="F1073" s="137"/>
    </row>
    <row r="1074" spans="2:6" x14ac:dyDescent="0.35">
      <c r="B1074" s="136"/>
      <c r="C1074" s="137"/>
      <c r="D1074" s="137"/>
      <c r="E1074" s="137"/>
      <c r="F1074" s="137"/>
    </row>
    <row r="1075" spans="2:6" x14ac:dyDescent="0.35">
      <c r="B1075" s="136"/>
      <c r="C1075" s="137"/>
      <c r="D1075" s="137"/>
      <c r="E1075" s="137"/>
      <c r="F1075" s="137"/>
    </row>
    <row r="1076" spans="2:6" x14ac:dyDescent="0.35">
      <c r="B1076" s="136"/>
      <c r="C1076" s="137"/>
      <c r="D1076" s="137"/>
      <c r="E1076" s="137"/>
      <c r="F1076" s="137"/>
    </row>
    <row r="1077" spans="2:6" x14ac:dyDescent="0.35">
      <c r="B1077" s="136"/>
      <c r="C1077" s="137"/>
      <c r="D1077" s="137"/>
      <c r="E1077" s="137"/>
      <c r="F1077" s="137"/>
    </row>
    <row r="1078" spans="2:6" x14ac:dyDescent="0.35">
      <c r="B1078" s="136"/>
      <c r="C1078" s="137"/>
      <c r="D1078" s="137"/>
      <c r="E1078" s="137"/>
      <c r="F1078" s="137"/>
    </row>
    <row r="1079" spans="2:6" x14ac:dyDescent="0.35">
      <c r="B1079" s="136"/>
      <c r="C1079" s="137"/>
      <c r="D1079" s="137"/>
      <c r="E1079" s="137"/>
      <c r="F1079" s="137"/>
    </row>
    <row r="1080" spans="2:6" x14ac:dyDescent="0.35">
      <c r="B1080" s="136"/>
      <c r="C1080" s="137"/>
      <c r="D1080" s="137"/>
      <c r="E1080" s="137"/>
      <c r="F1080" s="137"/>
    </row>
    <row r="1081" spans="2:6" x14ac:dyDescent="0.35">
      <c r="B1081" s="136"/>
      <c r="C1081" s="137"/>
      <c r="D1081" s="137"/>
      <c r="E1081" s="137"/>
      <c r="F1081" s="137"/>
    </row>
    <row r="1082" spans="2:6" x14ac:dyDescent="0.35">
      <c r="B1082" s="136"/>
      <c r="C1082" s="137"/>
      <c r="D1082" s="137"/>
      <c r="E1082" s="137"/>
      <c r="F1082" s="137"/>
    </row>
    <row r="1083" spans="2:6" x14ac:dyDescent="0.35">
      <c r="B1083" s="136"/>
      <c r="C1083" s="137"/>
      <c r="D1083" s="137"/>
      <c r="E1083" s="137"/>
      <c r="F1083" s="137"/>
    </row>
    <row r="1084" spans="2:6" x14ac:dyDescent="0.35">
      <c r="B1084" s="136"/>
      <c r="C1084" s="137"/>
      <c r="D1084" s="137"/>
      <c r="E1084" s="137"/>
      <c r="F1084" s="137"/>
    </row>
    <row r="1085" spans="2:6" x14ac:dyDescent="0.35">
      <c r="B1085" s="136"/>
      <c r="C1085" s="137"/>
      <c r="D1085" s="137"/>
      <c r="E1085" s="137"/>
      <c r="F1085" s="137"/>
    </row>
    <row r="1086" spans="2:6" x14ac:dyDescent="0.35">
      <c r="B1086" s="136"/>
      <c r="C1086" s="137"/>
      <c r="D1086" s="137"/>
      <c r="E1086" s="137"/>
      <c r="F1086" s="137"/>
    </row>
    <row r="1087" spans="2:6" x14ac:dyDescent="0.35">
      <c r="B1087" s="136"/>
      <c r="C1087" s="137"/>
      <c r="D1087" s="137"/>
      <c r="E1087" s="137"/>
      <c r="F1087" s="137"/>
    </row>
    <row r="1088" spans="2:6" x14ac:dyDescent="0.35">
      <c r="B1088" s="136"/>
      <c r="C1088" s="137"/>
      <c r="D1088" s="137"/>
      <c r="E1088" s="137"/>
      <c r="F1088" s="137"/>
    </row>
    <row r="1089" spans="2:6" x14ac:dyDescent="0.35">
      <c r="B1089" s="136"/>
      <c r="C1089" s="137"/>
      <c r="D1089" s="137"/>
      <c r="E1089" s="137"/>
      <c r="F1089" s="137"/>
    </row>
    <row r="1090" spans="2:6" x14ac:dyDescent="0.35">
      <c r="B1090" s="136"/>
      <c r="C1090" s="137"/>
      <c r="D1090" s="137"/>
      <c r="E1090" s="137"/>
      <c r="F1090" s="137"/>
    </row>
    <row r="1091" spans="2:6" x14ac:dyDescent="0.35">
      <c r="B1091" s="136"/>
      <c r="C1091" s="137"/>
      <c r="D1091" s="137"/>
      <c r="E1091" s="137"/>
      <c r="F1091" s="137"/>
    </row>
    <row r="1092" spans="2:6" x14ac:dyDescent="0.35">
      <c r="B1092" s="136"/>
      <c r="C1092" s="137"/>
      <c r="D1092" s="137"/>
      <c r="E1092" s="137"/>
      <c r="F1092" s="137"/>
    </row>
    <row r="1093" spans="2:6" x14ac:dyDescent="0.35">
      <c r="B1093" s="136"/>
      <c r="C1093" s="137"/>
      <c r="D1093" s="137"/>
      <c r="E1093" s="137"/>
      <c r="F1093" s="137"/>
    </row>
    <row r="1094" spans="2:6" x14ac:dyDescent="0.35">
      <c r="B1094" s="136"/>
      <c r="C1094" s="137"/>
      <c r="D1094" s="137"/>
      <c r="E1094" s="137"/>
      <c r="F1094" s="137"/>
    </row>
    <row r="1095" spans="2:6" x14ac:dyDescent="0.35">
      <c r="B1095" s="136"/>
      <c r="C1095" s="137"/>
      <c r="D1095" s="137"/>
      <c r="E1095" s="137"/>
      <c r="F1095" s="137"/>
    </row>
    <row r="1096" spans="2:6" x14ac:dyDescent="0.35">
      <c r="B1096" s="136"/>
      <c r="C1096" s="137"/>
      <c r="D1096" s="137"/>
      <c r="E1096" s="137"/>
      <c r="F1096" s="137"/>
    </row>
    <row r="1097" spans="2:6" x14ac:dyDescent="0.35">
      <c r="B1097" s="136"/>
      <c r="C1097" s="137"/>
      <c r="D1097" s="137"/>
      <c r="E1097" s="137"/>
      <c r="F1097" s="137"/>
    </row>
    <row r="1098" spans="2:6" x14ac:dyDescent="0.35">
      <c r="B1098" s="136"/>
      <c r="C1098" s="137"/>
      <c r="D1098" s="137"/>
      <c r="E1098" s="137"/>
      <c r="F1098" s="137"/>
    </row>
    <row r="1099" spans="2:6" x14ac:dyDescent="0.35">
      <c r="B1099" s="136"/>
      <c r="C1099" s="137"/>
      <c r="D1099" s="137"/>
      <c r="E1099" s="137"/>
      <c r="F1099" s="137"/>
    </row>
    <row r="1100" spans="2:6" x14ac:dyDescent="0.35">
      <c r="B1100" s="136"/>
      <c r="C1100" s="137"/>
      <c r="D1100" s="137"/>
      <c r="E1100" s="137"/>
      <c r="F1100" s="137"/>
    </row>
    <row r="1101" spans="2:6" x14ac:dyDescent="0.35">
      <c r="B1101" s="136"/>
      <c r="C1101" s="137"/>
      <c r="D1101" s="137"/>
      <c r="E1101" s="137"/>
      <c r="F1101" s="137"/>
    </row>
    <row r="1102" spans="2:6" x14ac:dyDescent="0.35">
      <c r="B1102" s="136"/>
      <c r="C1102" s="137"/>
      <c r="D1102" s="137"/>
      <c r="E1102" s="137"/>
      <c r="F1102" s="137"/>
    </row>
    <row r="1103" spans="2:6" x14ac:dyDescent="0.35">
      <c r="B1103" s="136"/>
      <c r="C1103" s="137"/>
      <c r="D1103" s="137"/>
      <c r="E1103" s="137"/>
      <c r="F1103" s="137"/>
    </row>
    <row r="1104" spans="2:6" x14ac:dyDescent="0.35">
      <c r="B1104" s="136"/>
      <c r="C1104" s="137"/>
      <c r="D1104" s="137"/>
      <c r="E1104" s="137"/>
      <c r="F1104" s="137"/>
    </row>
    <row r="1105" spans="2:6" x14ac:dyDescent="0.35">
      <c r="B1105" s="136"/>
      <c r="C1105" s="137"/>
      <c r="D1105" s="137"/>
      <c r="E1105" s="137"/>
      <c r="F1105" s="137"/>
    </row>
    <row r="1106" spans="2:6" x14ac:dyDescent="0.35">
      <c r="B1106" s="136"/>
      <c r="C1106" s="137"/>
      <c r="D1106" s="137"/>
      <c r="E1106" s="137"/>
      <c r="F1106" s="137"/>
    </row>
    <row r="1107" spans="2:6" x14ac:dyDescent="0.35">
      <c r="B1107" s="136"/>
      <c r="C1107" s="137"/>
      <c r="D1107" s="137"/>
      <c r="E1107" s="137"/>
      <c r="F1107" s="137"/>
    </row>
    <row r="1108" spans="2:6" x14ac:dyDescent="0.35">
      <c r="B1108" s="136"/>
      <c r="C1108" s="137"/>
      <c r="D1108" s="137"/>
      <c r="E1108" s="137"/>
      <c r="F1108" s="137"/>
    </row>
    <row r="1109" spans="2:6" x14ac:dyDescent="0.35">
      <c r="B1109" s="136"/>
      <c r="C1109" s="137"/>
      <c r="D1109" s="137"/>
      <c r="E1109" s="137"/>
      <c r="F1109" s="137"/>
    </row>
    <row r="1110" spans="2:6" x14ac:dyDescent="0.35">
      <c r="B1110" s="136"/>
      <c r="C1110" s="137"/>
      <c r="D1110" s="137"/>
      <c r="E1110" s="137"/>
      <c r="F1110" s="137"/>
    </row>
    <row r="1111" spans="2:6" x14ac:dyDescent="0.35">
      <c r="B1111" s="136"/>
      <c r="C1111" s="137"/>
      <c r="D1111" s="137"/>
      <c r="E1111" s="137"/>
      <c r="F1111" s="137"/>
    </row>
    <row r="1112" spans="2:6" x14ac:dyDescent="0.35">
      <c r="B1112" s="136"/>
      <c r="C1112" s="137"/>
      <c r="D1112" s="137"/>
      <c r="E1112" s="137"/>
      <c r="F1112" s="137"/>
    </row>
    <row r="1113" spans="2:6" x14ac:dyDescent="0.35">
      <c r="B1113" s="136"/>
      <c r="C1113" s="137"/>
      <c r="D1113" s="137"/>
      <c r="E1113" s="137"/>
      <c r="F1113" s="137"/>
    </row>
    <row r="1114" spans="2:6" x14ac:dyDescent="0.35">
      <c r="B1114" s="136"/>
      <c r="C1114" s="137"/>
      <c r="D1114" s="137"/>
      <c r="E1114" s="137"/>
      <c r="F1114" s="137"/>
    </row>
    <row r="1115" spans="2:6" x14ac:dyDescent="0.35">
      <c r="B1115" s="136"/>
      <c r="C1115" s="137"/>
      <c r="D1115" s="137"/>
      <c r="E1115" s="137"/>
      <c r="F1115" s="137"/>
    </row>
    <row r="1116" spans="2:6" x14ac:dyDescent="0.35">
      <c r="B1116" s="136"/>
      <c r="C1116" s="137"/>
      <c r="D1116" s="137"/>
      <c r="E1116" s="137"/>
      <c r="F1116" s="137"/>
    </row>
    <row r="1117" spans="2:6" x14ac:dyDescent="0.35">
      <c r="B1117" s="136"/>
      <c r="C1117" s="137"/>
      <c r="D1117" s="137"/>
      <c r="E1117" s="137"/>
      <c r="F1117" s="137"/>
    </row>
    <row r="1118" spans="2:6" x14ac:dyDescent="0.35">
      <c r="B1118" s="136"/>
      <c r="C1118" s="137"/>
      <c r="D1118" s="137"/>
      <c r="E1118" s="137"/>
      <c r="F1118" s="137"/>
    </row>
    <row r="1119" spans="2:6" x14ac:dyDescent="0.35">
      <c r="B1119" s="136"/>
      <c r="C1119" s="137"/>
      <c r="D1119" s="137"/>
      <c r="E1119" s="137"/>
      <c r="F1119" s="137"/>
    </row>
    <row r="1120" spans="2:6" x14ac:dyDescent="0.35">
      <c r="B1120" s="136"/>
      <c r="C1120" s="137"/>
      <c r="D1120" s="137"/>
      <c r="E1120" s="137"/>
      <c r="F1120" s="137"/>
    </row>
    <row r="1121" spans="2:6" x14ac:dyDescent="0.35">
      <c r="B1121" s="136"/>
      <c r="C1121" s="137"/>
      <c r="D1121" s="137"/>
      <c r="E1121" s="137"/>
      <c r="F1121" s="137"/>
    </row>
    <row r="1122" spans="2:6" x14ac:dyDescent="0.35">
      <c r="B1122" s="136"/>
      <c r="C1122" s="137"/>
      <c r="D1122" s="137"/>
      <c r="E1122" s="137"/>
      <c r="F1122" s="137"/>
    </row>
    <row r="1123" spans="2:6" x14ac:dyDescent="0.35">
      <c r="B1123" s="136"/>
      <c r="C1123" s="137"/>
      <c r="D1123" s="137"/>
      <c r="E1123" s="137"/>
      <c r="F1123" s="137"/>
    </row>
    <row r="1124" spans="2:6" x14ac:dyDescent="0.35">
      <c r="B1124" s="136"/>
      <c r="C1124" s="137"/>
      <c r="D1124" s="137"/>
      <c r="E1124" s="137"/>
      <c r="F1124" s="137"/>
    </row>
    <row r="1125" spans="2:6" x14ac:dyDescent="0.35">
      <c r="B1125" s="136"/>
      <c r="C1125" s="137"/>
      <c r="D1125" s="137"/>
      <c r="E1125" s="137"/>
      <c r="F1125" s="137"/>
    </row>
    <row r="1126" spans="2:6" x14ac:dyDescent="0.35">
      <c r="B1126" s="136"/>
      <c r="C1126" s="137"/>
      <c r="D1126" s="137"/>
      <c r="E1126" s="137"/>
      <c r="F1126" s="137"/>
    </row>
    <row r="1127" spans="2:6" x14ac:dyDescent="0.35">
      <c r="B1127" s="136"/>
      <c r="C1127" s="137"/>
      <c r="D1127" s="137"/>
      <c r="E1127" s="137"/>
      <c r="F1127" s="137"/>
    </row>
    <row r="1128" spans="2:6" x14ac:dyDescent="0.35">
      <c r="B1128" s="136"/>
      <c r="C1128" s="137"/>
      <c r="D1128" s="137"/>
      <c r="E1128" s="137"/>
      <c r="F1128" s="137"/>
    </row>
    <row r="1129" spans="2:6" x14ac:dyDescent="0.35">
      <c r="B1129" s="136"/>
      <c r="C1129" s="137"/>
      <c r="D1129" s="137"/>
      <c r="E1129" s="137"/>
      <c r="F1129" s="137"/>
    </row>
    <row r="1130" spans="2:6" x14ac:dyDescent="0.35">
      <c r="B1130" s="136"/>
      <c r="C1130" s="137"/>
      <c r="D1130" s="137"/>
      <c r="E1130" s="137"/>
      <c r="F1130" s="137"/>
    </row>
    <row r="1131" spans="2:6" x14ac:dyDescent="0.35">
      <c r="B1131" s="136"/>
      <c r="C1131" s="137"/>
      <c r="D1131" s="137"/>
      <c r="E1131" s="137"/>
      <c r="F1131" s="137"/>
    </row>
    <row r="1132" spans="2:6" x14ac:dyDescent="0.35">
      <c r="B1132" s="136"/>
      <c r="C1132" s="137"/>
      <c r="D1132" s="137"/>
      <c r="E1132" s="137"/>
      <c r="F1132" s="137"/>
    </row>
    <row r="1133" spans="2:6" x14ac:dyDescent="0.35">
      <c r="B1133" s="136"/>
      <c r="C1133" s="137"/>
      <c r="D1133" s="137"/>
      <c r="E1133" s="137"/>
      <c r="F1133" s="137"/>
    </row>
    <row r="1134" spans="2:6" x14ac:dyDescent="0.35">
      <c r="B1134" s="136"/>
      <c r="C1134" s="137"/>
      <c r="D1134" s="137"/>
      <c r="E1134" s="137"/>
      <c r="F1134" s="137"/>
    </row>
    <row r="1135" spans="2:6" x14ac:dyDescent="0.35">
      <c r="B1135" s="136"/>
      <c r="C1135" s="137"/>
      <c r="D1135" s="137"/>
      <c r="E1135" s="137"/>
      <c r="F1135" s="137"/>
    </row>
    <row r="1136" spans="2:6" x14ac:dyDescent="0.35">
      <c r="B1136" s="136"/>
      <c r="C1136" s="137"/>
      <c r="D1136" s="137"/>
      <c r="E1136" s="137"/>
      <c r="F1136" s="137"/>
    </row>
    <row r="1137" spans="2:6" x14ac:dyDescent="0.35">
      <c r="B1137" s="136"/>
      <c r="C1137" s="137"/>
      <c r="D1137" s="137"/>
      <c r="E1137" s="137"/>
      <c r="F1137" s="137"/>
    </row>
    <row r="1138" spans="2:6" x14ac:dyDescent="0.35">
      <c r="B1138" s="136"/>
      <c r="C1138" s="137"/>
      <c r="D1138" s="137"/>
      <c r="E1138" s="137"/>
      <c r="F1138" s="137"/>
    </row>
    <row r="1139" spans="2:6" x14ac:dyDescent="0.35">
      <c r="B1139" s="136"/>
      <c r="C1139" s="137"/>
      <c r="D1139" s="137"/>
      <c r="E1139" s="137"/>
      <c r="F1139" s="137"/>
    </row>
    <row r="1140" spans="2:6" x14ac:dyDescent="0.35">
      <c r="B1140" s="136"/>
      <c r="C1140" s="137"/>
      <c r="D1140" s="137"/>
      <c r="E1140" s="137"/>
      <c r="F1140" s="137"/>
    </row>
    <row r="1141" spans="2:6" x14ac:dyDescent="0.35">
      <c r="B1141" s="136"/>
      <c r="C1141" s="137"/>
      <c r="D1141" s="137"/>
      <c r="E1141" s="137"/>
      <c r="F1141" s="137"/>
    </row>
    <row r="1142" spans="2:6" x14ac:dyDescent="0.35">
      <c r="B1142" s="136"/>
      <c r="C1142" s="137"/>
      <c r="D1142" s="137"/>
      <c r="E1142" s="137"/>
      <c r="F1142" s="137"/>
    </row>
    <row r="1143" spans="2:6" x14ac:dyDescent="0.35">
      <c r="B1143" s="136"/>
      <c r="C1143" s="137"/>
      <c r="D1143" s="137"/>
      <c r="E1143" s="137"/>
      <c r="F1143" s="137"/>
    </row>
    <row r="1144" spans="2:6" x14ac:dyDescent="0.35">
      <c r="B1144" s="136"/>
      <c r="C1144" s="137"/>
      <c r="D1144" s="137"/>
      <c r="E1144" s="137"/>
      <c r="F1144" s="137"/>
    </row>
    <row r="1145" spans="2:6" x14ac:dyDescent="0.35">
      <c r="B1145" s="136"/>
      <c r="C1145" s="137"/>
      <c r="D1145" s="137"/>
      <c r="E1145" s="137"/>
      <c r="F1145" s="137"/>
    </row>
    <row r="1146" spans="2:6" x14ac:dyDescent="0.35">
      <c r="B1146" s="136"/>
      <c r="C1146" s="137"/>
      <c r="D1146" s="137"/>
      <c r="E1146" s="137"/>
      <c r="F1146" s="137"/>
    </row>
    <row r="1147" spans="2:6" x14ac:dyDescent="0.35">
      <c r="B1147" s="136"/>
      <c r="C1147" s="137"/>
      <c r="D1147" s="137"/>
      <c r="E1147" s="137"/>
      <c r="F1147" s="137"/>
    </row>
    <row r="1148" spans="2:6" x14ac:dyDescent="0.35">
      <c r="B1148" s="136"/>
      <c r="C1148" s="137"/>
      <c r="D1148" s="137"/>
      <c r="E1148" s="137"/>
      <c r="F1148" s="137"/>
    </row>
    <row r="1149" spans="2:6" x14ac:dyDescent="0.35">
      <c r="B1149" s="136"/>
      <c r="C1149" s="137"/>
      <c r="D1149" s="137"/>
      <c r="E1149" s="137"/>
      <c r="F1149" s="137"/>
    </row>
    <row r="1150" spans="2:6" x14ac:dyDescent="0.35">
      <c r="B1150" s="136"/>
      <c r="C1150" s="137"/>
      <c r="D1150" s="137"/>
      <c r="E1150" s="137"/>
      <c r="F1150" s="137"/>
    </row>
    <row r="1151" spans="2:6" x14ac:dyDescent="0.35">
      <c r="B1151" s="136"/>
      <c r="C1151" s="137"/>
      <c r="D1151" s="137"/>
      <c r="E1151" s="137"/>
      <c r="F1151" s="137"/>
    </row>
    <row r="1152" spans="2:6" x14ac:dyDescent="0.35">
      <c r="B1152" s="136"/>
      <c r="C1152" s="137"/>
      <c r="D1152" s="137"/>
      <c r="E1152" s="137"/>
      <c r="F1152" s="137"/>
    </row>
    <row r="1153" spans="2:6" x14ac:dyDescent="0.35">
      <c r="B1153" s="136"/>
      <c r="C1153" s="137"/>
      <c r="D1153" s="137"/>
      <c r="E1153" s="137"/>
      <c r="F1153" s="137"/>
    </row>
    <row r="1154" spans="2:6" x14ac:dyDescent="0.35">
      <c r="B1154" s="136"/>
      <c r="C1154" s="137"/>
      <c r="D1154" s="137"/>
      <c r="E1154" s="137"/>
      <c r="F1154" s="137"/>
    </row>
    <row r="1155" spans="2:6" x14ac:dyDescent="0.35">
      <c r="B1155" s="136"/>
      <c r="C1155" s="137"/>
      <c r="D1155" s="137"/>
      <c r="E1155" s="137"/>
      <c r="F1155" s="137"/>
    </row>
    <row r="1156" spans="2:6" x14ac:dyDescent="0.35">
      <c r="B1156" s="136"/>
      <c r="C1156" s="137"/>
      <c r="D1156" s="137"/>
      <c r="E1156" s="137"/>
      <c r="F1156" s="137"/>
    </row>
    <row r="1157" spans="2:6" x14ac:dyDescent="0.35">
      <c r="B1157" s="136"/>
      <c r="C1157" s="137"/>
      <c r="D1157" s="137"/>
      <c r="E1157" s="137"/>
      <c r="F1157" s="137"/>
    </row>
    <row r="1158" spans="2:6" x14ac:dyDescent="0.35">
      <c r="B1158" s="136"/>
      <c r="C1158" s="137"/>
      <c r="D1158" s="137"/>
      <c r="E1158" s="137"/>
      <c r="F1158" s="137"/>
    </row>
    <row r="1159" spans="2:6" x14ac:dyDescent="0.35">
      <c r="B1159" s="136"/>
      <c r="C1159" s="137"/>
      <c r="D1159" s="137"/>
      <c r="E1159" s="137"/>
      <c r="F1159" s="137"/>
    </row>
    <row r="1160" spans="2:6" x14ac:dyDescent="0.35">
      <c r="B1160" s="136"/>
      <c r="C1160" s="137"/>
      <c r="D1160" s="137"/>
      <c r="E1160" s="137"/>
      <c r="F1160" s="137"/>
    </row>
    <row r="1161" spans="2:6" x14ac:dyDescent="0.35">
      <c r="B1161" s="136"/>
      <c r="C1161" s="137"/>
      <c r="D1161" s="137"/>
      <c r="E1161" s="137"/>
      <c r="F1161" s="137"/>
    </row>
    <row r="1162" spans="2:6" x14ac:dyDescent="0.35">
      <c r="B1162" s="136"/>
      <c r="C1162" s="137"/>
      <c r="D1162" s="137"/>
      <c r="E1162" s="137"/>
      <c r="F1162" s="137"/>
    </row>
    <row r="1163" spans="2:6" x14ac:dyDescent="0.35">
      <c r="B1163" s="136"/>
      <c r="C1163" s="137"/>
      <c r="D1163" s="137"/>
      <c r="E1163" s="137"/>
      <c r="F1163" s="137"/>
    </row>
    <row r="1164" spans="2:6" x14ac:dyDescent="0.35">
      <c r="B1164" s="136"/>
      <c r="C1164" s="137"/>
      <c r="D1164" s="137"/>
      <c r="E1164" s="137"/>
      <c r="F1164" s="137"/>
    </row>
    <row r="1165" spans="2:6" x14ac:dyDescent="0.35">
      <c r="B1165" s="136"/>
      <c r="C1165" s="137"/>
      <c r="D1165" s="137"/>
      <c r="E1165" s="137"/>
      <c r="F1165" s="137"/>
    </row>
    <row r="1166" spans="2:6" x14ac:dyDescent="0.35">
      <c r="B1166" s="136"/>
      <c r="C1166" s="137"/>
      <c r="D1166" s="137"/>
      <c r="E1166" s="137"/>
      <c r="F1166" s="137"/>
    </row>
    <row r="1167" spans="2:6" x14ac:dyDescent="0.35">
      <c r="B1167" s="136"/>
      <c r="C1167" s="137"/>
      <c r="D1167" s="137"/>
      <c r="E1167" s="137"/>
      <c r="F1167" s="137"/>
    </row>
    <row r="1168" spans="2:6" x14ac:dyDescent="0.35">
      <c r="B1168" s="136"/>
      <c r="C1168" s="137"/>
      <c r="D1168" s="137"/>
      <c r="E1168" s="137"/>
      <c r="F1168" s="137"/>
    </row>
    <row r="1169" spans="2:6" x14ac:dyDescent="0.35">
      <c r="B1169" s="136"/>
      <c r="C1169" s="137"/>
      <c r="D1169" s="137"/>
      <c r="E1169" s="137"/>
      <c r="F1169" s="137"/>
    </row>
    <row r="1170" spans="2:6" x14ac:dyDescent="0.35">
      <c r="B1170" s="136"/>
      <c r="C1170" s="137"/>
      <c r="D1170" s="137"/>
      <c r="E1170" s="137"/>
      <c r="F1170" s="137"/>
    </row>
    <row r="1171" spans="2:6" x14ac:dyDescent="0.35">
      <c r="B1171" s="136"/>
      <c r="C1171" s="137"/>
      <c r="D1171" s="137"/>
      <c r="E1171" s="137"/>
      <c r="F1171" s="137"/>
    </row>
    <row r="1172" spans="2:6" x14ac:dyDescent="0.35">
      <c r="B1172" s="136"/>
      <c r="C1172" s="137"/>
      <c r="D1172" s="137"/>
      <c r="E1172" s="137"/>
      <c r="F1172" s="137"/>
    </row>
    <row r="1173" spans="2:6" x14ac:dyDescent="0.35">
      <c r="B1173" s="136"/>
      <c r="C1173" s="137"/>
      <c r="D1173" s="137"/>
      <c r="E1173" s="137"/>
      <c r="F1173" s="137"/>
    </row>
    <row r="1174" spans="2:6" x14ac:dyDescent="0.35">
      <c r="B1174" s="136"/>
      <c r="C1174" s="137"/>
      <c r="D1174" s="137"/>
      <c r="E1174" s="137"/>
      <c r="F1174" s="137"/>
    </row>
    <row r="1175" spans="2:6" x14ac:dyDescent="0.35">
      <c r="B1175" s="136"/>
      <c r="C1175" s="137"/>
      <c r="D1175" s="137"/>
      <c r="E1175" s="137"/>
      <c r="F1175" s="137"/>
    </row>
    <row r="1176" spans="2:6" x14ac:dyDescent="0.35">
      <c r="B1176" s="136"/>
      <c r="C1176" s="137"/>
      <c r="D1176" s="137"/>
      <c r="E1176" s="137"/>
      <c r="F1176" s="137"/>
    </row>
    <row r="1177" spans="2:6" x14ac:dyDescent="0.35">
      <c r="B1177" s="136"/>
      <c r="C1177" s="137"/>
      <c r="D1177" s="137"/>
      <c r="E1177" s="137"/>
      <c r="F1177" s="137"/>
    </row>
    <row r="1178" spans="2:6" x14ac:dyDescent="0.35">
      <c r="B1178" s="136"/>
      <c r="C1178" s="137"/>
      <c r="D1178" s="137"/>
      <c r="E1178" s="137"/>
      <c r="F1178" s="137"/>
    </row>
    <row r="1179" spans="2:6" x14ac:dyDescent="0.35">
      <c r="B1179" s="136"/>
      <c r="C1179" s="137"/>
      <c r="D1179" s="137"/>
      <c r="E1179" s="137"/>
      <c r="F1179" s="137"/>
    </row>
    <row r="1180" spans="2:6" x14ac:dyDescent="0.35">
      <c r="B1180" s="136"/>
      <c r="C1180" s="137"/>
      <c r="D1180" s="137"/>
      <c r="E1180" s="137"/>
      <c r="F1180" s="137"/>
    </row>
    <row r="1181" spans="2:6" x14ac:dyDescent="0.35">
      <c r="B1181" s="136"/>
      <c r="C1181" s="137"/>
      <c r="D1181" s="137"/>
      <c r="E1181" s="137"/>
      <c r="F1181" s="137"/>
    </row>
    <row r="1182" spans="2:6" x14ac:dyDescent="0.35">
      <c r="B1182" s="136"/>
      <c r="C1182" s="137"/>
      <c r="D1182" s="137"/>
      <c r="E1182" s="137"/>
      <c r="F1182" s="137"/>
    </row>
    <row r="1183" spans="2:6" x14ac:dyDescent="0.35">
      <c r="B1183" s="136"/>
      <c r="C1183" s="137"/>
      <c r="D1183" s="137"/>
      <c r="E1183" s="137"/>
      <c r="F1183" s="137"/>
    </row>
    <row r="1184" spans="2:6" x14ac:dyDescent="0.35">
      <c r="B1184" s="136"/>
      <c r="C1184" s="137"/>
      <c r="D1184" s="137"/>
      <c r="E1184" s="137"/>
      <c r="F1184" s="137"/>
    </row>
    <row r="1185" spans="2:6" x14ac:dyDescent="0.35">
      <c r="B1185" s="136"/>
      <c r="C1185" s="137"/>
      <c r="D1185" s="137"/>
      <c r="E1185" s="137"/>
      <c r="F1185" s="137"/>
    </row>
    <row r="1186" spans="2:6" x14ac:dyDescent="0.35">
      <c r="B1186" s="136"/>
      <c r="C1186" s="137"/>
      <c r="D1186" s="137"/>
      <c r="E1186" s="137"/>
      <c r="F1186" s="137"/>
    </row>
    <row r="1187" spans="2:6" x14ac:dyDescent="0.35">
      <c r="B1187" s="136"/>
      <c r="C1187" s="137"/>
      <c r="D1187" s="137"/>
      <c r="E1187" s="137"/>
      <c r="F1187" s="137"/>
    </row>
    <row r="1188" spans="2:6" x14ac:dyDescent="0.35">
      <c r="B1188" s="136"/>
      <c r="C1188" s="137"/>
      <c r="D1188" s="137"/>
      <c r="E1188" s="137"/>
      <c r="F1188" s="137"/>
    </row>
    <row r="1189" spans="2:6" x14ac:dyDescent="0.35">
      <c r="B1189" s="136"/>
      <c r="C1189" s="137"/>
      <c r="D1189" s="137"/>
      <c r="E1189" s="137"/>
      <c r="F1189" s="137"/>
    </row>
    <row r="1190" spans="2:6" x14ac:dyDescent="0.35">
      <c r="B1190" s="136"/>
      <c r="C1190" s="137"/>
      <c r="D1190" s="137"/>
      <c r="E1190" s="137"/>
      <c r="F1190" s="137"/>
    </row>
    <row r="1191" spans="2:6" x14ac:dyDescent="0.35">
      <c r="B1191" s="136"/>
      <c r="C1191" s="137"/>
      <c r="D1191" s="137"/>
      <c r="E1191" s="137"/>
      <c r="F1191" s="137"/>
    </row>
    <row r="1192" spans="2:6" x14ac:dyDescent="0.35">
      <c r="B1192" s="136"/>
      <c r="C1192" s="137"/>
      <c r="D1192" s="137"/>
      <c r="E1192" s="137"/>
      <c r="F1192" s="137"/>
    </row>
    <row r="1193" spans="2:6" x14ac:dyDescent="0.35">
      <c r="B1193" s="136"/>
      <c r="C1193" s="137"/>
      <c r="D1193" s="137"/>
      <c r="E1193" s="137"/>
      <c r="F1193" s="137"/>
    </row>
    <row r="1194" spans="2:6" x14ac:dyDescent="0.35">
      <c r="B1194" s="136"/>
      <c r="C1194" s="137"/>
      <c r="D1194" s="137"/>
      <c r="E1194" s="137"/>
      <c r="F1194" s="137"/>
    </row>
    <row r="1195" spans="2:6" x14ac:dyDescent="0.35">
      <c r="B1195" s="136"/>
      <c r="C1195" s="137"/>
      <c r="D1195" s="137"/>
      <c r="E1195" s="137"/>
      <c r="F1195" s="137"/>
    </row>
    <row r="1196" spans="2:6" x14ac:dyDescent="0.35">
      <c r="B1196" s="136"/>
      <c r="C1196" s="137"/>
      <c r="D1196" s="137"/>
      <c r="E1196" s="137"/>
      <c r="F1196" s="137"/>
    </row>
    <row r="1197" spans="2:6" x14ac:dyDescent="0.35">
      <c r="B1197" s="136"/>
      <c r="C1197" s="137"/>
      <c r="D1197" s="137"/>
      <c r="E1197" s="137"/>
      <c r="F1197" s="137"/>
    </row>
    <row r="1198" spans="2:6" x14ac:dyDescent="0.35">
      <c r="B1198" s="136"/>
      <c r="C1198" s="137"/>
      <c r="D1198" s="137"/>
      <c r="E1198" s="137"/>
      <c r="F1198" s="137"/>
    </row>
    <row r="1199" spans="2:6" x14ac:dyDescent="0.35">
      <c r="B1199" s="136"/>
      <c r="C1199" s="137"/>
      <c r="D1199" s="137"/>
      <c r="E1199" s="137"/>
      <c r="F1199" s="137"/>
    </row>
    <row r="1200" spans="2:6" x14ac:dyDescent="0.35">
      <c r="B1200" s="136"/>
      <c r="C1200" s="137"/>
      <c r="D1200" s="137"/>
      <c r="E1200" s="137"/>
      <c r="F1200" s="137"/>
    </row>
    <row r="1201" spans="2:6" x14ac:dyDescent="0.35">
      <c r="B1201" s="136"/>
      <c r="C1201" s="137"/>
      <c r="D1201" s="137"/>
      <c r="E1201" s="137"/>
      <c r="F1201" s="137"/>
    </row>
    <row r="1202" spans="2:6" x14ac:dyDescent="0.35">
      <c r="B1202" s="136"/>
      <c r="C1202" s="137"/>
      <c r="D1202" s="137"/>
      <c r="E1202" s="137"/>
      <c r="F1202" s="137"/>
    </row>
    <row r="1203" spans="2:6" x14ac:dyDescent="0.35">
      <c r="B1203" s="136"/>
      <c r="C1203" s="137"/>
      <c r="D1203" s="137"/>
      <c r="E1203" s="137"/>
      <c r="F1203" s="137"/>
    </row>
    <row r="1204" spans="2:6" x14ac:dyDescent="0.35">
      <c r="B1204" s="136"/>
      <c r="C1204" s="137"/>
      <c r="D1204" s="137"/>
      <c r="E1204" s="137"/>
      <c r="F1204" s="137"/>
    </row>
    <row r="1205" spans="2:6" x14ac:dyDescent="0.35">
      <c r="B1205" s="136"/>
      <c r="C1205" s="137"/>
      <c r="D1205" s="137"/>
      <c r="E1205" s="137"/>
      <c r="F1205" s="137"/>
    </row>
    <row r="1206" spans="2:6" x14ac:dyDescent="0.35">
      <c r="B1206" s="136"/>
      <c r="C1206" s="137"/>
      <c r="D1206" s="137"/>
      <c r="E1206" s="137"/>
      <c r="F1206" s="137"/>
    </row>
    <row r="1207" spans="2:6" x14ac:dyDescent="0.35">
      <c r="B1207" s="136"/>
      <c r="C1207" s="137"/>
      <c r="D1207" s="137"/>
      <c r="E1207" s="137"/>
      <c r="F1207" s="137"/>
    </row>
    <row r="1208" spans="2:6" x14ac:dyDescent="0.35">
      <c r="B1208" s="136"/>
      <c r="C1208" s="137"/>
      <c r="D1208" s="137"/>
      <c r="E1208" s="137"/>
      <c r="F1208" s="137"/>
    </row>
    <row r="1209" spans="2:6" x14ac:dyDescent="0.35">
      <c r="B1209" s="136"/>
      <c r="C1209" s="137"/>
      <c r="D1209" s="137"/>
      <c r="E1209" s="137"/>
      <c r="F1209" s="137"/>
    </row>
    <row r="1210" spans="2:6" x14ac:dyDescent="0.35">
      <c r="B1210" s="136"/>
      <c r="C1210" s="137"/>
      <c r="D1210" s="137"/>
      <c r="E1210" s="137"/>
      <c r="F1210" s="137"/>
    </row>
    <row r="1211" spans="2:6" x14ac:dyDescent="0.35">
      <c r="B1211" s="136"/>
      <c r="C1211" s="137"/>
      <c r="D1211" s="137"/>
      <c r="E1211" s="137"/>
      <c r="F1211" s="137"/>
    </row>
    <row r="1212" spans="2:6" x14ac:dyDescent="0.35">
      <c r="B1212" s="136"/>
      <c r="C1212" s="137"/>
      <c r="D1212" s="137"/>
      <c r="E1212" s="137"/>
      <c r="F1212" s="137"/>
    </row>
    <row r="1213" spans="2:6" x14ac:dyDescent="0.35">
      <c r="B1213" s="136"/>
      <c r="C1213" s="137"/>
      <c r="D1213" s="137"/>
      <c r="E1213" s="137"/>
      <c r="F1213" s="137"/>
    </row>
    <row r="1214" spans="2:6" x14ac:dyDescent="0.35">
      <c r="B1214" s="136"/>
      <c r="C1214" s="137"/>
      <c r="D1214" s="137"/>
      <c r="E1214" s="137"/>
      <c r="F1214" s="137"/>
    </row>
    <row r="1215" spans="2:6" x14ac:dyDescent="0.35">
      <c r="B1215" s="136"/>
      <c r="C1215" s="137"/>
      <c r="D1215" s="137"/>
      <c r="E1215" s="137"/>
      <c r="F1215" s="137"/>
    </row>
    <row r="1216" spans="2:6" x14ac:dyDescent="0.35">
      <c r="B1216" s="136"/>
      <c r="C1216" s="137"/>
      <c r="D1216" s="137"/>
      <c r="E1216" s="137"/>
      <c r="F1216" s="137"/>
    </row>
    <row r="1217" spans="2:6" x14ac:dyDescent="0.35">
      <c r="B1217" s="136"/>
      <c r="C1217" s="137"/>
      <c r="D1217" s="137"/>
      <c r="E1217" s="137"/>
      <c r="F1217" s="137"/>
    </row>
    <row r="1218" spans="2:6" x14ac:dyDescent="0.35">
      <c r="B1218" s="136"/>
      <c r="C1218" s="137"/>
      <c r="D1218" s="137"/>
      <c r="E1218" s="137"/>
      <c r="F1218" s="137"/>
    </row>
    <row r="1219" spans="2:6" x14ac:dyDescent="0.35">
      <c r="B1219" s="136"/>
      <c r="C1219" s="137"/>
      <c r="D1219" s="137"/>
      <c r="E1219" s="137"/>
      <c r="F1219" s="137"/>
    </row>
    <row r="1220" spans="2:6" x14ac:dyDescent="0.35">
      <c r="B1220" s="136"/>
      <c r="C1220" s="137"/>
      <c r="D1220" s="137"/>
      <c r="E1220" s="137"/>
      <c r="F1220" s="137"/>
    </row>
    <row r="1221" spans="2:6" x14ac:dyDescent="0.35">
      <c r="B1221" s="136"/>
      <c r="C1221" s="137"/>
      <c r="D1221" s="137"/>
      <c r="E1221" s="137"/>
      <c r="F1221" s="137"/>
    </row>
    <row r="1222" spans="2:6" x14ac:dyDescent="0.35">
      <c r="B1222" s="136"/>
      <c r="C1222" s="137"/>
      <c r="D1222" s="137"/>
      <c r="E1222" s="137"/>
      <c r="F1222" s="137"/>
    </row>
    <row r="1223" spans="2:6" x14ac:dyDescent="0.35">
      <c r="B1223" s="136"/>
      <c r="C1223" s="137"/>
      <c r="D1223" s="137"/>
      <c r="E1223" s="137"/>
      <c r="F1223" s="137"/>
    </row>
    <row r="1224" spans="2:6" x14ac:dyDescent="0.35">
      <c r="B1224" s="136"/>
      <c r="C1224" s="137"/>
      <c r="D1224" s="137"/>
      <c r="E1224" s="137"/>
      <c r="F1224" s="137"/>
    </row>
    <row r="1225" spans="2:6" x14ac:dyDescent="0.35">
      <c r="B1225" s="136"/>
      <c r="C1225" s="137"/>
      <c r="D1225" s="137"/>
      <c r="E1225" s="137"/>
      <c r="F1225" s="137"/>
    </row>
    <row r="1226" spans="2:6" x14ac:dyDescent="0.35">
      <c r="B1226" s="136"/>
      <c r="C1226" s="137"/>
      <c r="D1226" s="137"/>
      <c r="E1226" s="137"/>
      <c r="F1226" s="137"/>
    </row>
  </sheetData>
  <mergeCells count="18">
    <mergeCell ref="B185:B195"/>
    <mergeCell ref="B196:B203"/>
    <mergeCell ref="B204:B223"/>
    <mergeCell ref="B133:B142"/>
    <mergeCell ref="B143:B152"/>
    <mergeCell ref="B153:B158"/>
    <mergeCell ref="B159:B171"/>
    <mergeCell ref="B172:B184"/>
    <mergeCell ref="B72:B98"/>
    <mergeCell ref="B99:B109"/>
    <mergeCell ref="B110:B120"/>
    <mergeCell ref="B121:B124"/>
    <mergeCell ref="B125:B132"/>
    <mergeCell ref="B2:J2"/>
    <mergeCell ref="G5:H5"/>
    <mergeCell ref="K5:L5"/>
    <mergeCell ref="B7:B49"/>
    <mergeCell ref="B50:B7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F6228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defaultColWidth="8.765625" defaultRowHeight="12.45" x14ac:dyDescent="0.3"/>
  <cols>
    <col min="33" max="33" width="14.4609375" customWidth="1"/>
    <col min="34" max="34" width="10.4609375" customWidth="1"/>
    <col min="35" max="35" width="10.765625" customWidth="1"/>
    <col min="36" max="40" width="10.4609375" customWidth="1"/>
    <col min="41" max="41" width="10.69140625" customWidth="1"/>
    <col min="42" max="42" width="10.4609375" customWidth="1"/>
    <col min="43" max="43" width="12.4609375" customWidth="1"/>
    <col min="44" max="44" width="12.765625" customWidth="1"/>
  </cols>
  <sheetData>
    <row r="1" spans="1:45" ht="24.75" customHeight="1" x14ac:dyDescent="0.3">
      <c r="A1" s="2"/>
      <c r="B1" s="272" t="s">
        <v>223</v>
      </c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45" ht="24.75" customHeight="1" x14ac:dyDescent="0.3">
      <c r="A2" s="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ht="24.7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1:45" ht="24.75" customHeigh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1:45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1:45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spans="1:45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spans="1:45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spans="1:45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spans="1:45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spans="1:45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5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spans="1:45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spans="1:45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spans="1:45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spans="1:45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spans="1:45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spans="1:45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spans="1:45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spans="1:4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spans="1:45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spans="1:45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spans="1:45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spans="1:45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spans="1:45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spans="1:45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spans="1:45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spans="1:45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spans="1:45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spans="1:45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spans="1:45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spans="1:45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spans="1:45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spans="1:45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spans="1:45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spans="1:45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spans="1:45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spans="1:45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spans="1:45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spans="1:45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spans="1:45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spans="1:45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spans="1:45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spans="1:45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spans="1:45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spans="1:45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spans="1:45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spans="1:45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spans="1:45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spans="1:45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spans="1:45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spans="1:45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spans="1:45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spans="1:45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spans="1:45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spans="1:45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spans="1:45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spans="1:45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spans="1:45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spans="1:45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spans="1:45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spans="1:45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spans="1:45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spans="1:45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spans="1:45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spans="1:45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spans="1:45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spans="1:45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spans="1:45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spans="1:45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spans="1:45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spans="1:45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spans="1:45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spans="1:45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spans="1:45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spans="1:45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spans="1:45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spans="1:45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spans="1:45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spans="1:45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spans="1:45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spans="1:45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spans="1:45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spans="1:45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spans="1:45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spans="1:45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spans="1:45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spans="1:45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spans="1:45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spans="1:45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spans="1:45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spans="1:45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spans="1:45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spans="1:54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spans="1:54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spans="1:54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spans="1:54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spans="1:54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spans="1:54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spans="1:54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spans="1:54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spans="1:54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spans="1:54" ht="15.9" x14ac:dyDescent="0.4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18" t="s">
        <v>224</v>
      </c>
      <c r="AH106" s="218" t="s">
        <v>225</v>
      </c>
      <c r="AI106" s="218" t="s">
        <v>226</v>
      </c>
      <c r="AJ106" s="218" t="s">
        <v>227</v>
      </c>
      <c r="AK106" s="218" t="s">
        <v>228</v>
      </c>
      <c r="AL106" s="218" t="s">
        <v>229</v>
      </c>
      <c r="AM106" s="218" t="s">
        <v>230</v>
      </c>
      <c r="AN106" s="218" t="s">
        <v>231</v>
      </c>
      <c r="AO106" s="218" t="s">
        <v>232</v>
      </c>
      <c r="AP106" s="218" t="s">
        <v>233</v>
      </c>
      <c r="AQ106" s="218" t="s">
        <v>234</v>
      </c>
      <c r="AR106" s="218" t="s">
        <v>235</v>
      </c>
      <c r="AS106" s="2"/>
    </row>
    <row r="107" spans="1:54" ht="15.9" x14ac:dyDescent="0.4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18" t="s">
        <v>236</v>
      </c>
      <c r="AH107" s="219">
        <v>0.26813019893880702</v>
      </c>
      <c r="AI107" s="219">
        <v>4.4633815891147698E-4</v>
      </c>
      <c r="AJ107" s="219">
        <f>2*AI107</f>
        <v>8.9267631782295395E-4</v>
      </c>
      <c r="AK107" s="219">
        <v>9.25028391546312E-2</v>
      </c>
      <c r="AL107" s="219">
        <v>1.3155184102830401E-3</v>
      </c>
      <c r="AM107" s="219">
        <f>2*AL107</f>
        <v>2.6310368205660802E-3</v>
      </c>
      <c r="AN107" s="219">
        <v>2.0605624643846399E-2</v>
      </c>
      <c r="AO107" s="219">
        <v>2.9120517059727201E-3</v>
      </c>
      <c r="AP107" s="219">
        <f>2*AO107</f>
        <v>5.8241034119454402E-3</v>
      </c>
      <c r="AQ107" s="218"/>
      <c r="AR107" s="220">
        <f>AJ107*1000</f>
        <v>0.89267631782295398</v>
      </c>
      <c r="AS107" s="2"/>
    </row>
    <row r="108" spans="1:54" ht="15.9" x14ac:dyDescent="0.4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18" t="s">
        <v>237</v>
      </c>
      <c r="AH108" s="219">
        <v>0.26442937857598298</v>
      </c>
      <c r="AI108" s="219">
        <v>6.1503665563911896E-4</v>
      </c>
      <c r="AJ108" s="219">
        <f>2*AI108</f>
        <v>1.2300733112782379E-3</v>
      </c>
      <c r="AK108" s="219">
        <v>8.6531817451036996E-2</v>
      </c>
      <c r="AL108" s="219">
        <v>1.23915137172045E-3</v>
      </c>
      <c r="AM108" s="219">
        <f>2*AL108</f>
        <v>2.4783027434408999E-3</v>
      </c>
      <c r="AN108" s="219">
        <v>2.1698855577566501E-2</v>
      </c>
      <c r="AO108" s="219">
        <v>2.29918178481939E-3</v>
      </c>
      <c r="AP108" s="219">
        <f>2*AO108</f>
        <v>4.59836356963878E-3</v>
      </c>
      <c r="AQ108" s="218"/>
      <c r="AR108" s="220">
        <f>AJ108*1000</f>
        <v>1.2300733112782378</v>
      </c>
      <c r="AS108" s="2"/>
    </row>
    <row r="109" spans="1:54" ht="15.9" x14ac:dyDescent="0.4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18" t="s">
        <v>238</v>
      </c>
      <c r="AH109" s="219">
        <v>0.26237996920158602</v>
      </c>
      <c r="AI109" s="219">
        <v>6.3282150389359102E-4</v>
      </c>
      <c r="AJ109" s="219">
        <f>2*AI109</f>
        <v>1.265643007787182E-3</v>
      </c>
      <c r="AK109" s="219">
        <v>7.8673044132036796E-2</v>
      </c>
      <c r="AL109" s="219">
        <v>1.8069093625361901E-3</v>
      </c>
      <c r="AM109" s="219">
        <f>2*AL109</f>
        <v>3.6138187250723802E-3</v>
      </c>
      <c r="AN109" s="219">
        <v>1.15746644404535E-2</v>
      </c>
      <c r="AO109" s="219">
        <v>9.5200164901830401E-4</v>
      </c>
      <c r="AP109" s="219">
        <f>2*AO109</f>
        <v>1.904003298036608E-3</v>
      </c>
      <c r="AQ109" s="218"/>
      <c r="AR109" s="220">
        <f>AJ109*1000</f>
        <v>1.2656430077871821</v>
      </c>
      <c r="AS109" s="2"/>
    </row>
    <row r="110" spans="1:54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spans="1:54" ht="15.9" x14ac:dyDescent="0.4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18"/>
      <c r="AT111" s="218"/>
      <c r="AU111" s="218"/>
      <c r="AV111" s="218"/>
      <c r="AW111" s="218"/>
      <c r="AX111" s="218"/>
      <c r="AY111" s="218"/>
      <c r="AZ111" s="218"/>
      <c r="BA111" s="218"/>
      <c r="BB111" s="218"/>
    </row>
    <row r="112" spans="1:54" ht="15.9" x14ac:dyDescent="0.4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18"/>
      <c r="AT112" s="218"/>
      <c r="AU112" s="218"/>
      <c r="AV112" s="218"/>
      <c r="AW112" s="218"/>
      <c r="AX112" s="218"/>
      <c r="AY112" s="218"/>
      <c r="AZ112" s="218"/>
      <c r="BA112" s="218"/>
      <c r="BB112" s="218"/>
    </row>
    <row r="113" spans="1:54" ht="15.9" x14ac:dyDescent="0.4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18"/>
      <c r="AT113" s="218"/>
      <c r="AU113" s="218"/>
      <c r="AV113" s="218"/>
      <c r="AW113" s="218"/>
      <c r="AX113" s="218"/>
      <c r="AY113" s="218"/>
      <c r="AZ113" s="218"/>
      <c r="BA113" s="218"/>
      <c r="BB113" s="218"/>
    </row>
    <row r="114" spans="1:54" ht="15.9" x14ac:dyDescent="0.4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18"/>
      <c r="AT114" s="218"/>
      <c r="AU114" s="218"/>
      <c r="AV114" s="218"/>
      <c r="AW114" s="218"/>
      <c r="AX114" s="218"/>
      <c r="AY114" s="218"/>
      <c r="AZ114" s="218"/>
      <c r="BA114" s="218"/>
      <c r="BB114" s="218"/>
    </row>
    <row r="115" spans="1:54" ht="15.9" x14ac:dyDescent="0.4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18"/>
      <c r="AH115" s="218"/>
      <c r="AI115" s="218"/>
      <c r="AJ115" s="218"/>
      <c r="AK115" s="218"/>
      <c r="AL115" s="218"/>
      <c r="AM115" s="218"/>
      <c r="AN115" s="218"/>
      <c r="AO115" s="218"/>
      <c r="AP115" s="218"/>
      <c r="AQ115" s="218"/>
      <c r="AR115" s="218"/>
      <c r="AS115" s="218"/>
      <c r="AT115" s="218"/>
      <c r="AU115" s="218"/>
      <c r="AV115" s="218"/>
      <c r="AW115" s="218"/>
      <c r="AX115" s="218"/>
      <c r="AY115" s="218"/>
      <c r="AZ115" s="218"/>
      <c r="BA115" s="218"/>
      <c r="BB115" s="218"/>
    </row>
    <row r="116" spans="1:54" ht="15.9" x14ac:dyDescent="0.4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18"/>
      <c r="AH116" s="218"/>
      <c r="AI116" s="218"/>
      <c r="AJ116" s="218"/>
      <c r="AK116" s="218"/>
      <c r="AL116" s="218"/>
      <c r="AM116" s="218"/>
      <c r="AN116" s="218"/>
      <c r="AO116" s="218"/>
      <c r="AP116" s="218"/>
      <c r="AQ116" s="218"/>
      <c r="AR116" s="218"/>
      <c r="AS116" s="218"/>
      <c r="AT116" s="218"/>
      <c r="AU116" s="218"/>
      <c r="AV116" s="218"/>
      <c r="AW116" s="218"/>
      <c r="AX116" s="218"/>
      <c r="AY116" s="218"/>
      <c r="AZ116" s="218"/>
      <c r="BA116" s="218"/>
      <c r="BB116" s="218"/>
    </row>
    <row r="117" spans="1:54" ht="15.9" x14ac:dyDescent="0.4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18"/>
      <c r="AH117" s="218"/>
      <c r="AI117" s="218"/>
      <c r="AJ117" s="218"/>
      <c r="AK117" s="218"/>
      <c r="AL117" s="218"/>
      <c r="AM117" s="218"/>
      <c r="AN117" s="218"/>
      <c r="AO117" s="218"/>
      <c r="AP117" s="218"/>
      <c r="AQ117" s="218"/>
      <c r="AR117" s="218"/>
      <c r="AS117" s="218"/>
      <c r="AT117" s="218"/>
      <c r="AU117" s="218"/>
      <c r="AV117" s="218"/>
      <c r="AW117" s="218"/>
      <c r="AX117" s="218"/>
      <c r="AY117" s="218"/>
      <c r="AZ117" s="218"/>
      <c r="BA117" s="218"/>
      <c r="BB117" s="218"/>
    </row>
    <row r="118" spans="1:54" ht="15.9" x14ac:dyDescent="0.4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18"/>
      <c r="AH118" s="218"/>
      <c r="AI118" s="218"/>
      <c r="AJ118" s="218"/>
      <c r="AK118" s="218"/>
      <c r="AL118" s="218"/>
      <c r="AM118" s="218"/>
      <c r="AN118" s="218"/>
      <c r="AO118" s="218"/>
      <c r="AP118" s="218"/>
      <c r="AQ118" s="218"/>
      <c r="AR118" s="218"/>
      <c r="AS118" s="218"/>
      <c r="AT118" s="218"/>
      <c r="AU118" s="218"/>
      <c r="AV118" s="218"/>
      <c r="AW118" s="218"/>
      <c r="AX118" s="218"/>
      <c r="AY118" s="218"/>
      <c r="AZ118" s="218"/>
      <c r="BA118" s="218"/>
      <c r="BB118" s="218"/>
    </row>
    <row r="119" spans="1:54" ht="15.9" x14ac:dyDescent="0.4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18"/>
      <c r="AH119" s="218"/>
      <c r="AI119" s="218"/>
      <c r="AJ119" s="218"/>
      <c r="AK119" s="218"/>
      <c r="AL119" s="218"/>
      <c r="AM119" s="218"/>
      <c r="AN119" s="218"/>
      <c r="AO119" s="218"/>
      <c r="AP119" s="218"/>
      <c r="AQ119" s="218"/>
      <c r="AR119" s="218"/>
      <c r="AS119" s="218"/>
      <c r="AT119" s="218"/>
      <c r="AU119" s="218"/>
      <c r="AV119" s="218"/>
      <c r="AW119" s="218"/>
      <c r="AX119" s="218"/>
      <c r="AY119" s="218"/>
      <c r="AZ119" s="218"/>
      <c r="BA119" s="218"/>
      <c r="BB119" s="218"/>
    </row>
    <row r="120" spans="1:54" ht="15.9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18"/>
      <c r="AH120" s="218"/>
      <c r="AI120" s="218"/>
      <c r="AJ120" s="218"/>
      <c r="AK120" s="218"/>
      <c r="AL120" s="218"/>
      <c r="AM120" s="218"/>
      <c r="AN120" s="218"/>
      <c r="AO120" s="218"/>
      <c r="AP120" s="218"/>
      <c r="AQ120" s="218"/>
      <c r="AR120" s="218"/>
      <c r="AS120" s="218"/>
      <c r="AT120" s="218"/>
      <c r="AU120" s="218"/>
      <c r="AV120" s="218"/>
      <c r="AW120" s="218"/>
      <c r="AX120" s="218"/>
      <c r="AY120" s="218"/>
      <c r="AZ120" s="218"/>
      <c r="BA120" s="218"/>
      <c r="BB120" s="218"/>
    </row>
    <row r="121" spans="1:54" ht="15.9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18"/>
      <c r="AH121" s="218"/>
      <c r="AI121" s="218"/>
      <c r="AJ121" s="218"/>
      <c r="AK121" s="218"/>
      <c r="AL121" s="218"/>
      <c r="AM121" s="218"/>
      <c r="AN121" s="218"/>
      <c r="AO121" s="218"/>
      <c r="AP121" s="218"/>
      <c r="AQ121" s="218"/>
      <c r="AR121" s="218"/>
      <c r="AS121" s="218"/>
      <c r="AT121" s="218"/>
      <c r="AU121" s="218"/>
      <c r="AV121" s="218"/>
      <c r="AW121" s="218"/>
      <c r="AX121" s="218"/>
      <c r="AY121" s="218"/>
      <c r="AZ121" s="218"/>
      <c r="BA121" s="218"/>
      <c r="BB121" s="218"/>
    </row>
    <row r="122" spans="1:54" ht="15.9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18"/>
      <c r="AH122" s="218"/>
      <c r="AI122" s="218"/>
      <c r="AJ122" s="218"/>
      <c r="AK122" s="218"/>
      <c r="AL122" s="218"/>
      <c r="AM122" s="218"/>
      <c r="AN122" s="218"/>
      <c r="AO122" s="218"/>
      <c r="AP122" s="218"/>
      <c r="AQ122" s="218"/>
      <c r="AR122" s="218"/>
      <c r="AS122" s="218"/>
      <c r="AT122" s="218"/>
      <c r="AU122" s="218"/>
      <c r="AV122" s="218"/>
      <c r="AW122" s="218"/>
      <c r="AX122" s="218"/>
      <c r="AY122" s="218"/>
      <c r="AZ122" s="218"/>
      <c r="BA122" s="218"/>
      <c r="BB122" s="218"/>
    </row>
    <row r="123" spans="1:54" ht="15.9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18"/>
      <c r="AH123" s="218"/>
      <c r="AI123" s="218"/>
      <c r="AJ123" s="218"/>
      <c r="AK123" s="218"/>
      <c r="AL123" s="218"/>
      <c r="AM123" s="218"/>
      <c r="AN123" s="218"/>
      <c r="AO123" s="218"/>
      <c r="AP123" s="218"/>
      <c r="AQ123" s="218"/>
      <c r="AR123" s="218"/>
      <c r="AS123" s="218"/>
      <c r="AT123" s="218"/>
      <c r="AU123" s="218"/>
      <c r="AV123" s="218"/>
      <c r="AW123" s="218"/>
      <c r="AX123" s="218"/>
      <c r="AY123" s="218"/>
      <c r="AZ123" s="218"/>
      <c r="BA123" s="218"/>
      <c r="BB123" s="218"/>
    </row>
    <row r="124" spans="1:54" ht="15.9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18"/>
      <c r="AH124" s="218"/>
      <c r="AI124" s="218"/>
      <c r="AJ124" s="218"/>
      <c r="AK124" s="218"/>
      <c r="AL124" s="218"/>
      <c r="AM124" s="218"/>
      <c r="AN124" s="218"/>
      <c r="AO124" s="218"/>
      <c r="AP124" s="218"/>
      <c r="AQ124" s="218"/>
      <c r="AR124" s="218"/>
      <c r="AS124" s="218"/>
      <c r="AT124" s="218"/>
      <c r="AU124" s="218"/>
      <c r="AV124" s="218"/>
      <c r="AW124" s="218"/>
      <c r="AX124" s="218"/>
      <c r="AY124" s="218"/>
      <c r="AZ124" s="218"/>
      <c r="BA124" s="218"/>
      <c r="BB124" s="218"/>
    </row>
    <row r="125" spans="1:54" ht="15.9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18"/>
      <c r="AH125" s="218"/>
      <c r="AI125" s="218"/>
      <c r="AJ125" s="218"/>
      <c r="AK125" s="218"/>
      <c r="AL125" s="218"/>
      <c r="AM125" s="218"/>
      <c r="AN125" s="218"/>
      <c r="AO125" s="218"/>
      <c r="AP125" s="218"/>
      <c r="AQ125" s="218"/>
      <c r="AR125" s="218"/>
      <c r="AS125" s="218"/>
      <c r="AT125" s="218"/>
      <c r="AU125" s="218"/>
      <c r="AV125" s="218"/>
      <c r="AW125" s="218"/>
      <c r="AX125" s="218"/>
      <c r="AY125" s="218"/>
      <c r="AZ125" s="218"/>
      <c r="BA125" s="218"/>
      <c r="BB125" s="218"/>
    </row>
    <row r="126" spans="1:54" ht="15.9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18"/>
      <c r="AH126" s="218"/>
      <c r="AI126" s="218"/>
      <c r="AJ126" s="218"/>
      <c r="AK126" s="218"/>
      <c r="AL126" s="218"/>
      <c r="AM126" s="218"/>
      <c r="AN126" s="218"/>
      <c r="AO126" s="218"/>
      <c r="AP126" s="218"/>
      <c r="AQ126" s="218"/>
      <c r="AR126" s="218"/>
      <c r="AS126" s="218"/>
      <c r="AT126" s="218"/>
      <c r="AU126" s="218"/>
      <c r="AV126" s="218"/>
      <c r="AW126" s="218"/>
      <c r="AX126" s="218"/>
      <c r="AY126" s="218"/>
      <c r="AZ126" s="218"/>
      <c r="BA126" s="218"/>
      <c r="BB126" s="218"/>
    </row>
    <row r="127" spans="1:54" ht="15.9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18"/>
      <c r="AH127" s="218"/>
      <c r="AI127" s="218"/>
      <c r="AJ127" s="218"/>
      <c r="AK127" s="218"/>
      <c r="AL127" s="218"/>
      <c r="AM127" s="218"/>
      <c r="AN127" s="218"/>
      <c r="AO127" s="218"/>
      <c r="AP127" s="218"/>
      <c r="AQ127" s="218"/>
      <c r="AR127" s="218"/>
      <c r="AS127" s="218"/>
      <c r="AT127" s="218"/>
      <c r="AU127" s="218"/>
      <c r="AV127" s="218"/>
      <c r="AW127" s="218"/>
      <c r="AX127" s="218"/>
      <c r="AY127" s="218"/>
      <c r="AZ127" s="218"/>
      <c r="BA127" s="218"/>
      <c r="BB127" s="218"/>
    </row>
    <row r="128" spans="1:54" ht="15.9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18"/>
      <c r="AH128" s="218"/>
      <c r="AI128" s="218"/>
      <c r="AJ128" s="218"/>
      <c r="AK128" s="218"/>
      <c r="AL128" s="218"/>
      <c r="AM128" s="218"/>
      <c r="AN128" s="218"/>
      <c r="AO128" s="218"/>
      <c r="AP128" s="218"/>
      <c r="AQ128" s="218"/>
      <c r="AR128" s="218"/>
      <c r="AS128" s="218"/>
      <c r="AT128" s="218"/>
      <c r="AU128" s="218"/>
      <c r="AV128" s="218"/>
      <c r="AW128" s="218"/>
      <c r="AX128" s="218"/>
      <c r="AY128" s="218"/>
      <c r="AZ128" s="218"/>
      <c r="BA128" s="218"/>
      <c r="BB128" s="218"/>
    </row>
    <row r="129" spans="1:54" ht="15.9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18"/>
      <c r="AH129" s="218"/>
      <c r="AI129" s="218"/>
      <c r="AJ129" s="218"/>
      <c r="AK129" s="218"/>
      <c r="AL129" s="218"/>
      <c r="AM129" s="218"/>
      <c r="AN129" s="218"/>
      <c r="AO129" s="218"/>
      <c r="AP129" s="218"/>
      <c r="AQ129" s="218"/>
      <c r="AR129" s="218"/>
      <c r="AS129" s="218"/>
      <c r="AT129" s="218"/>
      <c r="AU129" s="218"/>
      <c r="AV129" s="218"/>
      <c r="AW129" s="218"/>
      <c r="AX129" s="218"/>
      <c r="AY129" s="218"/>
      <c r="AZ129" s="218"/>
      <c r="BA129" s="218"/>
      <c r="BB129" s="218"/>
    </row>
    <row r="130" spans="1:54" ht="15.9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18"/>
      <c r="AH130" s="218"/>
      <c r="AI130" s="218"/>
      <c r="AJ130" s="218"/>
      <c r="AK130" s="218"/>
      <c r="AL130" s="218"/>
      <c r="AM130" s="218"/>
      <c r="AN130" s="218"/>
      <c r="AO130" s="218"/>
      <c r="AP130" s="218"/>
      <c r="AQ130" s="218"/>
      <c r="AR130" s="218"/>
      <c r="AS130" s="218"/>
      <c r="AT130" s="218"/>
      <c r="AU130" s="218"/>
      <c r="AV130" s="218"/>
      <c r="AW130" s="218"/>
      <c r="AX130" s="218"/>
      <c r="AY130" s="218"/>
      <c r="AZ130" s="218"/>
      <c r="BA130" s="218"/>
      <c r="BB130" s="218"/>
    </row>
    <row r="131" spans="1:54" ht="15.9" x14ac:dyDescent="0.45">
      <c r="AD131" s="2"/>
      <c r="AE131" s="2"/>
      <c r="AF131" s="2"/>
      <c r="AG131" s="218"/>
      <c r="AH131" s="218"/>
      <c r="AI131" s="218"/>
      <c r="AJ131" s="218"/>
      <c r="AK131" s="218"/>
      <c r="AL131" s="218"/>
      <c r="AM131" s="218"/>
      <c r="AN131" s="218"/>
      <c r="AO131" s="218"/>
      <c r="AP131" s="218"/>
      <c r="AQ131" s="218"/>
      <c r="AR131" s="218"/>
      <c r="AS131" s="218"/>
      <c r="AT131" s="218"/>
      <c r="AU131" s="218"/>
      <c r="AV131" s="218"/>
      <c r="AW131" s="218"/>
      <c r="AX131" s="218"/>
      <c r="AY131" s="218"/>
      <c r="AZ131" s="218"/>
      <c r="BA131" s="218"/>
      <c r="BB131" s="218"/>
    </row>
    <row r="132" spans="1:54" ht="15.9" x14ac:dyDescent="0.45">
      <c r="AG132" s="218"/>
      <c r="AH132" s="218"/>
      <c r="AI132" s="218"/>
      <c r="AJ132" s="218"/>
      <c r="AK132" s="218"/>
      <c r="AL132" s="218"/>
      <c r="AM132" s="218"/>
      <c r="AN132" s="218"/>
      <c r="AO132" s="218"/>
      <c r="AP132" s="218"/>
      <c r="AQ132" s="218"/>
      <c r="AR132" s="218"/>
      <c r="AS132" s="218"/>
      <c r="AT132" s="218"/>
      <c r="AU132" s="218"/>
      <c r="AV132" s="218"/>
      <c r="AW132" s="218"/>
      <c r="AX132" s="218"/>
      <c r="AY132" s="218"/>
      <c r="AZ132" s="218"/>
      <c r="BA132" s="218"/>
      <c r="BB132" s="218"/>
    </row>
    <row r="133" spans="1:54" ht="15.9" x14ac:dyDescent="0.45">
      <c r="AG133" s="218"/>
      <c r="AH133" s="218"/>
      <c r="AI133" s="218"/>
      <c r="AJ133" s="218"/>
      <c r="AK133" s="218"/>
      <c r="AL133" s="218"/>
      <c r="AM133" s="218"/>
      <c r="AN133" s="218"/>
      <c r="AO133" s="218"/>
      <c r="AP133" s="218"/>
      <c r="AQ133" s="218"/>
      <c r="AR133" s="218"/>
      <c r="AS133" s="218"/>
      <c r="AT133" s="218"/>
      <c r="AU133" s="218"/>
      <c r="AV133" s="218"/>
      <c r="AW133" s="218"/>
      <c r="AX133" s="218"/>
      <c r="AY133" s="218"/>
      <c r="AZ133" s="218"/>
      <c r="BA133" s="218"/>
      <c r="BB133" s="218"/>
    </row>
    <row r="134" spans="1:54" ht="15.9" x14ac:dyDescent="0.45">
      <c r="AG134" s="218"/>
      <c r="AH134" s="218"/>
      <c r="AI134" s="218"/>
      <c r="AJ134" s="218"/>
      <c r="AK134" s="218"/>
      <c r="AL134" s="218"/>
      <c r="AM134" s="218"/>
      <c r="AN134" s="218"/>
      <c r="AO134" s="218"/>
      <c r="AP134" s="218"/>
      <c r="AQ134" s="218"/>
      <c r="AR134" s="218"/>
      <c r="AS134" s="218"/>
      <c r="AT134" s="218"/>
      <c r="AU134" s="218"/>
      <c r="AV134" s="218"/>
      <c r="AW134" s="218"/>
      <c r="AX134" s="218"/>
      <c r="AY134" s="218"/>
      <c r="AZ134" s="218"/>
      <c r="BA134" s="218"/>
      <c r="BB134" s="218"/>
    </row>
    <row r="135" spans="1:54" ht="15.9" x14ac:dyDescent="0.45">
      <c r="AG135" s="218"/>
      <c r="AH135" s="218"/>
      <c r="AI135" s="218"/>
      <c r="AJ135" s="218"/>
      <c r="AK135" s="218"/>
      <c r="AL135" s="218"/>
      <c r="AM135" s="218"/>
      <c r="AN135" s="218"/>
      <c r="AO135" s="218"/>
      <c r="AP135" s="218"/>
      <c r="AQ135" s="218"/>
      <c r="AR135" s="218"/>
      <c r="AS135" s="218"/>
      <c r="AT135" s="218"/>
      <c r="AU135" s="218"/>
      <c r="AV135" s="218"/>
      <c r="AW135" s="218"/>
      <c r="AX135" s="218"/>
      <c r="AY135" s="218"/>
      <c r="AZ135" s="218"/>
      <c r="BA135" s="218"/>
      <c r="BB135" s="218"/>
    </row>
    <row r="136" spans="1:54" ht="15.9" x14ac:dyDescent="0.45">
      <c r="AG136" s="218"/>
      <c r="AH136" s="218"/>
      <c r="AI136" s="218"/>
      <c r="AJ136" s="218"/>
      <c r="AK136" s="218"/>
      <c r="AL136" s="218"/>
      <c r="AM136" s="218"/>
      <c r="AN136" s="218"/>
      <c r="AO136" s="218"/>
      <c r="AP136" s="218"/>
      <c r="AQ136" s="218"/>
      <c r="AR136" s="218"/>
      <c r="AS136" s="218"/>
      <c r="AT136" s="218"/>
      <c r="AU136" s="218"/>
      <c r="AV136" s="218"/>
      <c r="AW136" s="218"/>
      <c r="AX136" s="218"/>
      <c r="AY136" s="218"/>
      <c r="AZ136" s="218"/>
      <c r="BA136" s="218"/>
      <c r="BB136" s="218"/>
    </row>
    <row r="137" spans="1:54" ht="15.9" x14ac:dyDescent="0.45">
      <c r="AG137" s="218"/>
      <c r="AH137" s="218"/>
      <c r="AI137" s="218"/>
      <c r="AJ137" s="218"/>
      <c r="AK137" s="218"/>
      <c r="AL137" s="218"/>
      <c r="AM137" s="218"/>
      <c r="AN137" s="218"/>
      <c r="AO137" s="218"/>
      <c r="AP137" s="218"/>
      <c r="AQ137" s="218"/>
      <c r="AR137" s="218"/>
      <c r="AS137" s="218"/>
      <c r="AT137" s="218"/>
      <c r="AU137" s="218"/>
      <c r="AV137" s="218"/>
      <c r="AW137" s="218"/>
      <c r="AX137" s="218"/>
      <c r="AY137" s="218"/>
      <c r="AZ137" s="218"/>
      <c r="BA137" s="218"/>
      <c r="BB137" s="218"/>
    </row>
    <row r="138" spans="1:54" ht="15.9" x14ac:dyDescent="0.45">
      <c r="AG138" s="218"/>
      <c r="AH138" s="218"/>
      <c r="AI138" s="218"/>
      <c r="AJ138" s="218"/>
      <c r="AK138" s="218"/>
      <c r="AL138" s="218"/>
      <c r="AM138" s="218"/>
      <c r="AN138" s="218"/>
      <c r="AO138" s="218"/>
      <c r="AP138" s="218"/>
      <c r="AQ138" s="218"/>
      <c r="AR138" s="218"/>
      <c r="AS138" s="218"/>
      <c r="AT138" s="218"/>
      <c r="AU138" s="218"/>
      <c r="AV138" s="218"/>
      <c r="AW138" s="218"/>
      <c r="AX138" s="218"/>
      <c r="AY138" s="218"/>
      <c r="AZ138" s="218"/>
      <c r="BA138" s="218"/>
      <c r="BB138" s="218"/>
    </row>
    <row r="139" spans="1:54" ht="15.9" x14ac:dyDescent="0.45">
      <c r="AG139" s="218"/>
      <c r="AH139" s="218"/>
      <c r="AI139" s="218"/>
      <c r="AJ139" s="218"/>
      <c r="AK139" s="218"/>
      <c r="AL139" s="218"/>
      <c r="AM139" s="218"/>
      <c r="AN139" s="218"/>
      <c r="AO139" s="218"/>
      <c r="AP139" s="218"/>
      <c r="AQ139" s="218"/>
      <c r="AR139" s="218"/>
      <c r="AS139" s="218"/>
      <c r="AT139" s="218"/>
      <c r="AU139" s="218"/>
      <c r="AV139" s="218"/>
      <c r="AW139" s="218"/>
      <c r="AX139" s="218"/>
      <c r="AY139" s="218"/>
      <c r="AZ139" s="218"/>
      <c r="BA139" s="218"/>
      <c r="BB139" s="218"/>
    </row>
    <row r="140" spans="1:54" ht="15.9" x14ac:dyDescent="0.45">
      <c r="AG140" s="218"/>
      <c r="AH140" s="218"/>
      <c r="AI140" s="218"/>
      <c r="AJ140" s="218"/>
      <c r="AK140" s="218"/>
      <c r="AL140" s="218"/>
      <c r="AM140" s="218"/>
      <c r="AN140" s="218"/>
      <c r="AO140" s="218"/>
      <c r="AP140" s="218"/>
      <c r="AQ140" s="218"/>
      <c r="AR140" s="218"/>
      <c r="AS140" s="218"/>
      <c r="AT140" s="218"/>
      <c r="AU140" s="218"/>
      <c r="AV140" s="218"/>
      <c r="AW140" s="218"/>
      <c r="AX140" s="218"/>
      <c r="AY140" s="218"/>
      <c r="AZ140" s="218"/>
      <c r="BA140" s="218"/>
      <c r="BB140" s="218"/>
    </row>
    <row r="141" spans="1:54" ht="15.9" x14ac:dyDescent="0.45">
      <c r="AG141" s="218"/>
      <c r="AH141" s="218"/>
      <c r="AI141" s="218"/>
      <c r="AJ141" s="218"/>
      <c r="AK141" s="218"/>
      <c r="AL141" s="218"/>
      <c r="AM141" s="218"/>
      <c r="AN141" s="218"/>
      <c r="AO141" s="218"/>
      <c r="AP141" s="218"/>
      <c r="AQ141" s="218"/>
      <c r="AR141" s="218"/>
      <c r="AS141" s="218"/>
      <c r="AT141" s="218"/>
      <c r="AU141" s="218"/>
      <c r="AV141" s="218"/>
      <c r="AW141" s="218"/>
      <c r="AX141" s="218"/>
      <c r="AY141" s="218"/>
      <c r="AZ141" s="218"/>
      <c r="BA141" s="218"/>
      <c r="BB141" s="218"/>
    </row>
    <row r="142" spans="1:54" ht="15.9" x14ac:dyDescent="0.45">
      <c r="AG142" s="218"/>
      <c r="AH142" s="218"/>
      <c r="AI142" s="218"/>
      <c r="AJ142" s="218"/>
      <c r="AK142" s="218"/>
      <c r="AL142" s="218"/>
      <c r="AM142" s="218"/>
      <c r="AN142" s="218"/>
      <c r="AO142" s="218"/>
      <c r="AP142" s="218"/>
      <c r="AQ142" s="218"/>
      <c r="AR142" s="218"/>
      <c r="AS142" s="218"/>
      <c r="AT142" s="218"/>
      <c r="AU142" s="218"/>
      <c r="AV142" s="218"/>
      <c r="AW142" s="218"/>
      <c r="AX142" s="218"/>
      <c r="AY142" s="218"/>
      <c r="AZ142" s="218"/>
      <c r="BA142" s="218"/>
      <c r="BB142" s="218"/>
    </row>
    <row r="143" spans="1:54" ht="15.9" x14ac:dyDescent="0.45">
      <c r="AG143" s="218"/>
      <c r="AH143" s="218"/>
      <c r="AI143" s="218"/>
      <c r="AJ143" s="218"/>
      <c r="AK143" s="218"/>
      <c r="AL143" s="218"/>
      <c r="AM143" s="218"/>
      <c r="AN143" s="218"/>
      <c r="AO143" s="218"/>
      <c r="AP143" s="218"/>
      <c r="AQ143" s="218"/>
      <c r="AR143" s="218"/>
      <c r="AS143" s="218"/>
      <c r="AT143" s="218"/>
      <c r="AU143" s="218"/>
      <c r="AV143" s="218"/>
      <c r="AW143" s="218"/>
      <c r="AX143" s="218"/>
      <c r="AY143" s="218"/>
      <c r="AZ143" s="218"/>
      <c r="BA143" s="218"/>
      <c r="BB143" s="218"/>
    </row>
    <row r="144" spans="1:54" ht="15.9" x14ac:dyDescent="0.45">
      <c r="AG144" s="218"/>
      <c r="AH144" s="218"/>
      <c r="AI144" s="218"/>
      <c r="AJ144" s="218"/>
      <c r="AK144" s="218"/>
      <c r="AL144" s="218"/>
      <c r="AM144" s="218"/>
      <c r="AN144" s="218"/>
      <c r="AO144" s="218"/>
      <c r="AP144" s="218"/>
      <c r="AQ144" s="218"/>
      <c r="AR144" s="218"/>
      <c r="AS144" s="218"/>
      <c r="AT144" s="218"/>
      <c r="AU144" s="218"/>
      <c r="AV144" s="218"/>
      <c r="AW144" s="218"/>
      <c r="AX144" s="218"/>
      <c r="AY144" s="218"/>
      <c r="AZ144" s="218"/>
      <c r="BA144" s="218"/>
      <c r="BB144" s="218"/>
    </row>
    <row r="145" spans="33:54" ht="15.9" x14ac:dyDescent="0.45">
      <c r="AG145" s="218"/>
      <c r="AH145" s="218"/>
      <c r="AI145" s="218"/>
      <c r="AJ145" s="218"/>
      <c r="AK145" s="218"/>
      <c r="AL145" s="218"/>
      <c r="AM145" s="218"/>
      <c r="AN145" s="218"/>
      <c r="AO145" s="218"/>
      <c r="AP145" s="218"/>
      <c r="AQ145" s="218"/>
      <c r="AR145" s="218"/>
      <c r="AS145" s="218"/>
      <c r="AT145" s="218"/>
      <c r="AU145" s="218"/>
      <c r="AV145" s="218"/>
      <c r="AW145" s="218"/>
      <c r="AX145" s="218"/>
      <c r="AY145" s="218"/>
      <c r="AZ145" s="218"/>
      <c r="BA145" s="218"/>
      <c r="BB145" s="218"/>
    </row>
    <row r="146" spans="33:54" ht="15.9" x14ac:dyDescent="0.45">
      <c r="AG146" s="218"/>
      <c r="AH146" s="218"/>
      <c r="AI146" s="218"/>
      <c r="AJ146" s="218"/>
      <c r="AK146" s="218"/>
      <c r="AL146" s="218"/>
      <c r="AM146" s="218"/>
      <c r="AN146" s="218"/>
      <c r="AO146" s="218"/>
      <c r="AP146" s="218"/>
      <c r="AQ146" s="218"/>
      <c r="AR146" s="218"/>
      <c r="AS146" s="218"/>
      <c r="AT146" s="218"/>
      <c r="AU146" s="218"/>
      <c r="AV146" s="218"/>
      <c r="AW146" s="218"/>
      <c r="AX146" s="218"/>
      <c r="AY146" s="218"/>
      <c r="AZ146" s="218"/>
      <c r="BA146" s="218"/>
      <c r="BB146" s="218"/>
    </row>
    <row r="147" spans="33:54" ht="15.9" x14ac:dyDescent="0.45">
      <c r="AG147" s="218"/>
      <c r="AH147" s="218"/>
      <c r="AI147" s="218"/>
      <c r="AJ147" s="218"/>
      <c r="AK147" s="218"/>
      <c r="AL147" s="218"/>
      <c r="AM147" s="218"/>
      <c r="AN147" s="218"/>
      <c r="AO147" s="218"/>
      <c r="AP147" s="218"/>
      <c r="AQ147" s="218"/>
      <c r="AR147" s="218"/>
      <c r="AS147" s="218"/>
      <c r="AT147" s="218"/>
      <c r="AU147" s="218"/>
      <c r="AV147" s="218"/>
      <c r="AW147" s="218"/>
      <c r="AX147" s="218"/>
      <c r="AY147" s="218"/>
      <c r="AZ147" s="218"/>
      <c r="BA147" s="218"/>
      <c r="BB147" s="218"/>
    </row>
    <row r="148" spans="33:54" ht="15.9" x14ac:dyDescent="0.45">
      <c r="AG148" s="218"/>
      <c r="AH148" s="218"/>
      <c r="AI148" s="218"/>
      <c r="AJ148" s="218"/>
      <c r="AK148" s="218"/>
      <c r="AL148" s="218"/>
      <c r="AM148" s="218"/>
      <c r="AN148" s="218"/>
      <c r="AO148" s="218"/>
      <c r="AP148" s="218"/>
      <c r="AQ148" s="218"/>
      <c r="AR148" s="218"/>
      <c r="AS148" s="218"/>
      <c r="AT148" s="218"/>
      <c r="AU148" s="218"/>
      <c r="AV148" s="218"/>
      <c r="AW148" s="218"/>
      <c r="AX148" s="218"/>
      <c r="AY148" s="218"/>
      <c r="AZ148" s="218"/>
      <c r="BA148" s="218"/>
      <c r="BB148" s="218"/>
    </row>
  </sheetData>
  <mergeCells count="1">
    <mergeCell ref="B1:N2"/>
  </mergeCells>
  <pageMargins left="0.7" right="0.7" top="0.75" bottom="0.75" header="0.511811023622047" footer="0.511811023622047"/>
  <pageSetup paperSize="9" orientation="portrait" horizontalDpi="300" verticalDpi="300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4"/>
  <sheetViews>
    <sheetView zoomScaleNormal="100" workbookViewId="0">
      <selection activeCell="N11" sqref="N11"/>
    </sheetView>
  </sheetViews>
  <sheetFormatPr defaultColWidth="8.765625" defaultRowHeight="14.15" x14ac:dyDescent="0.3"/>
  <cols>
    <col min="1" max="1024" width="8.765625" style="221"/>
  </cols>
  <sheetData>
    <row r="1" spans="1:45" x14ac:dyDescent="0.3">
      <c r="A1" s="2"/>
      <c r="B1" s="243" t="s">
        <v>239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45" x14ac:dyDescent="0.3">
      <c r="A2" s="2"/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1:45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</sheetData>
  <mergeCells count="1">
    <mergeCell ref="B1:N2"/>
  </mergeCells>
  <pageMargins left="0.75" right="0.75" top="1" bottom="1" header="0.5" footer="0.5"/>
  <pageSetup orientation="portrait" horizontalDpi="300" verticalDpi="300"/>
  <headerFooter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META Data</vt:lpstr>
      <vt:lpstr>Simulations</vt:lpstr>
      <vt:lpstr>Aero Forces</vt:lpstr>
      <vt:lpstr>Surface Data (Test 2a)</vt:lpstr>
      <vt:lpstr>Surface Data (Test 2b)</vt:lpstr>
      <vt:lpstr>Force Plots</vt:lpstr>
      <vt:lpstr>Convergence Plots</vt:lpstr>
      <vt:lpstr>cdsid</vt:lpstr>
      <vt:lpstr>errCt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dc:description/>
  <cp:lastModifiedBy>Mark Wasserman</cp:lastModifiedBy>
  <cp:revision>6</cp:revision>
  <dcterms:created xsi:type="dcterms:W3CDTF">2010-09-07T04:45:00Z</dcterms:created>
  <dcterms:modified xsi:type="dcterms:W3CDTF">2025-06-30T11:35:53Z</dcterms:modified>
  <dc:language>pt-PT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